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https://siemensnam-my.sharepoint.com/personal/matt_dahlke_siemens_com/Documents/Genesis 2025/Genesis Website/"/>
    </mc:Choice>
  </mc:AlternateContent>
  <xr:revisionPtr revIDLastSave="0" documentId="8_{4F8BC677-7F9F-4DA8-B0A1-C16099DAEF60}" xr6:coauthVersionLast="47" xr6:coauthVersionMax="47" xr10:uidLastSave="{00000000-0000-0000-0000-000000000000}"/>
  <bookViews>
    <workbookView xWindow="6210" yWindow="1305" windowWidth="21600" windowHeight="11235" firstSheet="4" activeTab="4" xr2:uid="{00000000-000D-0000-FFFF-FFFF00000000}"/>
  </bookViews>
  <sheets>
    <sheet name="Genesis Stock" sheetId="1" r:id="rId1"/>
    <sheet name="Disclaimer" sheetId="2" r:id="rId2"/>
    <sheet name="Summary" sheetId="6" r:id="rId3"/>
    <sheet name="Revenue by Region" sheetId="9" r:id="rId4"/>
    <sheet name="Income Statement" sheetId="3" r:id="rId5"/>
    <sheet name="Balance Sheet" sheetId="7" r:id="rId6"/>
    <sheet name="Cash Flows" sheetId="5" r:id="rId7"/>
  </sheets>
  <externalReferences>
    <externalReference r:id="rId8"/>
  </externalReferences>
  <definedNames>
    <definedName name="_DAT1" localSheetId="5">#REF!</definedName>
    <definedName name="_DAT1" localSheetId="6">#REF!</definedName>
    <definedName name="_DAT1" localSheetId="3">#REF!</definedName>
    <definedName name="_DAT1" localSheetId="2">#REF!</definedName>
    <definedName name="_DAT1">#REF!</definedName>
    <definedName name="_DAT10" localSheetId="5">#REF!</definedName>
    <definedName name="_DAT10" localSheetId="6">#REF!</definedName>
    <definedName name="_DAT10" localSheetId="3">#REF!</definedName>
    <definedName name="_DAT10" localSheetId="2">#REF!</definedName>
    <definedName name="_DAT10">#REF!</definedName>
    <definedName name="_DAT11" localSheetId="5">#REF!</definedName>
    <definedName name="_DAT11" localSheetId="6">#REF!</definedName>
    <definedName name="_DAT11" localSheetId="3">#REF!</definedName>
    <definedName name="_DAT11" localSheetId="2">#REF!</definedName>
    <definedName name="_DAT11">#REF!</definedName>
    <definedName name="_DAT12" localSheetId="5">#REF!</definedName>
    <definedName name="_DAT12" localSheetId="6">#REF!</definedName>
    <definedName name="_DAT12" localSheetId="2">#REF!</definedName>
    <definedName name="_DAT12">#REF!</definedName>
    <definedName name="_DAT2" localSheetId="5">#REF!</definedName>
    <definedName name="_DAT2" localSheetId="6">#REF!</definedName>
    <definedName name="_DAT2" localSheetId="2">#REF!</definedName>
    <definedName name="_DAT2">#REF!</definedName>
    <definedName name="_DAT3" localSheetId="5">#REF!</definedName>
    <definedName name="_DAT3" localSheetId="6">#REF!</definedName>
    <definedName name="_DAT3" localSheetId="2">#REF!</definedName>
    <definedName name="_DAT3">#REF!</definedName>
    <definedName name="_DAT4" localSheetId="5">#REF!</definedName>
    <definedName name="_DAT4" localSheetId="6">#REF!</definedName>
    <definedName name="_DAT4" localSheetId="2">#REF!</definedName>
    <definedName name="_DAT4">#REF!</definedName>
    <definedName name="_DAT5" localSheetId="5">#REF!</definedName>
    <definedName name="_DAT5" localSheetId="6">#REF!</definedName>
    <definedName name="_DAT5" localSheetId="2">#REF!</definedName>
    <definedName name="_DAT5">#REF!</definedName>
    <definedName name="_DAT6" localSheetId="5">#REF!</definedName>
    <definedName name="_DAT6" localSheetId="6">#REF!</definedName>
    <definedName name="_DAT6" localSheetId="2">#REF!</definedName>
    <definedName name="_DAT6">#REF!</definedName>
    <definedName name="_DAT7" localSheetId="5">#REF!</definedName>
    <definedName name="_DAT7" localSheetId="6">#REF!</definedName>
    <definedName name="_DAT7" localSheetId="2">#REF!</definedName>
    <definedName name="_DAT7">#REF!</definedName>
    <definedName name="_DAT8" localSheetId="5">#REF!</definedName>
    <definedName name="_DAT8" localSheetId="6">#REF!</definedName>
    <definedName name="_DAT8" localSheetId="2">#REF!</definedName>
    <definedName name="_DAT8">#REF!</definedName>
    <definedName name="_DAT9" localSheetId="5">#REF!</definedName>
    <definedName name="_DAT9" localSheetId="6">#REF!</definedName>
    <definedName name="_DAT9" localSheetId="2">#REF!</definedName>
    <definedName name="_DAT9">#REF!</definedName>
    <definedName name="aColStruct" localSheetId="5">#REF!</definedName>
    <definedName name="aColStruct" localSheetId="6">#REF!</definedName>
    <definedName name="aColStruct" localSheetId="2">#REF!</definedName>
    <definedName name="aColStruct">'[1]#COL_STRUCT'!$AR$2:$AR$10</definedName>
    <definedName name="BIP_IR_COMP_D" localSheetId="5">#REF!</definedName>
    <definedName name="BIP_IR_COMP_D" localSheetId="6">#REF!</definedName>
    <definedName name="BIP_IR_COMP_D" localSheetId="3">#REF!</definedName>
    <definedName name="BIP_IR_COMP_D" localSheetId="2">#REF!</definedName>
    <definedName name="BIP_IR_COMP_D">#REF!</definedName>
    <definedName name="BIP_IR_COMP_E" localSheetId="5">#REF!</definedName>
    <definedName name="BIP_IR_COMP_E" localSheetId="6">#REF!</definedName>
    <definedName name="BIP_IR_COMP_E" localSheetId="3">#REF!</definedName>
    <definedName name="BIP_IR_COMP_E" localSheetId="2">#REF!</definedName>
    <definedName name="BIP_IR_COMP_E">#REF!</definedName>
    <definedName name="C_Period_Text" localSheetId="5">#REF!</definedName>
    <definedName name="C_Period_Text" localSheetId="6">#REF!</definedName>
    <definedName name="C_Period_Text" localSheetId="2">#REF!</definedName>
    <definedName name="C_Period_Text">'[1]#COL_STRUCT'!$M$12</definedName>
    <definedName name="C_YEAR_EPM" localSheetId="5">#REF!</definedName>
    <definedName name="C_YEAR_EPM" localSheetId="6">#REF!</definedName>
    <definedName name="C_YEAR_EPM" localSheetId="2">#REF!</definedName>
    <definedName name="C_YEAR_EPM">'[1]#COL_STRUCT'!$M$11</definedName>
    <definedName name="EPMWorkbookOptions_1" hidden="1">"aDIAAB+LCAAAAAAABADtm29vqjAUxt8v2Xcg5L6dgKhzC7o4RSVRIaDuLmYhTI+TXARvwbl9+1vwv+Ium85UB6+W9jmn7dNfW51FuHsbWtQrINd07BzNJViaArvr9Ez7JUePvf4Vl6Hv8pcXwoOD/jw7zh955GGpS+E42719c80cPfC80S3DTCaTxIRPOOiFSbIsx/yu17TuAIbGlWm7nmF3gV5E9f4fReNWKUooOrYNXb/NplMcIwS21zZh"</definedName>
    <definedName name="EPMWorkbookOptions_2" hidden="1">"ElSuVZcMz5iV4vKGMYRpa4uWPBiOxsgMmmq5gBQEfcD5upDAHaLzelmp6zW5WKjpnTKlUn5CSnEc60nv9A3LhSeB8dMuGymMRpbZNVYMidzYPMd6lpXi2RjyvxhNEpmSotdVUdnowNSBpSkUs7OqavZ6YJfMIdhu0N3d0mVX3TUNVmkDZ7LIUXQsB+U9NAaBCan4KDQYRUjk1uhmgXiWPXjzysarg0wP9yuYj2nwVl2E+LKJXG+lA+H1G4kW"</definedName>
    <definedName name="EPMWorkbookOptions_3" hidden="1">"vdxtUFTVqq5lm3/HEIwcz3KhUlEFJqzyoxxTx/FaTbMcn+VWEoTNRRArox6gPCsw0z9Cs7sjy3hXkDMC5L1vEDMT1QzX08DCSxB6dRg+450kRLYOWKgAS6bxK0PuzAx5SnQKloWX35ZiR6aqCchA3cH7UkrhrerWNq0c7U87HTqaXRMTLVZgPh6jwEQxa2XuvpOz+9bXKWPZVJZlo0PGEQ/ZfStG7OCIFQtNsfJlyng+nU6lUtEpSxJPWWBI"</definedName>
    <definedName name="EPMWorkbookOptions_4" hidden="1">"DNrBQStJ7S9jlrnm2Gz2OjpmPPGYYTtiyA4OWflxnwMzk+H5T5yYKeIhKz9ixpIslz51yPb14AzW2QEwSJ26B0TtNVJTrB/xS2Ca+N3GN+THrzXfhDA1fvwqXWuqrWKzpYrYqUqF41k2NiuqWcnYrOhmcadvFlHbfU0ulI643WeI3+59Q85juyeKM0U85r+Wr4nHDPuBKVPY5KlTdgAPbmIP2MyP9+AMdtwDcMCfugdknTqSJh/x2MmSf+xg"</definedName>
    <definedName name="EPMWorkbookOptions_5" hidden="1">"Q+K1hk0IU+NHajT1+5YmNURNwz5Vs3pTVnZo8cNWJVHVG3JJPHU7iVq26h6/3X1+1d4Qv2rV+Ke7b6BME4tN+ZjfSjjyb7xMPYlhOzhsbUl8OCZq5N978R05D9D2N0FT26duAlGrTTvqBwiO/Os/WvwJ4tCY1cFwxwjcY4JG+AWguSUYNZ+5dqEW4/YZ0VpvwkUCE3Zlf610LsfZtl9QWC3cfqlBUKGP528g2/II7PlN9/XCQFe0wEB+UtnW"</definedName>
    <definedName name="EPMWorkbookOptions_6" hidden="1">"jFeYKzeLA+387Q1MphfYOFdvV6zrJ73ZrAmS2zaQaTxbUAf0ssywVX55sUw7e1sk/w9kQjeIaDIAAA=="</definedName>
    <definedName name="Geldsaldo" localSheetId="5" hidden="1">Main.SAPF4Help()</definedName>
    <definedName name="Geldsaldo" localSheetId="6" hidden="1">Main.SAPF4Help()</definedName>
    <definedName name="Geldsaldo" localSheetId="4" hidden="1">Main.SAPF4Help()</definedName>
    <definedName name="Geldsaldo" localSheetId="3" hidden="1">Main.SAPF4Help()</definedName>
    <definedName name="Geldsaldo" localSheetId="2" hidden="1">Main.SAPF4Help()</definedName>
    <definedName name="Geldsaldo" hidden="1">Main.SAPF4Help()</definedName>
    <definedName name="Label_Special" localSheetId="5">#REF!</definedName>
    <definedName name="Label_Special" localSheetId="6">#REF!</definedName>
    <definedName name="Label_Special" localSheetId="3">#REF!</definedName>
    <definedName name="Label_Special" localSheetId="2">#REF!</definedName>
    <definedName name="Label_Special">#REF!</definedName>
    <definedName name="New_Balance_Sheet" localSheetId="3" hidden="1">Main.SAPF4Help()</definedName>
    <definedName name="New_Balance_Sheet" hidden="1">Main.SAPF4Help()</definedName>
    <definedName name="R_Perioden" localSheetId="5">#REF!</definedName>
    <definedName name="R_Perioden" localSheetId="6">#REF!</definedName>
    <definedName name="R_Perioden" localSheetId="2">#REF!</definedName>
    <definedName name="R_Perioden">'[1]#COL_STRUCT'!$AL$1:$AO$11</definedName>
    <definedName name="SAPBEXrevision" hidden="1">48</definedName>
    <definedName name="SAPBEXsysID" hidden="1">"CB3"</definedName>
    <definedName name="SAPBEXwbID" hidden="1">"3K38N8CGSBLCA6WS8HM7W6P8E"</definedName>
    <definedName name="SAPCrosstab2" localSheetId="5">#REF!</definedName>
    <definedName name="SAPCrosstab2" localSheetId="6">#REF!</definedName>
    <definedName name="SAPCrosstab2" localSheetId="3">#REF!</definedName>
    <definedName name="SAPCrosstab2" localSheetId="2">#REF!</definedName>
    <definedName name="SAPCrosstab2">#REF!</definedName>
    <definedName name="SAPFuncF4Help" localSheetId="5" hidden="1">Main.SAPF4Help()</definedName>
    <definedName name="SAPFuncF4Help" localSheetId="6" hidden="1">Main.SAPF4Help()</definedName>
    <definedName name="SAPFuncF4Help" localSheetId="4" hidden="1">Main.SAPF4Help()</definedName>
    <definedName name="SAPFuncF4Help" localSheetId="3" hidden="1">Main.SAPF4Help()</definedName>
    <definedName name="SAPFuncF4Help" localSheetId="2" hidden="1">Main.SAPF4Help()</definedName>
    <definedName name="SAPFuncF4Help" hidden="1">Main.SAPF4Help()</definedName>
    <definedName name="Select_Special" localSheetId="5">#REF!</definedName>
    <definedName name="Select_Special" localSheetId="6">#REF!</definedName>
    <definedName name="Select_Special" localSheetId="2">#REF!</definedName>
    <definedName name="Select_Special">'[1]#COL_STRUCT'!$W$9:$W$15</definedName>
    <definedName name="TEST0" localSheetId="5">#REF!</definedName>
    <definedName name="TEST0" localSheetId="6">#REF!</definedName>
    <definedName name="TEST0" localSheetId="3">#REF!</definedName>
    <definedName name="TEST0" localSheetId="2">#REF!</definedName>
    <definedName name="TEST0">#REF!</definedName>
    <definedName name="TESTHKEY" localSheetId="5">#REF!</definedName>
    <definedName name="TESTHKEY" localSheetId="6">#REF!</definedName>
    <definedName name="TESTHKEY" localSheetId="3">#REF!</definedName>
    <definedName name="TESTHKEY" localSheetId="2">#REF!</definedName>
    <definedName name="TESTHKEY">#REF!</definedName>
    <definedName name="TESTKEYS" localSheetId="5">#REF!</definedName>
    <definedName name="TESTKEYS" localSheetId="6">#REF!</definedName>
    <definedName name="TESTKEYS" localSheetId="3">#REF!</definedName>
    <definedName name="TESTKEYS" localSheetId="2">#REF!</definedName>
    <definedName name="TESTKEYS">#REF!</definedName>
    <definedName name="TESTVKEY" localSheetId="5">#REF!</definedName>
    <definedName name="TESTVKEY" localSheetId="6">#REF!</definedName>
    <definedName name="TESTVKEY" localSheetId="2">#REF!</definedName>
    <definedName name="TESTVKEY">#REF!</definedName>
    <definedName name="Width_Special" localSheetId="5">#REF!</definedName>
    <definedName name="Width_Special" localSheetId="6">#REF!</definedName>
    <definedName name="Width_Special" localSheetId="2">#REF!</definedName>
    <definedName name="Width_Special">'[1]#COL_STRUCT'!$X$9:$X$15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9" l="1"/>
  <c r="P11" i="6"/>
  <c r="Q11" i="6"/>
  <c r="R11" i="6"/>
  <c r="O11" i="6"/>
  <c r="V10" i="6"/>
  <c r="V8" i="6"/>
  <c r="V9" i="6"/>
  <c r="U10" i="6"/>
  <c r="U9" i="6"/>
  <c r="U8" i="6"/>
  <c r="T10" i="6"/>
  <c r="T9" i="6"/>
  <c r="T8" i="6"/>
  <c r="S8" i="6"/>
  <c r="D8" i="3"/>
  <c r="D52" i="7"/>
  <c r="E52" i="7"/>
  <c r="F52" i="7"/>
  <c r="C52" i="7"/>
  <c r="D50" i="7"/>
  <c r="E50" i="7"/>
  <c r="F50" i="7"/>
  <c r="C50" i="7"/>
  <c r="H9" i="9"/>
  <c r="I9" i="9"/>
  <c r="J9" i="9"/>
  <c r="G9" i="9"/>
  <c r="C9" i="9" s="1"/>
  <c r="H13" i="9"/>
  <c r="I13" i="9"/>
  <c r="J13" i="9"/>
  <c r="F13" i="9" s="1"/>
  <c r="H11" i="9"/>
  <c r="I11" i="9"/>
  <c r="J11" i="9"/>
  <c r="G11" i="9"/>
  <c r="F9" i="9"/>
  <c r="I12" i="9"/>
  <c r="J12" i="9"/>
  <c r="F12" i="9" s="1"/>
  <c r="F11" i="9"/>
  <c r="C11" i="9"/>
  <c r="H12" i="9"/>
  <c r="C10" i="9"/>
  <c r="F10" i="9"/>
  <c r="F8" i="9"/>
  <c r="C8" i="9"/>
  <c r="G12" i="9"/>
  <c r="D14" i="9"/>
  <c r="D9" i="9" s="1"/>
  <c r="E14" i="9"/>
  <c r="E9" i="9" s="1"/>
  <c r="F14" i="9"/>
  <c r="C14" i="9"/>
  <c r="D42" i="7"/>
  <c r="D43" i="7" s="1"/>
  <c r="E42" i="7"/>
  <c r="E43" i="7" s="1"/>
  <c r="C42" i="7"/>
  <c r="D35" i="7"/>
  <c r="E35" i="7"/>
  <c r="C35" i="7"/>
  <c r="C43" i="7" s="1"/>
  <c r="D23" i="7"/>
  <c r="E23" i="7"/>
  <c r="C23" i="7"/>
  <c r="D15" i="7"/>
  <c r="D24" i="7" s="1"/>
  <c r="T11" i="6" s="1"/>
  <c r="E15" i="7"/>
  <c r="C15" i="7"/>
  <c r="K9" i="6"/>
  <c r="H10" i="6"/>
  <c r="I10" i="6"/>
  <c r="J10" i="6"/>
  <c r="G8" i="6"/>
  <c r="D11" i="6"/>
  <c r="D8" i="6" s="1"/>
  <c r="L8" i="6" s="1"/>
  <c r="E11" i="6"/>
  <c r="E8" i="6" s="1"/>
  <c r="M8" i="6" s="1"/>
  <c r="F11" i="6"/>
  <c r="F8" i="6" s="1"/>
  <c r="N8" i="6" s="1"/>
  <c r="C11" i="6"/>
  <c r="C9" i="6" s="1"/>
  <c r="E38" i="5"/>
  <c r="F38" i="5"/>
  <c r="E48" i="5"/>
  <c r="F48" i="5" s="1"/>
  <c r="D49" i="5"/>
  <c r="D51" i="5" s="1"/>
  <c r="E51" i="5" s="1"/>
  <c r="F51" i="5" s="1"/>
  <c r="C49" i="5"/>
  <c r="C51" i="5" s="1"/>
  <c r="D38" i="5"/>
  <c r="D40" i="5" s="1"/>
  <c r="E40" i="5" s="1"/>
  <c r="F40" i="5" s="1"/>
  <c r="C38" i="5"/>
  <c r="C40" i="5" s="1"/>
  <c r="E36" i="3"/>
  <c r="F36" i="3"/>
  <c r="G36" i="3"/>
  <c r="E31" i="3"/>
  <c r="F31" i="3"/>
  <c r="D31" i="3"/>
  <c r="D36" i="3"/>
  <c r="G31" i="3"/>
  <c r="E11" i="9" l="1"/>
  <c r="E8" i="9"/>
  <c r="E10" i="9"/>
  <c r="E12" i="9"/>
  <c r="D8" i="9"/>
  <c r="D10" i="9"/>
  <c r="D12" i="9"/>
  <c r="D11" i="9"/>
  <c r="C53" i="7"/>
  <c r="D53" i="7"/>
  <c r="E53" i="7"/>
  <c r="C24" i="7"/>
  <c r="S11" i="6" s="1"/>
  <c r="E24" i="7"/>
  <c r="U11" i="6" s="1"/>
  <c r="C13" i="9"/>
  <c r="C12" i="9"/>
  <c r="D13" i="9"/>
  <c r="E13" i="9"/>
  <c r="F42" i="7"/>
  <c r="F35" i="7"/>
  <c r="F43" i="7" s="1"/>
  <c r="F53" i="7" s="1"/>
  <c r="F23" i="7"/>
  <c r="F15" i="7"/>
  <c r="F24" i="7" s="1"/>
  <c r="V11" i="6" s="1"/>
  <c r="C8" i="6"/>
  <c r="K8" i="6" s="1"/>
  <c r="F10" i="6"/>
  <c r="N10" i="6" s="1"/>
  <c r="E10" i="6"/>
  <c r="M10" i="6" s="1"/>
  <c r="D10" i="6"/>
  <c r="L10" i="6" s="1"/>
  <c r="F9" i="6"/>
  <c r="N9" i="6" s="1"/>
  <c r="G10" i="6"/>
  <c r="C10" i="6" s="1"/>
  <c r="K10" i="6" s="1"/>
  <c r="E9" i="6"/>
  <c r="M9" i="6" s="1"/>
  <c r="D9" i="6"/>
  <c r="L9" i="6" s="1"/>
  <c r="L11" i="6" s="1"/>
  <c r="E9" i="3" s="1"/>
  <c r="E8" i="3" s="1"/>
  <c r="E49" i="5"/>
  <c r="F49" i="5" s="1"/>
  <c r="M11" i="6" l="1"/>
  <c r="F9" i="3" s="1"/>
  <c r="F8" i="3" s="1"/>
  <c r="N11" i="6"/>
  <c r="G9" i="3" s="1"/>
  <c r="G8" i="3" s="1"/>
  <c r="K11" i="6"/>
  <c r="D9" i="3" s="1"/>
  <c r="S9" i="6"/>
  <c r="S10" i="6"/>
  <c r="E18" i="3"/>
  <c r="E20" i="3" s="1"/>
  <c r="E22" i="3" s="1"/>
  <c r="D8" i="5" s="1"/>
  <c r="D27" i="5" s="1"/>
  <c r="F18" i="3" l="1"/>
  <c r="F20" i="3" s="1"/>
  <c r="F22" i="3" s="1"/>
  <c r="E8" i="5" s="1"/>
  <c r="G18" i="3"/>
  <c r="G20" i="3" s="1"/>
  <c r="G22" i="3" s="1"/>
  <c r="F8" i="5" s="1"/>
  <c r="D18" i="3"/>
  <c r="D20" i="3" s="1"/>
  <c r="D22" i="3" s="1"/>
  <c r="C8" i="5" s="1"/>
  <c r="C27" i="5" s="1"/>
  <c r="C29" i="5" s="1"/>
  <c r="C53" i="5" s="1"/>
  <c r="C55" i="5" s="1"/>
  <c r="D29" i="5"/>
  <c r="E27" i="5"/>
  <c r="F27" i="5" s="1"/>
  <c r="D53" i="5" l="1"/>
  <c r="E29" i="5"/>
  <c r="F29" i="5" s="1"/>
  <c r="D55" i="5" l="1"/>
  <c r="E55" i="5" s="1"/>
  <c r="F55" i="5" s="1"/>
  <c r="E53" i="5"/>
  <c r="F53" i="5" s="1"/>
</calcChain>
</file>

<file path=xl/sharedStrings.xml><?xml version="1.0" encoding="utf-8"?>
<sst xmlns="http://schemas.openxmlformats.org/spreadsheetml/2006/main" count="541" uniqueCount="157">
  <si>
    <t>Date</t>
  </si>
  <si>
    <t>Price</t>
  </si>
  <si>
    <t>High</t>
  </si>
  <si>
    <t>Low</t>
  </si>
  <si>
    <t>Open</t>
  </si>
  <si>
    <t>Volume</t>
  </si>
  <si>
    <t>Genesis Financial Results Spreadsheet</t>
  </si>
  <si>
    <t>Q1 FY 2025</t>
  </si>
  <si>
    <t>October 1 to December 31, 2024</t>
  </si>
  <si>
    <t>This spreadsheet is not part of the Genesis Q1 financial results and does not represent financial statements within the meaning of the applicable financial reporting framework. It is prepared for your convenience only.</t>
  </si>
  <si>
    <t>This document includes – in the applicable financial reporting framework not clearly defined – supplemental financial measures that are or may be alternative performance measures (non-GAAP-measures). These supplemental financial measures should not be viewed in isolation or as alternatives to measures of Genesis’ net assets and financial positions or results of operations as presented in accordance with the applicable financial reporting framework in its Consolidated Financial Statements. Other companies that report or describe similarly titled alternative performance measures may calculate them differently.</t>
  </si>
  <si>
    <t>Due to rounding, numbers presented throughout this and other documents may not add up precisely to the totals provided and percentages may not precisely reflect the absolute figures.</t>
  </si>
  <si>
    <t>Address</t>
  </si>
  <si>
    <t>1800 Corner Dr.</t>
  </si>
  <si>
    <t>Rendon, TX</t>
  </si>
  <si>
    <t>Overview of Segment figures</t>
  </si>
  <si>
    <t/>
  </si>
  <si>
    <t>Revenue</t>
  </si>
  <si>
    <t>Segment Percent of Revenue</t>
  </si>
  <si>
    <r>
      <rPr>
        <b/>
        <sz val="10"/>
        <color theme="1"/>
        <rFont val="Arial"/>
        <family val="2"/>
      </rPr>
      <t>Profit</t>
    </r>
    <r>
      <rPr>
        <sz val="11"/>
        <color theme="1"/>
        <rFont val="Calibri"/>
        <family val="2"/>
        <scheme val="minor"/>
      </rPr>
      <t xml:space="preserve">
(SFS: EBT)</t>
    </r>
  </si>
  <si>
    <r>
      <rPr>
        <b/>
        <sz val="10"/>
        <color theme="1"/>
        <rFont val="Arial"/>
        <family val="2"/>
      </rPr>
      <t>Profit margin</t>
    </r>
    <r>
      <rPr>
        <sz val="11"/>
        <color theme="1"/>
        <rFont val="Calibri"/>
        <family val="2"/>
        <scheme val="minor"/>
      </rPr>
      <t xml:space="preserve">
(SFS: ROE)</t>
    </r>
  </si>
  <si>
    <r>
      <rPr>
        <b/>
        <sz val="10"/>
        <color theme="1"/>
        <rFont val="Arial"/>
        <family val="2"/>
      </rPr>
      <t xml:space="preserve"> Net capital employed</t>
    </r>
    <r>
      <rPr>
        <sz val="11"/>
        <color theme="1"/>
        <rFont val="Calibri"/>
        <family val="2"/>
        <scheme val="minor"/>
      </rPr>
      <t xml:space="preserve">
(SFS: Total assets)</t>
    </r>
  </si>
  <si>
    <t>(in millions of $)</t>
  </si>
  <si>
    <t>FY 2024</t>
  </si>
  <si>
    <t>FY 2023</t>
  </si>
  <si>
    <t>FY 2022</t>
  </si>
  <si>
    <t>FY 2021</t>
  </si>
  <si>
    <t>Aerospace</t>
  </si>
  <si>
    <t>Automotive</t>
  </si>
  <si>
    <t>Medical Device</t>
  </si>
  <si>
    <t>Total</t>
  </si>
  <si>
    <t>Revenue by region</t>
  </si>
  <si>
    <t>% Breakdown</t>
  </si>
  <si>
    <t>Europe, C.I.S., Africa, Middle East</t>
  </si>
  <si>
    <t>therein: Germany</t>
  </si>
  <si>
    <t>Americas</t>
  </si>
  <si>
    <t>therein: U.S.</t>
  </si>
  <si>
    <t>Asia, Australia</t>
  </si>
  <si>
    <t>therein: China</t>
  </si>
  <si>
    <t>Genesis (continuing operations)</t>
  </si>
  <si>
    <t>February 13, 2025</t>
  </si>
  <si>
    <t>Consolidated Statements of Income</t>
  </si>
  <si>
    <t>(in millions of $, per share amounts in $)</t>
  </si>
  <si>
    <t>Cost of sales</t>
  </si>
  <si>
    <t>Gross profit</t>
  </si>
  <si>
    <t>Research and development expenses</t>
  </si>
  <si>
    <t>Selling and general administrative expenses</t>
  </si>
  <si>
    <t>Other operating income</t>
  </si>
  <si>
    <t>A</t>
  </si>
  <si>
    <t>Other operating expenses</t>
  </si>
  <si>
    <t>Income (loss) from investments accounted for using the equity method, net</t>
  </si>
  <si>
    <t>Interest income</t>
  </si>
  <si>
    <t>Interest expenses</t>
  </si>
  <si>
    <t>Other financial income (expenses), net</t>
  </si>
  <si>
    <t>Income from continuing operations before income taxes</t>
  </si>
  <si>
    <t>Income tax expenses</t>
  </si>
  <si>
    <t>Income from continuing operations</t>
  </si>
  <si>
    <t>Income (loss) from discontinued operations, net of income taxes</t>
  </si>
  <si>
    <t>Net income</t>
  </si>
  <si>
    <t>Attributable to:</t>
  </si>
  <si>
    <t>Non-controlling interests</t>
  </si>
  <si>
    <t>Shareholders of Genesis AG</t>
  </si>
  <si>
    <t>Basic earnings per share</t>
  </si>
  <si>
    <t>Income (loss) from discontinued operations</t>
  </si>
  <si>
    <t>Diluted earnings per share</t>
  </si>
  <si>
    <t>Consolidated Statements of Financial Position</t>
  </si>
  <si>
    <t>Sep 30,</t>
  </si>
  <si>
    <t>Assets</t>
  </si>
  <si>
    <t>Cash and cash equivalents</t>
  </si>
  <si>
    <t>Trade and other receivables</t>
  </si>
  <si>
    <t>Other current financial assets</t>
  </si>
  <si>
    <t>Contract assets</t>
  </si>
  <si>
    <t>Inventories</t>
  </si>
  <si>
    <t>Current income tax assets</t>
  </si>
  <si>
    <t>Other current assets</t>
  </si>
  <si>
    <t>Assets classified as held for disposal</t>
  </si>
  <si>
    <t>Total current assets</t>
  </si>
  <si>
    <t>Goodwill</t>
  </si>
  <si>
    <t>Other intangible assets</t>
  </si>
  <si>
    <t>Property, plant and equipment</t>
  </si>
  <si>
    <t>Investments accounted for using the equity method</t>
  </si>
  <si>
    <t>Other financial assets</t>
  </si>
  <si>
    <t>Deferred tax assets</t>
  </si>
  <si>
    <t>Other assets</t>
  </si>
  <si>
    <t>Total non-current assets</t>
  </si>
  <si>
    <t>Total assets</t>
  </si>
  <si>
    <t>Liabilities and equity</t>
  </si>
  <si>
    <t>Short-term debt and current maturities of long-term debt</t>
  </si>
  <si>
    <t>Trade payables</t>
  </si>
  <si>
    <t>Other current financial liabilities</t>
  </si>
  <si>
    <t>Contract liabilities</t>
  </si>
  <si>
    <t>Current provisions</t>
  </si>
  <si>
    <t>Current income tax liabilities</t>
  </si>
  <si>
    <t>Other current liabilities</t>
  </si>
  <si>
    <t>Liabilities associated with assets classified as held for disposal</t>
  </si>
  <si>
    <t>Total current liabilities</t>
  </si>
  <si>
    <t>Long-term debt</t>
  </si>
  <si>
    <t>Provisions for pensions and similar obligations</t>
  </si>
  <si>
    <t>Deferred tax liabilities</t>
  </si>
  <si>
    <t>Provisions</t>
  </si>
  <si>
    <t>Other financial liabilities</t>
  </si>
  <si>
    <t>Other liabilities</t>
  </si>
  <si>
    <t>Total non-current liabilities</t>
  </si>
  <si>
    <t>Total liabilities</t>
  </si>
  <si>
    <t>Equity</t>
  </si>
  <si>
    <t>Issued capital</t>
  </si>
  <si>
    <t>Capital reserve</t>
  </si>
  <si>
    <t>Retained earnings</t>
  </si>
  <si>
    <t>Other components of equity</t>
  </si>
  <si>
    <t xml:space="preserve">Treasury shares, at cost </t>
  </si>
  <si>
    <t>Total equity attributable to shareholders of Genesis AG</t>
  </si>
  <si>
    <t>Total equity</t>
  </si>
  <si>
    <t>Total liabilities and equity</t>
  </si>
  <si>
    <t>November 14, 2024</t>
  </si>
  <si>
    <t>Consolidated Statements of Cash Flows</t>
  </si>
  <si>
    <t>Cash flows from operating activities</t>
  </si>
  <si>
    <t>Adjustments to reconcile net income to cash flows from operating activities – continuing operations</t>
  </si>
  <si>
    <t>(Income) loss from discontinued operations, net of income taxes</t>
  </si>
  <si>
    <t>Amortization, depreciation and impairments</t>
  </si>
  <si>
    <t>Interest (income) expenses, net</t>
  </si>
  <si>
    <t>(Income) loss related to investing activities</t>
  </si>
  <si>
    <t>Other non-cash (income) expenses</t>
  </si>
  <si>
    <t>Change in operating net working capital from</t>
  </si>
  <si>
    <t>Additions to assets leased to others in operating leases</t>
  </si>
  <si>
    <t>Change in other assets and liabilities</t>
  </si>
  <si>
    <t>Income taxes paid</t>
  </si>
  <si>
    <t>Dividends received</t>
  </si>
  <si>
    <t>Interest received</t>
  </si>
  <si>
    <t>Cash flows from operating activities – continuing operations</t>
  </si>
  <si>
    <t>Cash flows from operating activities – discontinued operations</t>
  </si>
  <si>
    <t>Cash flows from operating activities – continuing and discontinued operations</t>
  </si>
  <si>
    <t>Cash flows from investing activities</t>
  </si>
  <si>
    <t xml:space="preserve">Additions to intangible assets and property, plant and equipment </t>
  </si>
  <si>
    <t>Acquisitions of businesses, net of cash acquired</t>
  </si>
  <si>
    <t>Purchase of investments and financial assets for investment purposes</t>
  </si>
  <si>
    <t>Change in receivables from financing activities</t>
  </si>
  <si>
    <t>Disposal of intangibles and property, plant and equipment</t>
  </si>
  <si>
    <t>Disposal of businesses, net of cash disposed</t>
  </si>
  <si>
    <t>Disposal of investments and financial assets for investment purposes</t>
  </si>
  <si>
    <t>Cash flows from investing activities – continuing operations</t>
  </si>
  <si>
    <t>Cash flows from investing activities – discontinued operations</t>
  </si>
  <si>
    <t>Cash flows from investing activities – continuing and discontinued operations</t>
  </si>
  <si>
    <t>Cash flows from financing activities</t>
  </si>
  <si>
    <t>Purchase of treasury shares</t>
  </si>
  <si>
    <t>Re-issuance of treasury shares and other transactions with owners</t>
  </si>
  <si>
    <t>Issuance of long-term debt</t>
  </si>
  <si>
    <t>Repayment of long-term debt (including current maturities of long-term debt)</t>
  </si>
  <si>
    <t>Change in short-term debt and other financing activities</t>
  </si>
  <si>
    <t>Interest paid</t>
  </si>
  <si>
    <t>Dividends paid to shareholders of Genesis AG</t>
  </si>
  <si>
    <t>Cash flows from financing activities – continuing operations</t>
  </si>
  <si>
    <t>Cash flows from financing activities – discontinued operations</t>
  </si>
  <si>
    <t>Cash flows from financing activities – continuing and discontinued operations</t>
  </si>
  <si>
    <t>Effect of changes in exchange rates on cash and cash equivalents</t>
  </si>
  <si>
    <t>Change in cash and cash equivalents</t>
  </si>
  <si>
    <t>Cash and cash equivalents at beginning of period</t>
  </si>
  <si>
    <t>Cash and cash equivalents at end of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</si>
</sst>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0\);&quot;— &quot;"/>
    <numFmt numFmtId="165" formatCode="#,##0.00;\(#,##0.00\);&quot;—   &quot;"/>
    <numFmt numFmtId="166" formatCode="#,##0.00;\(#,##0.00\);&quot;— &quot;"/>
    <numFmt numFmtId="167" formatCode="#,##0;\(#,##0\);&quot;—   &quot;"/>
    <numFmt numFmtId="168" formatCode="#,##0;\–\ #,##0;&quot;—   &quot;"/>
    <numFmt numFmtId="169" formatCode="0,\'\ ;\-0,\'\ ;&quot;— &quot;"/>
    <numFmt numFmtId="170" formatCode="0%;\(#0\)%"/>
    <numFmt numFmtId="171" formatCode="0.0%"/>
    <numFmt numFmtId="172" formatCode="#,##0.000_);\(#,##0.000\)"/>
    <numFmt numFmtId="173" formatCode="#,##0.0_);\(#,##0.0\)"/>
  </numFmts>
  <fonts count="16">
    <font>
      <sz val="11"/>
      <color theme="1"/>
      <name val="Calibri"/>
      <family val="2"/>
      <scheme val="minor"/>
    </font>
    <font>
      <b/>
      <sz val="11"/>
      <name val="Calibri"/>
      <family val="2"/>
    </font>
    <font>
      <sz val="11"/>
      <color theme="1"/>
      <name val="Calibri"/>
      <family val="2"/>
      <scheme val="minor"/>
    </font>
    <font>
      <sz val="10"/>
      <color theme="1"/>
      <name val="Arial"/>
      <family val="2"/>
    </font>
    <font>
      <u/>
      <sz val="10"/>
      <color theme="1"/>
      <name val="Arial"/>
      <family val="2"/>
    </font>
    <font>
      <b/>
      <sz val="10"/>
      <color rgb="FF00AF8E"/>
      <name val="Arial"/>
      <family val="2"/>
    </font>
    <font>
      <sz val="10"/>
      <color rgb="FF00AF8E"/>
      <name val="Arial"/>
      <family val="2"/>
    </font>
    <font>
      <b/>
      <sz val="10"/>
      <color theme="1"/>
      <name val="Arial"/>
      <family val="2"/>
    </font>
    <font>
      <sz val="10"/>
      <color theme="8" tint="-0.499984740745262"/>
      <name val="Arial"/>
      <family val="2"/>
    </font>
    <font>
      <sz val="10"/>
      <name val="Arial"/>
      <family val="2"/>
    </font>
    <font>
      <i/>
      <sz val="10"/>
      <color theme="1"/>
      <name val="Arial"/>
      <family val="2"/>
    </font>
    <font>
      <b/>
      <u/>
      <sz val="12"/>
      <color rgb="FF7030A0"/>
      <name val="Arial"/>
      <family val="2"/>
    </font>
    <font>
      <b/>
      <sz val="12"/>
      <color rgb="FF7030A0"/>
      <name val="Arial"/>
      <family val="2"/>
    </font>
    <font>
      <sz val="12"/>
      <color rgb="FF7030A0"/>
      <name val="Arial"/>
      <family val="2"/>
    </font>
    <font>
      <b/>
      <sz val="10"/>
      <color rgb="FF7030A0"/>
      <name val="Arial"/>
      <family val="2"/>
    </font>
    <font>
      <sz val="10"/>
      <color rgb="FF7030A0"/>
      <name val="Arial"/>
      <family val="2"/>
    </font>
  </fonts>
  <fills count="4">
    <fill>
      <patternFill patternType="none"/>
    </fill>
    <fill>
      <patternFill patternType="gray125"/>
    </fill>
    <fill>
      <patternFill patternType="solid">
        <fgColor indexed="9"/>
        <bgColor indexed="64"/>
      </patternFill>
    </fill>
    <fill>
      <patternFill patternType="solid">
        <fgColor theme="0" tint="-4.9989318521683403E-2"/>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dotted">
        <color auto="1"/>
      </right>
      <top/>
      <bottom/>
      <diagonal/>
    </border>
    <border>
      <left style="dotted">
        <color auto="1"/>
      </left>
      <right/>
      <top/>
      <bottom/>
      <diagonal/>
    </border>
    <border>
      <left/>
      <right style="hair">
        <color indexed="64"/>
      </right>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indexed="64"/>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auto="1"/>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cellStyleXfs>
  <cellXfs count="143">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3" fillId="0" borderId="0" xfId="3"/>
    <xf numFmtId="0" fontId="3" fillId="0" borderId="0" xfId="3" quotePrefix="1"/>
    <xf numFmtId="164" fontId="3" fillId="3" borderId="0" xfId="3" applyNumberFormat="1" applyFill="1"/>
    <xf numFmtId="49" fontId="3" fillId="0" borderId="0" xfId="3" applyNumberFormat="1" applyAlignment="1">
      <alignment horizontal="left" indent="1"/>
    </xf>
    <xf numFmtId="164" fontId="3" fillId="3" borderId="0" xfId="3" quotePrefix="1" applyNumberFormat="1" applyFill="1"/>
    <xf numFmtId="49" fontId="4" fillId="0" borderId="0" xfId="3" applyNumberFormat="1" applyFont="1"/>
    <xf numFmtId="49" fontId="5" fillId="0" borderId="0" xfId="3" applyNumberFormat="1" applyFont="1"/>
    <xf numFmtId="0" fontId="6" fillId="0" borderId="0" xfId="3" quotePrefix="1" applyFont="1"/>
    <xf numFmtId="49" fontId="3" fillId="0" borderId="0" xfId="3" applyNumberFormat="1"/>
    <xf numFmtId="49" fontId="7" fillId="3" borderId="4" xfId="3" applyNumberFormat="1" applyFont="1" applyFill="1" applyBorder="1" applyAlignment="1">
      <alignment horizontal="right"/>
    </xf>
    <xf numFmtId="0" fontId="3" fillId="0" borderId="4" xfId="3" quotePrefix="1" applyBorder="1"/>
    <xf numFmtId="49" fontId="3" fillId="0" borderId="4" xfId="3" applyNumberFormat="1" applyBorder="1"/>
    <xf numFmtId="0" fontId="3" fillId="0" borderId="2" xfId="3" quotePrefix="1" applyBorder="1"/>
    <xf numFmtId="49" fontId="7" fillId="0" borderId="2" xfId="3" applyNumberFormat="1" applyFont="1" applyBorder="1" applyAlignment="1">
      <alignment horizontal="center"/>
    </xf>
    <xf numFmtId="49" fontId="7" fillId="0" borderId="0" xfId="3" applyNumberFormat="1" applyFont="1" applyAlignment="1">
      <alignment horizontal="center"/>
    </xf>
    <xf numFmtId="165" fontId="3" fillId="0" borderId="0" xfId="3" quotePrefix="1" applyNumberFormat="1"/>
    <xf numFmtId="166" fontId="3" fillId="3" borderId="0" xfId="3" applyNumberFormat="1" applyFill="1"/>
    <xf numFmtId="166" fontId="3" fillId="3" borderId="0" xfId="3" quotePrefix="1" applyNumberFormat="1" applyFill="1"/>
    <xf numFmtId="49" fontId="7" fillId="0" borderId="0" xfId="3" applyNumberFormat="1" applyFont="1"/>
    <xf numFmtId="4" fontId="3" fillId="3" borderId="0" xfId="3" quotePrefix="1" applyNumberFormat="1" applyFill="1"/>
    <xf numFmtId="167" fontId="3" fillId="3" borderId="0" xfId="3" quotePrefix="1" applyNumberFormat="1" applyFill="1"/>
    <xf numFmtId="164" fontId="3" fillId="0" borderId="0" xfId="3" applyNumberFormat="1"/>
    <xf numFmtId="164" fontId="5" fillId="0" borderId="0" xfId="3" applyNumberFormat="1" applyFont="1"/>
    <xf numFmtId="166" fontId="3" fillId="0" borderId="0" xfId="3" applyNumberFormat="1"/>
    <xf numFmtId="166" fontId="3" fillId="0" borderId="0" xfId="3" quotePrefix="1" applyNumberFormat="1"/>
    <xf numFmtId="164" fontId="6" fillId="0" borderId="0" xfId="3" applyNumberFormat="1" applyFont="1"/>
    <xf numFmtId="167" fontId="3" fillId="0" borderId="0" xfId="3" quotePrefix="1" applyNumberFormat="1"/>
    <xf numFmtId="4" fontId="3" fillId="0" borderId="0" xfId="3" quotePrefix="1" applyNumberFormat="1"/>
    <xf numFmtId="0" fontId="7" fillId="0" borderId="0" xfId="3" applyFont="1"/>
    <xf numFmtId="0" fontId="3" fillId="3" borderId="0" xfId="3" quotePrefix="1" applyFill="1"/>
    <xf numFmtId="168" fontId="3" fillId="0" borderId="0" xfId="3" quotePrefix="1" applyNumberFormat="1"/>
    <xf numFmtId="168" fontId="3" fillId="3" borderId="0" xfId="3" quotePrefix="1" applyNumberFormat="1" applyFill="1"/>
    <xf numFmtId="0" fontId="7" fillId="0" borderId="4" xfId="3" applyFont="1" applyBorder="1" applyAlignment="1">
      <alignment horizontal="right"/>
    </xf>
    <xf numFmtId="49" fontId="7" fillId="0" borderId="0" xfId="3" applyNumberFormat="1" applyFont="1" applyAlignment="1">
      <alignment horizontal="right"/>
    </xf>
    <xf numFmtId="0" fontId="8" fillId="0" borderId="0" xfId="3" applyFont="1"/>
    <xf numFmtId="0" fontId="6" fillId="0" borderId="0" xfId="3" applyFont="1"/>
    <xf numFmtId="49" fontId="3" fillId="0" borderId="0" xfId="3" quotePrefix="1" applyNumberFormat="1"/>
    <xf numFmtId="49" fontId="3" fillId="0" borderId="0" xfId="3" applyNumberFormat="1" applyAlignment="1">
      <alignment horizontal="left" indent="2"/>
    </xf>
    <xf numFmtId="49" fontId="3" fillId="0" borderId="0" xfId="3" applyNumberFormat="1" applyAlignment="1">
      <alignment horizontal="left" indent="3"/>
    </xf>
    <xf numFmtId="164" fontId="9" fillId="3" borderId="0" xfId="3" applyNumberFormat="1" applyFont="1" applyFill="1"/>
    <xf numFmtId="0" fontId="9" fillId="0" borderId="0" xfId="3" quotePrefix="1" applyFont="1"/>
    <xf numFmtId="49" fontId="9" fillId="0" borderId="0" xfId="3" applyNumberFormat="1" applyFont="1"/>
    <xf numFmtId="0" fontId="7" fillId="0" borderId="0" xfId="3" quotePrefix="1" applyFont="1"/>
    <xf numFmtId="169" fontId="6" fillId="0" borderId="0" xfId="3" applyNumberFormat="1" applyFont="1"/>
    <xf numFmtId="169" fontId="5" fillId="0" borderId="0" xfId="3" applyNumberFormat="1" applyFont="1"/>
    <xf numFmtId="170" fontId="6" fillId="0" borderId="0" xfId="3" applyNumberFormat="1" applyFont="1"/>
    <xf numFmtId="49" fontId="3" fillId="3" borderId="4" xfId="3" applyNumberFormat="1" applyFill="1" applyBorder="1" applyAlignment="1">
      <alignment horizontal="right"/>
    </xf>
    <xf numFmtId="49" fontId="3" fillId="0" borderId="4" xfId="3" applyNumberFormat="1" applyBorder="1" applyAlignment="1">
      <alignment horizontal="right"/>
    </xf>
    <xf numFmtId="0" fontId="3" fillId="3" borderId="2" xfId="3" quotePrefix="1" applyFill="1" applyBorder="1"/>
    <xf numFmtId="49" fontId="3" fillId="0" borderId="2" xfId="3" quotePrefix="1" applyNumberFormat="1" applyBorder="1"/>
    <xf numFmtId="49" fontId="7" fillId="3" borderId="0" xfId="3" applyNumberFormat="1" applyFont="1" applyFill="1" applyAlignment="1">
      <alignment horizontal="center"/>
    </xf>
    <xf numFmtId="49" fontId="7" fillId="0" borderId="4" xfId="3" applyNumberFormat="1" applyFont="1" applyBorder="1" applyAlignment="1">
      <alignment horizontal="right"/>
    </xf>
    <xf numFmtId="164" fontId="9" fillId="0" borderId="0" xfId="3" applyNumberFormat="1" applyFont="1"/>
    <xf numFmtId="164" fontId="3" fillId="0" borderId="0" xfId="3" quotePrefix="1" applyNumberFormat="1"/>
    <xf numFmtId="49" fontId="3" fillId="3" borderId="3" xfId="3" applyNumberFormat="1" applyFill="1" applyBorder="1" applyAlignment="1">
      <alignment horizontal="center"/>
    </xf>
    <xf numFmtId="9" fontId="3" fillId="3" borderId="2" xfId="2" quotePrefix="1" applyFont="1" applyFill="1" applyBorder="1"/>
    <xf numFmtId="49" fontId="3" fillId="0" borderId="3" xfId="3" applyNumberFormat="1" applyBorder="1" applyAlignment="1">
      <alignment horizontal="center"/>
    </xf>
    <xf numFmtId="164" fontId="3" fillId="3" borderId="6" xfId="3" applyNumberFormat="1" applyFill="1" applyBorder="1"/>
    <xf numFmtId="164" fontId="3" fillId="3" borderId="2" xfId="3" applyNumberFormat="1" applyFill="1" applyBorder="1"/>
    <xf numFmtId="171" fontId="3" fillId="3" borderId="0" xfId="2" applyNumberFormat="1" applyFont="1" applyFill="1"/>
    <xf numFmtId="171" fontId="3" fillId="3" borderId="6" xfId="2" applyNumberFormat="1" applyFont="1" applyFill="1" applyBorder="1"/>
    <xf numFmtId="171" fontId="3" fillId="3" borderId="2" xfId="2" applyNumberFormat="1" applyFont="1" applyFill="1" applyBorder="1"/>
    <xf numFmtId="164" fontId="3" fillId="3" borderId="5" xfId="3" applyNumberFormat="1" applyFill="1" applyBorder="1"/>
    <xf numFmtId="0" fontId="3" fillId="3" borderId="5" xfId="3" quotePrefix="1" applyFill="1" applyBorder="1"/>
    <xf numFmtId="49" fontId="3" fillId="3" borderId="7" xfId="3" applyNumberFormat="1" applyFill="1" applyBorder="1" applyAlignment="1">
      <alignment horizontal="right"/>
    </xf>
    <xf numFmtId="43" fontId="3" fillId="0" borderId="0" xfId="1" applyFont="1" applyFill="1"/>
    <xf numFmtId="43" fontId="3" fillId="3" borderId="0" xfId="1" applyFont="1" applyFill="1"/>
    <xf numFmtId="49" fontId="3" fillId="0" borderId="4" xfId="3" applyNumberFormat="1" applyBorder="1" applyAlignment="1">
      <alignment horizontal="center"/>
    </xf>
    <xf numFmtId="0" fontId="10" fillId="0" borderId="0" xfId="3" quotePrefix="1" applyFont="1"/>
    <xf numFmtId="49" fontId="10" fillId="0" borderId="0" xfId="3" applyNumberFormat="1" applyFont="1" applyAlignment="1">
      <alignment horizontal="left" indent="1"/>
    </xf>
    <xf numFmtId="167" fontId="3" fillId="0" borderId="0" xfId="3" applyNumberFormat="1"/>
    <xf numFmtId="167" fontId="7" fillId="3" borderId="0" xfId="3" applyNumberFormat="1" applyFont="1" applyFill="1"/>
    <xf numFmtId="167" fontId="3" fillId="3" borderId="0" xfId="3" applyNumberFormat="1" applyFill="1"/>
    <xf numFmtId="167" fontId="7" fillId="0" borderId="0" xfId="3" applyNumberFormat="1" applyFont="1"/>
    <xf numFmtId="49" fontId="3" fillId="0" borderId="10" xfId="3" applyNumberFormat="1" applyBorder="1" applyAlignment="1">
      <alignment horizontal="right"/>
    </xf>
    <xf numFmtId="49" fontId="7" fillId="0" borderId="0" xfId="3" applyNumberFormat="1" applyFont="1" applyAlignment="1">
      <alignment vertical="center"/>
    </xf>
    <xf numFmtId="170" fontId="6" fillId="0" borderId="9" xfId="3" applyNumberFormat="1" applyFont="1" applyBorder="1"/>
    <xf numFmtId="172" fontId="3" fillId="0" borderId="0" xfId="3" applyNumberFormat="1"/>
    <xf numFmtId="173" fontId="3" fillId="0" borderId="0" xfId="3"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9" fontId="0" fillId="0" borderId="0" xfId="2" applyFont="1"/>
    <xf numFmtId="0" fontId="12" fillId="0" borderId="0" xfId="3" applyFont="1"/>
    <xf numFmtId="49" fontId="13" fillId="0" borderId="0" xfId="3" applyNumberFormat="1" applyFont="1"/>
    <xf numFmtId="49" fontId="14" fillId="0" borderId="0" xfId="3" applyNumberFormat="1" applyFont="1"/>
    <xf numFmtId="0" fontId="15" fillId="0" borderId="0" xfId="3" quotePrefix="1" applyFont="1"/>
    <xf numFmtId="164" fontId="14" fillId="0" borderId="5" xfId="3" applyNumberFormat="1" applyFont="1" applyBorder="1"/>
    <xf numFmtId="164" fontId="14" fillId="0" borderId="0" xfId="3" applyNumberFormat="1" applyFont="1"/>
    <xf numFmtId="164" fontId="14" fillId="0" borderId="2" xfId="3" applyNumberFormat="1" applyFont="1" applyBorder="1"/>
    <xf numFmtId="171" fontId="14" fillId="0" borderId="0" xfId="2" applyNumberFormat="1" applyFont="1"/>
    <xf numFmtId="167" fontId="15" fillId="3" borderId="0" xfId="3" applyNumberFormat="1" applyFont="1" applyFill="1"/>
    <xf numFmtId="167" fontId="15" fillId="0" borderId="0" xfId="3" applyNumberFormat="1" applyFont="1"/>
    <xf numFmtId="49" fontId="15" fillId="0" borderId="0" xfId="3" applyNumberFormat="1" applyFont="1"/>
    <xf numFmtId="164" fontId="15" fillId="3" borderId="0" xfId="3" applyNumberFormat="1" applyFont="1" applyFill="1"/>
    <xf numFmtId="164" fontId="15" fillId="0" borderId="0" xfId="3" applyNumberFormat="1" applyFont="1"/>
    <xf numFmtId="0" fontId="14" fillId="0" borderId="0" xfId="3" quotePrefix="1" applyFont="1"/>
    <xf numFmtId="164" fontId="14" fillId="3" borderId="0" xfId="3" applyNumberFormat="1" applyFont="1" applyFill="1"/>
    <xf numFmtId="166" fontId="14" fillId="3" borderId="0" xfId="3" applyNumberFormat="1" applyFont="1" applyFill="1"/>
    <xf numFmtId="166" fontId="14" fillId="0" borderId="0" xfId="3" applyNumberFormat="1" applyFont="1"/>
    <xf numFmtId="49" fontId="15" fillId="0" borderId="0" xfId="3" applyNumberFormat="1" applyFont="1" applyAlignment="1">
      <alignment horizontal="left" indent="1"/>
    </xf>
    <xf numFmtId="49" fontId="14" fillId="0" borderId="0" xfId="3" applyNumberFormat="1" applyFont="1" applyAlignment="1">
      <alignment horizontal="left"/>
    </xf>
    <xf numFmtId="43" fontId="0" fillId="0" borderId="0" xfId="1" applyFont="1"/>
    <xf numFmtId="43" fontId="3" fillId="0" borderId="0" xfId="1" applyFont="1"/>
    <xf numFmtId="0" fontId="3" fillId="0" borderId="0" xfId="3" applyAlignment="1">
      <alignment horizontal="left"/>
    </xf>
    <xf numFmtId="171" fontId="3" fillId="0" borderId="0" xfId="2" applyNumberFormat="1" applyFont="1"/>
    <xf numFmtId="171" fontId="3" fillId="0" borderId="0" xfId="2" applyNumberFormat="1" applyFont="1" applyBorder="1"/>
    <xf numFmtId="171" fontId="3" fillId="0" borderId="6" xfId="2" applyNumberFormat="1" applyFont="1" applyBorder="1"/>
    <xf numFmtId="171" fontId="3" fillId="0" borderId="2" xfId="2" applyNumberFormat="1" applyFont="1" applyBorder="1"/>
    <xf numFmtId="171" fontId="7" fillId="3" borderId="9" xfId="2" applyNumberFormat="1" applyFont="1" applyFill="1" applyBorder="1"/>
    <xf numFmtId="171" fontId="7" fillId="0" borderId="0" xfId="2" applyNumberFormat="1" applyFont="1" applyFill="1" applyBorder="1"/>
    <xf numFmtId="171" fontId="7" fillId="3" borderId="0" xfId="2" applyNumberFormat="1" applyFont="1" applyFill="1" applyBorder="1"/>
    <xf numFmtId="171" fontId="7" fillId="0" borderId="0" xfId="2" applyNumberFormat="1" applyFont="1" applyFill="1"/>
    <xf numFmtId="171" fontId="3" fillId="3" borderId="9" xfId="2" applyNumberFormat="1" applyFont="1" applyFill="1" applyBorder="1"/>
    <xf numFmtId="171" fontId="3" fillId="0" borderId="0" xfId="2" applyNumberFormat="1" applyFont="1" applyFill="1" applyBorder="1"/>
    <xf numFmtId="171" fontId="3" fillId="3" borderId="0" xfId="2" applyNumberFormat="1" applyFont="1" applyFill="1" applyBorder="1"/>
    <xf numFmtId="0" fontId="11" fillId="2" borderId="0" xfId="3" applyFont="1" applyFill="1" applyAlignment="1">
      <alignment horizontal="left" wrapText="1"/>
    </xf>
    <xf numFmtId="0" fontId="12" fillId="2" borderId="0" xfId="3" applyFont="1" applyFill="1" applyAlignment="1">
      <alignment horizontal="left" wrapText="1"/>
    </xf>
    <xf numFmtId="0" fontId="3" fillId="0" borderId="0" xfId="3" applyAlignment="1">
      <alignment horizontal="left" vertical="top" wrapText="1"/>
    </xf>
    <xf numFmtId="49" fontId="3" fillId="0" borderId="5" xfId="3" applyNumberFormat="1" applyBorder="1" applyAlignment="1">
      <alignment horizontal="center" wrapText="1"/>
    </xf>
    <xf numFmtId="49" fontId="3" fillId="0" borderId="0" xfId="3" applyNumberFormat="1" applyAlignment="1">
      <alignment horizontal="center" wrapText="1"/>
    </xf>
    <xf numFmtId="49" fontId="7" fillId="3" borderId="5" xfId="3" applyNumberFormat="1" applyFont="1" applyFill="1" applyBorder="1" applyAlignment="1">
      <alignment horizontal="center"/>
    </xf>
    <xf numFmtId="49" fontId="7" fillId="3" borderId="0" xfId="3" applyNumberFormat="1" applyFont="1" applyFill="1" applyAlignment="1">
      <alignment horizontal="center"/>
    </xf>
    <xf numFmtId="49" fontId="7" fillId="0" borderId="0" xfId="3" applyNumberFormat="1" applyFont="1" applyAlignment="1">
      <alignment horizontal="center"/>
    </xf>
    <xf numFmtId="49" fontId="7" fillId="0" borderId="2" xfId="3" applyNumberFormat="1" applyFont="1" applyBorder="1" applyAlignment="1">
      <alignment horizontal="center"/>
    </xf>
    <xf numFmtId="49" fontId="7" fillId="3" borderId="2" xfId="3" applyNumberFormat="1" applyFont="1" applyFill="1" applyBorder="1" applyAlignment="1">
      <alignment horizontal="center"/>
    </xf>
    <xf numFmtId="0" fontId="7" fillId="0" borderId="0" xfId="3" quotePrefix="1" applyFont="1" applyAlignment="1">
      <alignment horizontal="center"/>
    </xf>
    <xf numFmtId="0" fontId="7" fillId="0" borderId="2" xfId="3" quotePrefix="1" applyFont="1" applyBorder="1" applyAlignment="1">
      <alignment horizontal="center"/>
    </xf>
    <xf numFmtId="49" fontId="3" fillId="0" borderId="2" xfId="3" applyNumberFormat="1" applyBorder="1" applyAlignment="1">
      <alignment horizontal="center" wrapText="1"/>
    </xf>
    <xf numFmtId="49" fontId="3" fillId="3" borderId="5" xfId="3" applyNumberFormat="1" applyFill="1" applyBorder="1" applyAlignment="1">
      <alignment horizontal="center" wrapText="1"/>
    </xf>
    <xf numFmtId="49" fontId="3" fillId="3" borderId="0" xfId="3" applyNumberFormat="1" applyFill="1" applyAlignment="1">
      <alignment horizontal="center" wrapText="1"/>
    </xf>
    <xf numFmtId="49" fontId="7" fillId="0" borderId="9" xfId="3" applyNumberFormat="1" applyFont="1" applyBorder="1" applyAlignment="1">
      <alignment horizontal="center" vertical="center"/>
    </xf>
    <xf numFmtId="49" fontId="7" fillId="0" borderId="0" xfId="3" applyNumberFormat="1" applyFont="1" applyAlignment="1">
      <alignment horizontal="center" vertical="center"/>
    </xf>
    <xf numFmtId="49" fontId="7" fillId="0" borderId="8" xfId="3" applyNumberFormat="1" applyFont="1" applyBorder="1" applyAlignment="1">
      <alignment horizontal="center" vertical="center"/>
    </xf>
  </cellXfs>
  <cellStyles count="4">
    <cellStyle name="Comma" xfId="1" builtinId="3"/>
    <cellStyle name="Normal" xfId="0" builtinId="0"/>
    <cellStyle name="Normal 2" xfId="3" xr:uid="{FB066B05-CE98-4AE2-B945-38F631EE1D9E}"/>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Genesis Company Stock Price since IPO (2003)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'Genesis Stock'!$B$3:$B$5584</c:f>
              <c:numCache>
                <c:formatCode>m/d/yyyy</c:formatCode>
                <c:ptCount val="5582"/>
                <c:pt idx="0">
                  <c:v>37623</c:v>
                </c:pt>
                <c:pt idx="1">
                  <c:v>37624</c:v>
                </c:pt>
                <c:pt idx="2">
                  <c:v>37627</c:v>
                </c:pt>
                <c:pt idx="3">
                  <c:v>37628</c:v>
                </c:pt>
                <c:pt idx="4">
                  <c:v>37629</c:v>
                </c:pt>
                <c:pt idx="5">
                  <c:v>37630</c:v>
                </c:pt>
                <c:pt idx="6">
                  <c:v>37631</c:v>
                </c:pt>
                <c:pt idx="7">
                  <c:v>37634</c:v>
                </c:pt>
                <c:pt idx="8">
                  <c:v>37635</c:v>
                </c:pt>
                <c:pt idx="9">
                  <c:v>37636</c:v>
                </c:pt>
                <c:pt idx="10">
                  <c:v>37637</c:v>
                </c:pt>
                <c:pt idx="11">
                  <c:v>37638</c:v>
                </c:pt>
                <c:pt idx="12">
                  <c:v>37642</c:v>
                </c:pt>
                <c:pt idx="13">
                  <c:v>37643</c:v>
                </c:pt>
                <c:pt idx="14">
                  <c:v>37644</c:v>
                </c:pt>
                <c:pt idx="15">
                  <c:v>37645</c:v>
                </c:pt>
                <c:pt idx="16">
                  <c:v>37648</c:v>
                </c:pt>
                <c:pt idx="17">
                  <c:v>37649</c:v>
                </c:pt>
                <c:pt idx="18">
                  <c:v>37650</c:v>
                </c:pt>
                <c:pt idx="19">
                  <c:v>37651</c:v>
                </c:pt>
                <c:pt idx="20">
                  <c:v>37652</c:v>
                </c:pt>
                <c:pt idx="21">
                  <c:v>37655</c:v>
                </c:pt>
                <c:pt idx="22">
                  <c:v>37656</c:v>
                </c:pt>
                <c:pt idx="23">
                  <c:v>37657</c:v>
                </c:pt>
                <c:pt idx="24">
                  <c:v>37658</c:v>
                </c:pt>
                <c:pt idx="25">
                  <c:v>37659</c:v>
                </c:pt>
                <c:pt idx="26">
                  <c:v>37662</c:v>
                </c:pt>
                <c:pt idx="27">
                  <c:v>37663</c:v>
                </c:pt>
                <c:pt idx="28">
                  <c:v>37664</c:v>
                </c:pt>
                <c:pt idx="29">
                  <c:v>37665</c:v>
                </c:pt>
                <c:pt idx="30">
                  <c:v>37666</c:v>
                </c:pt>
                <c:pt idx="31">
                  <c:v>37670</c:v>
                </c:pt>
                <c:pt idx="32">
                  <c:v>37671</c:v>
                </c:pt>
                <c:pt idx="33">
                  <c:v>37672</c:v>
                </c:pt>
                <c:pt idx="34">
                  <c:v>37673</c:v>
                </c:pt>
                <c:pt idx="35">
                  <c:v>37676</c:v>
                </c:pt>
                <c:pt idx="36">
                  <c:v>37677</c:v>
                </c:pt>
                <c:pt idx="37">
                  <c:v>37678</c:v>
                </c:pt>
                <c:pt idx="38">
                  <c:v>37679</c:v>
                </c:pt>
                <c:pt idx="39">
                  <c:v>37680</c:v>
                </c:pt>
                <c:pt idx="40">
                  <c:v>37683</c:v>
                </c:pt>
                <c:pt idx="41">
                  <c:v>37684</c:v>
                </c:pt>
                <c:pt idx="42">
                  <c:v>37685</c:v>
                </c:pt>
                <c:pt idx="43">
                  <c:v>37686</c:v>
                </c:pt>
                <c:pt idx="44">
                  <c:v>37687</c:v>
                </c:pt>
                <c:pt idx="45">
                  <c:v>37690</c:v>
                </c:pt>
                <c:pt idx="46">
                  <c:v>37691</c:v>
                </c:pt>
                <c:pt idx="47">
                  <c:v>37692</c:v>
                </c:pt>
                <c:pt idx="48">
                  <c:v>37693</c:v>
                </c:pt>
                <c:pt idx="49">
                  <c:v>37694</c:v>
                </c:pt>
                <c:pt idx="50">
                  <c:v>37697</c:v>
                </c:pt>
                <c:pt idx="51">
                  <c:v>37698</c:v>
                </c:pt>
                <c:pt idx="52">
                  <c:v>37699</c:v>
                </c:pt>
                <c:pt idx="53">
                  <c:v>37700</c:v>
                </c:pt>
                <c:pt idx="54">
                  <c:v>37701</c:v>
                </c:pt>
                <c:pt idx="55">
                  <c:v>37704</c:v>
                </c:pt>
                <c:pt idx="56">
                  <c:v>37705</c:v>
                </c:pt>
                <c:pt idx="57">
                  <c:v>37706</c:v>
                </c:pt>
                <c:pt idx="58">
                  <c:v>37707</c:v>
                </c:pt>
                <c:pt idx="59">
                  <c:v>37708</c:v>
                </c:pt>
                <c:pt idx="60">
                  <c:v>37711</c:v>
                </c:pt>
                <c:pt idx="61">
                  <c:v>37712</c:v>
                </c:pt>
                <c:pt idx="62">
                  <c:v>37713</c:v>
                </c:pt>
                <c:pt idx="63">
                  <c:v>37714</c:v>
                </c:pt>
                <c:pt idx="64">
                  <c:v>37715</c:v>
                </c:pt>
                <c:pt idx="65">
                  <c:v>37718</c:v>
                </c:pt>
                <c:pt idx="66">
                  <c:v>37719</c:v>
                </c:pt>
                <c:pt idx="67">
                  <c:v>37720</c:v>
                </c:pt>
                <c:pt idx="68">
                  <c:v>37721</c:v>
                </c:pt>
                <c:pt idx="69">
                  <c:v>37722</c:v>
                </c:pt>
                <c:pt idx="70">
                  <c:v>37725</c:v>
                </c:pt>
                <c:pt idx="71">
                  <c:v>37726</c:v>
                </c:pt>
                <c:pt idx="72">
                  <c:v>37727</c:v>
                </c:pt>
                <c:pt idx="73">
                  <c:v>37728</c:v>
                </c:pt>
                <c:pt idx="74">
                  <c:v>37732</c:v>
                </c:pt>
                <c:pt idx="75">
                  <c:v>37733</c:v>
                </c:pt>
                <c:pt idx="76">
                  <c:v>37734</c:v>
                </c:pt>
                <c:pt idx="77">
                  <c:v>37735</c:v>
                </c:pt>
                <c:pt idx="78">
                  <c:v>37736</c:v>
                </c:pt>
                <c:pt idx="79">
                  <c:v>37739</c:v>
                </c:pt>
                <c:pt idx="80">
                  <c:v>37740</c:v>
                </c:pt>
                <c:pt idx="81">
                  <c:v>37741</c:v>
                </c:pt>
                <c:pt idx="82">
                  <c:v>37742</c:v>
                </c:pt>
                <c:pt idx="83">
                  <c:v>37743</c:v>
                </c:pt>
                <c:pt idx="84">
                  <c:v>37746</c:v>
                </c:pt>
                <c:pt idx="85">
                  <c:v>37747</c:v>
                </c:pt>
                <c:pt idx="86">
                  <c:v>37748</c:v>
                </c:pt>
                <c:pt idx="87">
                  <c:v>37749</c:v>
                </c:pt>
                <c:pt idx="88">
                  <c:v>37750</c:v>
                </c:pt>
                <c:pt idx="89">
                  <c:v>37753</c:v>
                </c:pt>
                <c:pt idx="90">
                  <c:v>37754</c:v>
                </c:pt>
                <c:pt idx="91">
                  <c:v>37755</c:v>
                </c:pt>
                <c:pt idx="92">
                  <c:v>37756</c:v>
                </c:pt>
                <c:pt idx="93">
                  <c:v>37757</c:v>
                </c:pt>
                <c:pt idx="94">
                  <c:v>37760</c:v>
                </c:pt>
                <c:pt idx="95">
                  <c:v>37761</c:v>
                </c:pt>
                <c:pt idx="96">
                  <c:v>37762</c:v>
                </c:pt>
                <c:pt idx="97">
                  <c:v>37763</c:v>
                </c:pt>
                <c:pt idx="98">
                  <c:v>37764</c:v>
                </c:pt>
                <c:pt idx="99">
                  <c:v>37768</c:v>
                </c:pt>
                <c:pt idx="100">
                  <c:v>37769</c:v>
                </c:pt>
                <c:pt idx="101">
                  <c:v>37770</c:v>
                </c:pt>
                <c:pt idx="102">
                  <c:v>37771</c:v>
                </c:pt>
                <c:pt idx="103">
                  <c:v>37774</c:v>
                </c:pt>
                <c:pt idx="104">
                  <c:v>37775</c:v>
                </c:pt>
                <c:pt idx="105">
                  <c:v>37776</c:v>
                </c:pt>
                <c:pt idx="106">
                  <c:v>37777</c:v>
                </c:pt>
                <c:pt idx="107">
                  <c:v>37778</c:v>
                </c:pt>
                <c:pt idx="108">
                  <c:v>37781</c:v>
                </c:pt>
                <c:pt idx="109">
                  <c:v>37782</c:v>
                </c:pt>
                <c:pt idx="110">
                  <c:v>37783</c:v>
                </c:pt>
                <c:pt idx="111">
                  <c:v>37784</c:v>
                </c:pt>
                <c:pt idx="112">
                  <c:v>37785</c:v>
                </c:pt>
                <c:pt idx="113">
                  <c:v>37788</c:v>
                </c:pt>
                <c:pt idx="114">
                  <c:v>37789</c:v>
                </c:pt>
                <c:pt idx="115">
                  <c:v>37790</c:v>
                </c:pt>
                <c:pt idx="116">
                  <c:v>37791</c:v>
                </c:pt>
                <c:pt idx="117">
                  <c:v>37792</c:v>
                </c:pt>
                <c:pt idx="118">
                  <c:v>37795</c:v>
                </c:pt>
                <c:pt idx="119">
                  <c:v>37796</c:v>
                </c:pt>
                <c:pt idx="120">
                  <c:v>37797</c:v>
                </c:pt>
                <c:pt idx="121">
                  <c:v>37798</c:v>
                </c:pt>
                <c:pt idx="122">
                  <c:v>37799</c:v>
                </c:pt>
                <c:pt idx="123">
                  <c:v>37802</c:v>
                </c:pt>
                <c:pt idx="124">
                  <c:v>37803</c:v>
                </c:pt>
                <c:pt idx="125">
                  <c:v>37804</c:v>
                </c:pt>
                <c:pt idx="126">
                  <c:v>37805</c:v>
                </c:pt>
                <c:pt idx="127">
                  <c:v>37809</c:v>
                </c:pt>
                <c:pt idx="128">
                  <c:v>37810</c:v>
                </c:pt>
                <c:pt idx="129">
                  <c:v>37811</c:v>
                </c:pt>
                <c:pt idx="130">
                  <c:v>37812</c:v>
                </c:pt>
                <c:pt idx="131">
                  <c:v>37813</c:v>
                </c:pt>
                <c:pt idx="132">
                  <c:v>37816</c:v>
                </c:pt>
                <c:pt idx="133">
                  <c:v>37817</c:v>
                </c:pt>
                <c:pt idx="134">
                  <c:v>37818</c:v>
                </c:pt>
                <c:pt idx="135">
                  <c:v>37819</c:v>
                </c:pt>
                <c:pt idx="136">
                  <c:v>37820</c:v>
                </c:pt>
                <c:pt idx="137">
                  <c:v>37823</c:v>
                </c:pt>
                <c:pt idx="138">
                  <c:v>37824</c:v>
                </c:pt>
                <c:pt idx="139">
                  <c:v>37825</c:v>
                </c:pt>
                <c:pt idx="140">
                  <c:v>37826</c:v>
                </c:pt>
                <c:pt idx="141">
                  <c:v>37827</c:v>
                </c:pt>
                <c:pt idx="142">
                  <c:v>37830</c:v>
                </c:pt>
                <c:pt idx="143">
                  <c:v>37831</c:v>
                </c:pt>
                <c:pt idx="144">
                  <c:v>37832</c:v>
                </c:pt>
                <c:pt idx="145">
                  <c:v>37833</c:v>
                </c:pt>
                <c:pt idx="146">
                  <c:v>37834</c:v>
                </c:pt>
                <c:pt idx="147">
                  <c:v>37837</c:v>
                </c:pt>
                <c:pt idx="148">
                  <c:v>37838</c:v>
                </c:pt>
                <c:pt idx="149">
                  <c:v>37839</c:v>
                </c:pt>
                <c:pt idx="150">
                  <c:v>37840</c:v>
                </c:pt>
                <c:pt idx="151">
                  <c:v>37841</c:v>
                </c:pt>
                <c:pt idx="152">
                  <c:v>37844</c:v>
                </c:pt>
                <c:pt idx="153">
                  <c:v>37845</c:v>
                </c:pt>
                <c:pt idx="154">
                  <c:v>37846</c:v>
                </c:pt>
                <c:pt idx="155">
                  <c:v>37847</c:v>
                </c:pt>
                <c:pt idx="156">
                  <c:v>37848</c:v>
                </c:pt>
                <c:pt idx="157">
                  <c:v>37851</c:v>
                </c:pt>
                <c:pt idx="158">
                  <c:v>37852</c:v>
                </c:pt>
                <c:pt idx="159">
                  <c:v>37853</c:v>
                </c:pt>
                <c:pt idx="160">
                  <c:v>37854</c:v>
                </c:pt>
                <c:pt idx="161">
                  <c:v>37855</c:v>
                </c:pt>
                <c:pt idx="162">
                  <c:v>37858</c:v>
                </c:pt>
                <c:pt idx="163">
                  <c:v>37859</c:v>
                </c:pt>
                <c:pt idx="164">
                  <c:v>37860</c:v>
                </c:pt>
                <c:pt idx="165">
                  <c:v>37861</c:v>
                </c:pt>
                <c:pt idx="166">
                  <c:v>37862</c:v>
                </c:pt>
                <c:pt idx="167">
                  <c:v>37866</c:v>
                </c:pt>
                <c:pt idx="168">
                  <c:v>37867</c:v>
                </c:pt>
                <c:pt idx="169">
                  <c:v>37868</c:v>
                </c:pt>
                <c:pt idx="170">
                  <c:v>37869</c:v>
                </c:pt>
                <c:pt idx="171">
                  <c:v>37872</c:v>
                </c:pt>
                <c:pt idx="172">
                  <c:v>37873</c:v>
                </c:pt>
                <c:pt idx="173">
                  <c:v>37874</c:v>
                </c:pt>
                <c:pt idx="174">
                  <c:v>37875</c:v>
                </c:pt>
                <c:pt idx="175">
                  <c:v>37876</c:v>
                </c:pt>
                <c:pt idx="176">
                  <c:v>37879</c:v>
                </c:pt>
                <c:pt idx="177">
                  <c:v>37880</c:v>
                </c:pt>
                <c:pt idx="178">
                  <c:v>37881</c:v>
                </c:pt>
                <c:pt idx="179">
                  <c:v>37882</c:v>
                </c:pt>
                <c:pt idx="180">
                  <c:v>37883</c:v>
                </c:pt>
                <c:pt idx="181">
                  <c:v>37886</c:v>
                </c:pt>
                <c:pt idx="182">
                  <c:v>37887</c:v>
                </c:pt>
                <c:pt idx="183">
                  <c:v>37888</c:v>
                </c:pt>
                <c:pt idx="184">
                  <c:v>37889</c:v>
                </c:pt>
                <c:pt idx="185">
                  <c:v>37890</c:v>
                </c:pt>
                <c:pt idx="186">
                  <c:v>37893</c:v>
                </c:pt>
                <c:pt idx="187">
                  <c:v>37894</c:v>
                </c:pt>
                <c:pt idx="188">
                  <c:v>37895</c:v>
                </c:pt>
                <c:pt idx="189">
                  <c:v>37896</c:v>
                </c:pt>
                <c:pt idx="190">
                  <c:v>37897</c:v>
                </c:pt>
                <c:pt idx="191">
                  <c:v>37900</c:v>
                </c:pt>
                <c:pt idx="192">
                  <c:v>37901</c:v>
                </c:pt>
                <c:pt idx="193">
                  <c:v>37902</c:v>
                </c:pt>
                <c:pt idx="194">
                  <c:v>37903</c:v>
                </c:pt>
                <c:pt idx="195">
                  <c:v>37904</c:v>
                </c:pt>
                <c:pt idx="196">
                  <c:v>37907</c:v>
                </c:pt>
                <c:pt idx="197">
                  <c:v>37908</c:v>
                </c:pt>
                <c:pt idx="198">
                  <c:v>37909</c:v>
                </c:pt>
                <c:pt idx="199">
                  <c:v>37910</c:v>
                </c:pt>
                <c:pt idx="200">
                  <c:v>37911</c:v>
                </c:pt>
                <c:pt idx="201">
                  <c:v>37914</c:v>
                </c:pt>
                <c:pt idx="202">
                  <c:v>37915</c:v>
                </c:pt>
                <c:pt idx="203">
                  <c:v>37916</c:v>
                </c:pt>
                <c:pt idx="204">
                  <c:v>37917</c:v>
                </c:pt>
                <c:pt idx="205">
                  <c:v>37918</c:v>
                </c:pt>
                <c:pt idx="206">
                  <c:v>37921</c:v>
                </c:pt>
                <c:pt idx="207">
                  <c:v>37922</c:v>
                </c:pt>
                <c:pt idx="208">
                  <c:v>37923</c:v>
                </c:pt>
                <c:pt idx="209">
                  <c:v>37924</c:v>
                </c:pt>
                <c:pt idx="210">
                  <c:v>37925</c:v>
                </c:pt>
                <c:pt idx="211">
                  <c:v>37928</c:v>
                </c:pt>
                <c:pt idx="212">
                  <c:v>37929</c:v>
                </c:pt>
                <c:pt idx="213">
                  <c:v>37930</c:v>
                </c:pt>
                <c:pt idx="214">
                  <c:v>37931</c:v>
                </c:pt>
                <c:pt idx="215">
                  <c:v>37932</c:v>
                </c:pt>
                <c:pt idx="216">
                  <c:v>37935</c:v>
                </c:pt>
                <c:pt idx="217">
                  <c:v>37936</c:v>
                </c:pt>
                <c:pt idx="218">
                  <c:v>37937</c:v>
                </c:pt>
                <c:pt idx="219">
                  <c:v>37938</c:v>
                </c:pt>
                <c:pt idx="220">
                  <c:v>37939</c:v>
                </c:pt>
                <c:pt idx="221">
                  <c:v>37942</c:v>
                </c:pt>
                <c:pt idx="222">
                  <c:v>37943</c:v>
                </c:pt>
                <c:pt idx="223">
                  <c:v>37944</c:v>
                </c:pt>
                <c:pt idx="224">
                  <c:v>37945</c:v>
                </c:pt>
                <c:pt idx="225">
                  <c:v>37946</c:v>
                </c:pt>
                <c:pt idx="226">
                  <c:v>37949</c:v>
                </c:pt>
                <c:pt idx="227">
                  <c:v>37950</c:v>
                </c:pt>
                <c:pt idx="228">
                  <c:v>37951</c:v>
                </c:pt>
                <c:pt idx="229">
                  <c:v>37953</c:v>
                </c:pt>
                <c:pt idx="230">
                  <c:v>37956</c:v>
                </c:pt>
                <c:pt idx="231">
                  <c:v>37957</c:v>
                </c:pt>
                <c:pt idx="232">
                  <c:v>37958</c:v>
                </c:pt>
                <c:pt idx="233">
                  <c:v>37959</c:v>
                </c:pt>
                <c:pt idx="234">
                  <c:v>37960</c:v>
                </c:pt>
                <c:pt idx="235">
                  <c:v>37963</c:v>
                </c:pt>
                <c:pt idx="236">
                  <c:v>37964</c:v>
                </c:pt>
                <c:pt idx="237">
                  <c:v>37965</c:v>
                </c:pt>
                <c:pt idx="238">
                  <c:v>37966</c:v>
                </c:pt>
                <c:pt idx="239">
                  <c:v>37967</c:v>
                </c:pt>
                <c:pt idx="240">
                  <c:v>37970</c:v>
                </c:pt>
                <c:pt idx="241">
                  <c:v>37971</c:v>
                </c:pt>
                <c:pt idx="242">
                  <c:v>37972</c:v>
                </c:pt>
                <c:pt idx="243">
                  <c:v>37973</c:v>
                </c:pt>
                <c:pt idx="244">
                  <c:v>37974</c:v>
                </c:pt>
                <c:pt idx="245">
                  <c:v>37977</c:v>
                </c:pt>
                <c:pt idx="246">
                  <c:v>37978</c:v>
                </c:pt>
                <c:pt idx="247">
                  <c:v>37979</c:v>
                </c:pt>
                <c:pt idx="248">
                  <c:v>37981</c:v>
                </c:pt>
                <c:pt idx="249">
                  <c:v>37984</c:v>
                </c:pt>
                <c:pt idx="250">
                  <c:v>37985</c:v>
                </c:pt>
                <c:pt idx="251">
                  <c:v>37986</c:v>
                </c:pt>
                <c:pt idx="252">
                  <c:v>37988</c:v>
                </c:pt>
                <c:pt idx="253">
                  <c:v>37991</c:v>
                </c:pt>
                <c:pt idx="254">
                  <c:v>37992</c:v>
                </c:pt>
                <c:pt idx="255">
                  <c:v>37993</c:v>
                </c:pt>
                <c:pt idx="256">
                  <c:v>37994</c:v>
                </c:pt>
                <c:pt idx="257">
                  <c:v>37995</c:v>
                </c:pt>
                <c:pt idx="258">
                  <c:v>37998</c:v>
                </c:pt>
                <c:pt idx="259">
                  <c:v>37999</c:v>
                </c:pt>
                <c:pt idx="260">
                  <c:v>38000</c:v>
                </c:pt>
                <c:pt idx="261">
                  <c:v>38001</c:v>
                </c:pt>
                <c:pt idx="262">
                  <c:v>38002</c:v>
                </c:pt>
                <c:pt idx="263">
                  <c:v>38006</c:v>
                </c:pt>
                <c:pt idx="264">
                  <c:v>38007</c:v>
                </c:pt>
                <c:pt idx="265">
                  <c:v>38008</c:v>
                </c:pt>
                <c:pt idx="266">
                  <c:v>38009</c:v>
                </c:pt>
                <c:pt idx="267">
                  <c:v>38012</c:v>
                </c:pt>
                <c:pt idx="268">
                  <c:v>38013</c:v>
                </c:pt>
                <c:pt idx="269">
                  <c:v>38014</c:v>
                </c:pt>
                <c:pt idx="270">
                  <c:v>38015</c:v>
                </c:pt>
                <c:pt idx="271">
                  <c:v>38016</c:v>
                </c:pt>
                <c:pt idx="272">
                  <c:v>38019</c:v>
                </c:pt>
                <c:pt idx="273">
                  <c:v>38020</c:v>
                </c:pt>
                <c:pt idx="274">
                  <c:v>38021</c:v>
                </c:pt>
                <c:pt idx="275">
                  <c:v>38022</c:v>
                </c:pt>
                <c:pt idx="276">
                  <c:v>38023</c:v>
                </c:pt>
                <c:pt idx="277">
                  <c:v>38026</c:v>
                </c:pt>
                <c:pt idx="278">
                  <c:v>38027</c:v>
                </c:pt>
                <c:pt idx="279">
                  <c:v>38028</c:v>
                </c:pt>
                <c:pt idx="280">
                  <c:v>38029</c:v>
                </c:pt>
                <c:pt idx="281">
                  <c:v>38030</c:v>
                </c:pt>
                <c:pt idx="282">
                  <c:v>38034</c:v>
                </c:pt>
                <c:pt idx="283">
                  <c:v>38035</c:v>
                </c:pt>
                <c:pt idx="284">
                  <c:v>38036</c:v>
                </c:pt>
                <c:pt idx="285">
                  <c:v>38037</c:v>
                </c:pt>
                <c:pt idx="286">
                  <c:v>38040</c:v>
                </c:pt>
                <c:pt idx="287">
                  <c:v>38041</c:v>
                </c:pt>
                <c:pt idx="288">
                  <c:v>38042</c:v>
                </c:pt>
                <c:pt idx="289">
                  <c:v>38043</c:v>
                </c:pt>
                <c:pt idx="290">
                  <c:v>38044</c:v>
                </c:pt>
                <c:pt idx="291">
                  <c:v>38047</c:v>
                </c:pt>
                <c:pt idx="292">
                  <c:v>38048</c:v>
                </c:pt>
                <c:pt idx="293">
                  <c:v>38049</c:v>
                </c:pt>
                <c:pt idx="294">
                  <c:v>38050</c:v>
                </c:pt>
                <c:pt idx="295">
                  <c:v>38051</c:v>
                </c:pt>
                <c:pt idx="296">
                  <c:v>38054</c:v>
                </c:pt>
                <c:pt idx="297">
                  <c:v>38055</c:v>
                </c:pt>
                <c:pt idx="298">
                  <c:v>38056</c:v>
                </c:pt>
                <c:pt idx="299">
                  <c:v>38057</c:v>
                </c:pt>
                <c:pt idx="300">
                  <c:v>38058</c:v>
                </c:pt>
                <c:pt idx="301">
                  <c:v>38061</c:v>
                </c:pt>
                <c:pt idx="302">
                  <c:v>38062</c:v>
                </c:pt>
                <c:pt idx="303">
                  <c:v>38063</c:v>
                </c:pt>
                <c:pt idx="304">
                  <c:v>38064</c:v>
                </c:pt>
                <c:pt idx="305">
                  <c:v>38065</c:v>
                </c:pt>
                <c:pt idx="306">
                  <c:v>38068</c:v>
                </c:pt>
                <c:pt idx="307">
                  <c:v>38069</c:v>
                </c:pt>
                <c:pt idx="308">
                  <c:v>38070</c:v>
                </c:pt>
                <c:pt idx="309">
                  <c:v>38071</c:v>
                </c:pt>
                <c:pt idx="310">
                  <c:v>38072</c:v>
                </c:pt>
                <c:pt idx="311">
                  <c:v>38075</c:v>
                </c:pt>
                <c:pt idx="312">
                  <c:v>38076</c:v>
                </c:pt>
                <c:pt idx="313">
                  <c:v>38077</c:v>
                </c:pt>
                <c:pt idx="314">
                  <c:v>38078</c:v>
                </c:pt>
                <c:pt idx="315">
                  <c:v>38079</c:v>
                </c:pt>
                <c:pt idx="316">
                  <c:v>38082</c:v>
                </c:pt>
                <c:pt idx="317">
                  <c:v>38083</c:v>
                </c:pt>
                <c:pt idx="318">
                  <c:v>38084</c:v>
                </c:pt>
                <c:pt idx="319">
                  <c:v>38085</c:v>
                </c:pt>
                <c:pt idx="320">
                  <c:v>38089</c:v>
                </c:pt>
                <c:pt idx="321">
                  <c:v>38090</c:v>
                </c:pt>
                <c:pt idx="322">
                  <c:v>38091</c:v>
                </c:pt>
                <c:pt idx="323">
                  <c:v>38092</c:v>
                </c:pt>
                <c:pt idx="324">
                  <c:v>38093</c:v>
                </c:pt>
                <c:pt idx="325">
                  <c:v>38096</c:v>
                </c:pt>
                <c:pt idx="326">
                  <c:v>38097</c:v>
                </c:pt>
                <c:pt idx="327">
                  <c:v>38098</c:v>
                </c:pt>
                <c:pt idx="328">
                  <c:v>38099</c:v>
                </c:pt>
                <c:pt idx="329">
                  <c:v>38100</c:v>
                </c:pt>
                <c:pt idx="330">
                  <c:v>38103</c:v>
                </c:pt>
                <c:pt idx="331">
                  <c:v>38104</c:v>
                </c:pt>
                <c:pt idx="332">
                  <c:v>38105</c:v>
                </c:pt>
                <c:pt idx="333">
                  <c:v>38106</c:v>
                </c:pt>
                <c:pt idx="334">
                  <c:v>38107</c:v>
                </c:pt>
                <c:pt idx="335">
                  <c:v>38110</c:v>
                </c:pt>
                <c:pt idx="336">
                  <c:v>38111</c:v>
                </c:pt>
                <c:pt idx="337">
                  <c:v>38112</c:v>
                </c:pt>
                <c:pt idx="338">
                  <c:v>38113</c:v>
                </c:pt>
                <c:pt idx="339">
                  <c:v>38114</c:v>
                </c:pt>
                <c:pt idx="340">
                  <c:v>38117</c:v>
                </c:pt>
                <c:pt idx="341">
                  <c:v>38118</c:v>
                </c:pt>
                <c:pt idx="342">
                  <c:v>38119</c:v>
                </c:pt>
                <c:pt idx="343">
                  <c:v>38120</c:v>
                </c:pt>
                <c:pt idx="344">
                  <c:v>38121</c:v>
                </c:pt>
                <c:pt idx="345">
                  <c:v>38124</c:v>
                </c:pt>
                <c:pt idx="346">
                  <c:v>38125</c:v>
                </c:pt>
                <c:pt idx="347">
                  <c:v>38126</c:v>
                </c:pt>
                <c:pt idx="348">
                  <c:v>38127</c:v>
                </c:pt>
                <c:pt idx="349">
                  <c:v>38128</c:v>
                </c:pt>
                <c:pt idx="350">
                  <c:v>38131</c:v>
                </c:pt>
                <c:pt idx="351">
                  <c:v>38132</c:v>
                </c:pt>
                <c:pt idx="352">
                  <c:v>38133</c:v>
                </c:pt>
                <c:pt idx="353">
                  <c:v>38134</c:v>
                </c:pt>
                <c:pt idx="354">
                  <c:v>38135</c:v>
                </c:pt>
                <c:pt idx="355">
                  <c:v>38139</c:v>
                </c:pt>
                <c:pt idx="356">
                  <c:v>38140</c:v>
                </c:pt>
                <c:pt idx="357">
                  <c:v>38141</c:v>
                </c:pt>
                <c:pt idx="358">
                  <c:v>38142</c:v>
                </c:pt>
                <c:pt idx="359">
                  <c:v>38145</c:v>
                </c:pt>
                <c:pt idx="360">
                  <c:v>38146</c:v>
                </c:pt>
                <c:pt idx="361">
                  <c:v>38147</c:v>
                </c:pt>
                <c:pt idx="362">
                  <c:v>38148</c:v>
                </c:pt>
                <c:pt idx="363">
                  <c:v>38152</c:v>
                </c:pt>
                <c:pt idx="364">
                  <c:v>38153</c:v>
                </c:pt>
                <c:pt idx="365">
                  <c:v>38154</c:v>
                </c:pt>
                <c:pt idx="366">
                  <c:v>38155</c:v>
                </c:pt>
                <c:pt idx="367">
                  <c:v>38156</c:v>
                </c:pt>
                <c:pt idx="368">
                  <c:v>38159</c:v>
                </c:pt>
                <c:pt idx="369">
                  <c:v>38160</c:v>
                </c:pt>
                <c:pt idx="370">
                  <c:v>38161</c:v>
                </c:pt>
                <c:pt idx="371">
                  <c:v>38162</c:v>
                </c:pt>
                <c:pt idx="372">
                  <c:v>38163</c:v>
                </c:pt>
                <c:pt idx="373">
                  <c:v>38166</c:v>
                </c:pt>
                <c:pt idx="374">
                  <c:v>38167</c:v>
                </c:pt>
                <c:pt idx="375">
                  <c:v>38168</c:v>
                </c:pt>
                <c:pt idx="376">
                  <c:v>38169</c:v>
                </c:pt>
                <c:pt idx="377">
                  <c:v>38170</c:v>
                </c:pt>
                <c:pt idx="378">
                  <c:v>38174</c:v>
                </c:pt>
                <c:pt idx="379">
                  <c:v>38175</c:v>
                </c:pt>
                <c:pt idx="380">
                  <c:v>38176</c:v>
                </c:pt>
                <c:pt idx="381">
                  <c:v>38177</c:v>
                </c:pt>
                <c:pt idx="382">
                  <c:v>38180</c:v>
                </c:pt>
                <c:pt idx="383">
                  <c:v>38181</c:v>
                </c:pt>
                <c:pt idx="384">
                  <c:v>38182</c:v>
                </c:pt>
                <c:pt idx="385">
                  <c:v>38183</c:v>
                </c:pt>
                <c:pt idx="386">
                  <c:v>38184</c:v>
                </c:pt>
                <c:pt idx="387">
                  <c:v>38187</c:v>
                </c:pt>
                <c:pt idx="388">
                  <c:v>38188</c:v>
                </c:pt>
                <c:pt idx="389">
                  <c:v>38189</c:v>
                </c:pt>
                <c:pt idx="390">
                  <c:v>38190</c:v>
                </c:pt>
                <c:pt idx="391">
                  <c:v>38191</c:v>
                </c:pt>
                <c:pt idx="392">
                  <c:v>38194</c:v>
                </c:pt>
                <c:pt idx="393">
                  <c:v>38195</c:v>
                </c:pt>
                <c:pt idx="394">
                  <c:v>38196</c:v>
                </c:pt>
                <c:pt idx="395">
                  <c:v>38197</c:v>
                </c:pt>
                <c:pt idx="396">
                  <c:v>38198</c:v>
                </c:pt>
                <c:pt idx="397">
                  <c:v>38201</c:v>
                </c:pt>
                <c:pt idx="398">
                  <c:v>38202</c:v>
                </c:pt>
                <c:pt idx="399">
                  <c:v>38203</c:v>
                </c:pt>
                <c:pt idx="400">
                  <c:v>38204</c:v>
                </c:pt>
                <c:pt idx="401">
                  <c:v>38205</c:v>
                </c:pt>
                <c:pt idx="402">
                  <c:v>38208</c:v>
                </c:pt>
                <c:pt idx="403">
                  <c:v>38209</c:v>
                </c:pt>
                <c:pt idx="404">
                  <c:v>38210</c:v>
                </c:pt>
                <c:pt idx="405">
                  <c:v>38211</c:v>
                </c:pt>
                <c:pt idx="406">
                  <c:v>38212</c:v>
                </c:pt>
                <c:pt idx="407">
                  <c:v>38215</c:v>
                </c:pt>
                <c:pt idx="408">
                  <c:v>38216</c:v>
                </c:pt>
                <c:pt idx="409">
                  <c:v>38217</c:v>
                </c:pt>
                <c:pt idx="410">
                  <c:v>38218</c:v>
                </c:pt>
                <c:pt idx="411">
                  <c:v>38219</c:v>
                </c:pt>
                <c:pt idx="412">
                  <c:v>38222</c:v>
                </c:pt>
                <c:pt idx="413">
                  <c:v>38223</c:v>
                </c:pt>
                <c:pt idx="414">
                  <c:v>38224</c:v>
                </c:pt>
                <c:pt idx="415">
                  <c:v>38225</c:v>
                </c:pt>
                <c:pt idx="416">
                  <c:v>38226</c:v>
                </c:pt>
                <c:pt idx="417">
                  <c:v>38229</c:v>
                </c:pt>
                <c:pt idx="418">
                  <c:v>38230</c:v>
                </c:pt>
                <c:pt idx="419">
                  <c:v>38231</c:v>
                </c:pt>
                <c:pt idx="420">
                  <c:v>38232</c:v>
                </c:pt>
                <c:pt idx="421">
                  <c:v>38233</c:v>
                </c:pt>
                <c:pt idx="422">
                  <c:v>38237</c:v>
                </c:pt>
                <c:pt idx="423">
                  <c:v>38238</c:v>
                </c:pt>
                <c:pt idx="424">
                  <c:v>38239</c:v>
                </c:pt>
                <c:pt idx="425">
                  <c:v>38240</c:v>
                </c:pt>
                <c:pt idx="426">
                  <c:v>38243</c:v>
                </c:pt>
                <c:pt idx="427">
                  <c:v>38244</c:v>
                </c:pt>
                <c:pt idx="428">
                  <c:v>38245</c:v>
                </c:pt>
                <c:pt idx="429">
                  <c:v>38246</c:v>
                </c:pt>
                <c:pt idx="430">
                  <c:v>38247</c:v>
                </c:pt>
                <c:pt idx="431">
                  <c:v>38250</c:v>
                </c:pt>
                <c:pt idx="432">
                  <c:v>38251</c:v>
                </c:pt>
                <c:pt idx="433">
                  <c:v>38252</c:v>
                </c:pt>
                <c:pt idx="434">
                  <c:v>38253</c:v>
                </c:pt>
                <c:pt idx="435">
                  <c:v>38254</c:v>
                </c:pt>
                <c:pt idx="436">
                  <c:v>38257</c:v>
                </c:pt>
                <c:pt idx="437">
                  <c:v>38258</c:v>
                </c:pt>
                <c:pt idx="438">
                  <c:v>38259</c:v>
                </c:pt>
                <c:pt idx="439">
                  <c:v>38260</c:v>
                </c:pt>
                <c:pt idx="440">
                  <c:v>38261</c:v>
                </c:pt>
                <c:pt idx="441">
                  <c:v>38264</c:v>
                </c:pt>
                <c:pt idx="442">
                  <c:v>38265</c:v>
                </c:pt>
                <c:pt idx="443">
                  <c:v>38266</c:v>
                </c:pt>
                <c:pt idx="444">
                  <c:v>38267</c:v>
                </c:pt>
                <c:pt idx="445">
                  <c:v>38268</c:v>
                </c:pt>
                <c:pt idx="446">
                  <c:v>38271</c:v>
                </c:pt>
                <c:pt idx="447">
                  <c:v>38272</c:v>
                </c:pt>
                <c:pt idx="448">
                  <c:v>38273</c:v>
                </c:pt>
                <c:pt idx="449">
                  <c:v>38274</c:v>
                </c:pt>
                <c:pt idx="450">
                  <c:v>38275</c:v>
                </c:pt>
                <c:pt idx="451">
                  <c:v>38278</c:v>
                </c:pt>
                <c:pt idx="452">
                  <c:v>38279</c:v>
                </c:pt>
                <c:pt idx="453">
                  <c:v>38280</c:v>
                </c:pt>
                <c:pt idx="454">
                  <c:v>38281</c:v>
                </c:pt>
                <c:pt idx="455">
                  <c:v>38282</c:v>
                </c:pt>
                <c:pt idx="456">
                  <c:v>38285</c:v>
                </c:pt>
                <c:pt idx="457">
                  <c:v>38286</c:v>
                </c:pt>
                <c:pt idx="458">
                  <c:v>38287</c:v>
                </c:pt>
                <c:pt idx="459">
                  <c:v>38288</c:v>
                </c:pt>
                <c:pt idx="460">
                  <c:v>38289</c:v>
                </c:pt>
                <c:pt idx="461">
                  <c:v>38292</c:v>
                </c:pt>
                <c:pt idx="462">
                  <c:v>38293</c:v>
                </c:pt>
                <c:pt idx="463">
                  <c:v>38294</c:v>
                </c:pt>
                <c:pt idx="464">
                  <c:v>38295</c:v>
                </c:pt>
                <c:pt idx="465">
                  <c:v>38296</c:v>
                </c:pt>
                <c:pt idx="466">
                  <c:v>38299</c:v>
                </c:pt>
                <c:pt idx="467">
                  <c:v>38300</c:v>
                </c:pt>
                <c:pt idx="468">
                  <c:v>38301</c:v>
                </c:pt>
                <c:pt idx="469">
                  <c:v>38302</c:v>
                </c:pt>
                <c:pt idx="470">
                  <c:v>38303</c:v>
                </c:pt>
                <c:pt idx="471">
                  <c:v>38306</c:v>
                </c:pt>
                <c:pt idx="472">
                  <c:v>38307</c:v>
                </c:pt>
                <c:pt idx="473">
                  <c:v>38308</c:v>
                </c:pt>
                <c:pt idx="474">
                  <c:v>38309</c:v>
                </c:pt>
                <c:pt idx="475">
                  <c:v>38310</c:v>
                </c:pt>
                <c:pt idx="476">
                  <c:v>38313</c:v>
                </c:pt>
                <c:pt idx="477">
                  <c:v>38314</c:v>
                </c:pt>
                <c:pt idx="478">
                  <c:v>38315</c:v>
                </c:pt>
                <c:pt idx="479">
                  <c:v>38317</c:v>
                </c:pt>
                <c:pt idx="480">
                  <c:v>38320</c:v>
                </c:pt>
                <c:pt idx="481">
                  <c:v>38321</c:v>
                </c:pt>
                <c:pt idx="482">
                  <c:v>38322</c:v>
                </c:pt>
                <c:pt idx="483">
                  <c:v>38323</c:v>
                </c:pt>
                <c:pt idx="484">
                  <c:v>38324</c:v>
                </c:pt>
                <c:pt idx="485">
                  <c:v>38327</c:v>
                </c:pt>
                <c:pt idx="486">
                  <c:v>38328</c:v>
                </c:pt>
                <c:pt idx="487">
                  <c:v>38329</c:v>
                </c:pt>
                <c:pt idx="488">
                  <c:v>38330</c:v>
                </c:pt>
                <c:pt idx="489">
                  <c:v>38331</c:v>
                </c:pt>
                <c:pt idx="490">
                  <c:v>38334</c:v>
                </c:pt>
                <c:pt idx="491">
                  <c:v>38335</c:v>
                </c:pt>
                <c:pt idx="492">
                  <c:v>38336</c:v>
                </c:pt>
                <c:pt idx="493">
                  <c:v>38337</c:v>
                </c:pt>
                <c:pt idx="494">
                  <c:v>38338</c:v>
                </c:pt>
                <c:pt idx="495">
                  <c:v>38341</c:v>
                </c:pt>
                <c:pt idx="496">
                  <c:v>38342</c:v>
                </c:pt>
                <c:pt idx="497">
                  <c:v>38343</c:v>
                </c:pt>
                <c:pt idx="498">
                  <c:v>38344</c:v>
                </c:pt>
                <c:pt idx="499">
                  <c:v>38348</c:v>
                </c:pt>
                <c:pt idx="500">
                  <c:v>38349</c:v>
                </c:pt>
                <c:pt idx="501">
                  <c:v>38350</c:v>
                </c:pt>
                <c:pt idx="502">
                  <c:v>38351</c:v>
                </c:pt>
                <c:pt idx="503">
                  <c:v>38352</c:v>
                </c:pt>
                <c:pt idx="504">
                  <c:v>38355</c:v>
                </c:pt>
                <c:pt idx="505">
                  <c:v>38356</c:v>
                </c:pt>
                <c:pt idx="506">
                  <c:v>38357</c:v>
                </c:pt>
                <c:pt idx="507">
                  <c:v>38358</c:v>
                </c:pt>
                <c:pt idx="508">
                  <c:v>38359</c:v>
                </c:pt>
                <c:pt idx="509">
                  <c:v>38362</c:v>
                </c:pt>
                <c:pt idx="510">
                  <c:v>38363</c:v>
                </c:pt>
                <c:pt idx="511">
                  <c:v>38364</c:v>
                </c:pt>
                <c:pt idx="512">
                  <c:v>38365</c:v>
                </c:pt>
                <c:pt idx="513">
                  <c:v>38366</c:v>
                </c:pt>
                <c:pt idx="514">
                  <c:v>38370</c:v>
                </c:pt>
                <c:pt idx="515">
                  <c:v>38371</c:v>
                </c:pt>
                <c:pt idx="516">
                  <c:v>38372</c:v>
                </c:pt>
                <c:pt idx="517">
                  <c:v>38373</c:v>
                </c:pt>
                <c:pt idx="518">
                  <c:v>38376</c:v>
                </c:pt>
                <c:pt idx="519">
                  <c:v>38377</c:v>
                </c:pt>
                <c:pt idx="520">
                  <c:v>38378</c:v>
                </c:pt>
                <c:pt idx="521">
                  <c:v>38379</c:v>
                </c:pt>
                <c:pt idx="522">
                  <c:v>38380</c:v>
                </c:pt>
                <c:pt idx="523">
                  <c:v>38383</c:v>
                </c:pt>
                <c:pt idx="524">
                  <c:v>38384</c:v>
                </c:pt>
                <c:pt idx="525">
                  <c:v>38385</c:v>
                </c:pt>
                <c:pt idx="526">
                  <c:v>38386</c:v>
                </c:pt>
                <c:pt idx="527">
                  <c:v>38387</c:v>
                </c:pt>
                <c:pt idx="528">
                  <c:v>38390</c:v>
                </c:pt>
                <c:pt idx="529">
                  <c:v>38391</c:v>
                </c:pt>
                <c:pt idx="530">
                  <c:v>38392</c:v>
                </c:pt>
                <c:pt idx="531">
                  <c:v>38393</c:v>
                </c:pt>
                <c:pt idx="532">
                  <c:v>38394</c:v>
                </c:pt>
                <c:pt idx="533">
                  <c:v>38397</c:v>
                </c:pt>
                <c:pt idx="534">
                  <c:v>38398</c:v>
                </c:pt>
                <c:pt idx="535">
                  <c:v>38399</c:v>
                </c:pt>
                <c:pt idx="536">
                  <c:v>38400</c:v>
                </c:pt>
                <c:pt idx="537">
                  <c:v>38401</c:v>
                </c:pt>
                <c:pt idx="538">
                  <c:v>38405</c:v>
                </c:pt>
                <c:pt idx="539">
                  <c:v>38406</c:v>
                </c:pt>
                <c:pt idx="540">
                  <c:v>38407</c:v>
                </c:pt>
                <c:pt idx="541">
                  <c:v>38408</c:v>
                </c:pt>
                <c:pt idx="542">
                  <c:v>38411</c:v>
                </c:pt>
                <c:pt idx="543">
                  <c:v>38412</c:v>
                </c:pt>
                <c:pt idx="544">
                  <c:v>38413</c:v>
                </c:pt>
                <c:pt idx="545">
                  <c:v>38414</c:v>
                </c:pt>
                <c:pt idx="546">
                  <c:v>38415</c:v>
                </c:pt>
                <c:pt idx="547">
                  <c:v>38418</c:v>
                </c:pt>
                <c:pt idx="548">
                  <c:v>38419</c:v>
                </c:pt>
                <c:pt idx="549">
                  <c:v>38420</c:v>
                </c:pt>
                <c:pt idx="550">
                  <c:v>38421</c:v>
                </c:pt>
                <c:pt idx="551">
                  <c:v>38422</c:v>
                </c:pt>
                <c:pt idx="552">
                  <c:v>38425</c:v>
                </c:pt>
                <c:pt idx="553">
                  <c:v>38426</c:v>
                </c:pt>
                <c:pt idx="554">
                  <c:v>38427</c:v>
                </c:pt>
                <c:pt idx="555">
                  <c:v>38428</c:v>
                </c:pt>
                <c:pt idx="556">
                  <c:v>38429</c:v>
                </c:pt>
                <c:pt idx="557">
                  <c:v>38432</c:v>
                </c:pt>
                <c:pt idx="558">
                  <c:v>38433</c:v>
                </c:pt>
                <c:pt idx="559">
                  <c:v>38434</c:v>
                </c:pt>
                <c:pt idx="560">
                  <c:v>38435</c:v>
                </c:pt>
                <c:pt idx="561">
                  <c:v>38439</c:v>
                </c:pt>
                <c:pt idx="562">
                  <c:v>38440</c:v>
                </c:pt>
                <c:pt idx="563">
                  <c:v>38441</c:v>
                </c:pt>
                <c:pt idx="564">
                  <c:v>38442</c:v>
                </c:pt>
                <c:pt idx="565">
                  <c:v>38443</c:v>
                </c:pt>
                <c:pt idx="566">
                  <c:v>38446</c:v>
                </c:pt>
                <c:pt idx="567">
                  <c:v>38447</c:v>
                </c:pt>
                <c:pt idx="568">
                  <c:v>38448</c:v>
                </c:pt>
                <c:pt idx="569">
                  <c:v>38449</c:v>
                </c:pt>
                <c:pt idx="570">
                  <c:v>38450</c:v>
                </c:pt>
                <c:pt idx="571">
                  <c:v>38453</c:v>
                </c:pt>
                <c:pt idx="572">
                  <c:v>38454</c:v>
                </c:pt>
                <c:pt idx="573">
                  <c:v>38455</c:v>
                </c:pt>
                <c:pt idx="574">
                  <c:v>38456</c:v>
                </c:pt>
                <c:pt idx="575">
                  <c:v>38457</c:v>
                </c:pt>
                <c:pt idx="576">
                  <c:v>38460</c:v>
                </c:pt>
                <c:pt idx="577">
                  <c:v>38461</c:v>
                </c:pt>
                <c:pt idx="578">
                  <c:v>38462</c:v>
                </c:pt>
                <c:pt idx="579">
                  <c:v>38463</c:v>
                </c:pt>
                <c:pt idx="580">
                  <c:v>38464</c:v>
                </c:pt>
                <c:pt idx="581">
                  <c:v>38467</c:v>
                </c:pt>
                <c:pt idx="582">
                  <c:v>38468</c:v>
                </c:pt>
                <c:pt idx="583">
                  <c:v>38469</c:v>
                </c:pt>
                <c:pt idx="584">
                  <c:v>38470</c:v>
                </c:pt>
                <c:pt idx="585">
                  <c:v>38471</c:v>
                </c:pt>
                <c:pt idx="586">
                  <c:v>38474</c:v>
                </c:pt>
                <c:pt idx="587">
                  <c:v>38475</c:v>
                </c:pt>
                <c:pt idx="588">
                  <c:v>38476</c:v>
                </c:pt>
                <c:pt idx="589">
                  <c:v>38477</c:v>
                </c:pt>
                <c:pt idx="590">
                  <c:v>38478</c:v>
                </c:pt>
                <c:pt idx="591">
                  <c:v>38481</c:v>
                </c:pt>
                <c:pt idx="592">
                  <c:v>38482</c:v>
                </c:pt>
                <c:pt idx="593">
                  <c:v>38483</c:v>
                </c:pt>
                <c:pt idx="594">
                  <c:v>38484</c:v>
                </c:pt>
                <c:pt idx="595">
                  <c:v>38485</c:v>
                </c:pt>
                <c:pt idx="596">
                  <c:v>38488</c:v>
                </c:pt>
                <c:pt idx="597">
                  <c:v>38489</c:v>
                </c:pt>
                <c:pt idx="598">
                  <c:v>38490</c:v>
                </c:pt>
                <c:pt idx="599">
                  <c:v>38491</c:v>
                </c:pt>
                <c:pt idx="600">
                  <c:v>38492</c:v>
                </c:pt>
                <c:pt idx="601">
                  <c:v>38495</c:v>
                </c:pt>
                <c:pt idx="602">
                  <c:v>38496</c:v>
                </c:pt>
                <c:pt idx="603">
                  <c:v>38497</c:v>
                </c:pt>
                <c:pt idx="604">
                  <c:v>38498</c:v>
                </c:pt>
                <c:pt idx="605">
                  <c:v>38499</c:v>
                </c:pt>
                <c:pt idx="606">
                  <c:v>38503</c:v>
                </c:pt>
                <c:pt idx="607">
                  <c:v>38504</c:v>
                </c:pt>
                <c:pt idx="608">
                  <c:v>38505</c:v>
                </c:pt>
                <c:pt idx="609">
                  <c:v>38506</c:v>
                </c:pt>
                <c:pt idx="610">
                  <c:v>38509</c:v>
                </c:pt>
                <c:pt idx="611">
                  <c:v>38510</c:v>
                </c:pt>
                <c:pt idx="612">
                  <c:v>38511</c:v>
                </c:pt>
                <c:pt idx="613">
                  <c:v>38512</c:v>
                </c:pt>
                <c:pt idx="614">
                  <c:v>38513</c:v>
                </c:pt>
                <c:pt idx="615">
                  <c:v>38516</c:v>
                </c:pt>
                <c:pt idx="616">
                  <c:v>38517</c:v>
                </c:pt>
                <c:pt idx="617">
                  <c:v>38518</c:v>
                </c:pt>
                <c:pt idx="618">
                  <c:v>38519</c:v>
                </c:pt>
                <c:pt idx="619">
                  <c:v>38520</c:v>
                </c:pt>
                <c:pt idx="620">
                  <c:v>38523</c:v>
                </c:pt>
                <c:pt idx="621">
                  <c:v>38524</c:v>
                </c:pt>
                <c:pt idx="622">
                  <c:v>38525</c:v>
                </c:pt>
                <c:pt idx="623">
                  <c:v>38526</c:v>
                </c:pt>
                <c:pt idx="624">
                  <c:v>38527</c:v>
                </c:pt>
                <c:pt idx="625">
                  <c:v>38530</c:v>
                </c:pt>
                <c:pt idx="626">
                  <c:v>38531</c:v>
                </c:pt>
                <c:pt idx="627">
                  <c:v>38532</c:v>
                </c:pt>
                <c:pt idx="628">
                  <c:v>38533</c:v>
                </c:pt>
                <c:pt idx="629">
                  <c:v>38534</c:v>
                </c:pt>
                <c:pt idx="630">
                  <c:v>38538</c:v>
                </c:pt>
                <c:pt idx="631">
                  <c:v>38539</c:v>
                </c:pt>
                <c:pt idx="632">
                  <c:v>38540</c:v>
                </c:pt>
                <c:pt idx="633">
                  <c:v>38541</c:v>
                </c:pt>
                <c:pt idx="634">
                  <c:v>38544</c:v>
                </c:pt>
                <c:pt idx="635">
                  <c:v>38545</c:v>
                </c:pt>
                <c:pt idx="636">
                  <c:v>38546</c:v>
                </c:pt>
                <c:pt idx="637">
                  <c:v>38547</c:v>
                </c:pt>
                <c:pt idx="638">
                  <c:v>38548</c:v>
                </c:pt>
                <c:pt idx="639">
                  <c:v>38551</c:v>
                </c:pt>
                <c:pt idx="640">
                  <c:v>38552</c:v>
                </c:pt>
                <c:pt idx="641">
                  <c:v>38553</c:v>
                </c:pt>
                <c:pt idx="642">
                  <c:v>38554</c:v>
                </c:pt>
                <c:pt idx="643">
                  <c:v>38555</c:v>
                </c:pt>
                <c:pt idx="644">
                  <c:v>38558</c:v>
                </c:pt>
                <c:pt idx="645">
                  <c:v>38559</c:v>
                </c:pt>
                <c:pt idx="646">
                  <c:v>38560</c:v>
                </c:pt>
                <c:pt idx="647">
                  <c:v>38561</c:v>
                </c:pt>
                <c:pt idx="648">
                  <c:v>38562</c:v>
                </c:pt>
                <c:pt idx="649">
                  <c:v>38565</c:v>
                </c:pt>
                <c:pt idx="650">
                  <c:v>38566</c:v>
                </c:pt>
                <c:pt idx="651">
                  <c:v>38567</c:v>
                </c:pt>
                <c:pt idx="652">
                  <c:v>38568</c:v>
                </c:pt>
                <c:pt idx="653">
                  <c:v>38569</c:v>
                </c:pt>
                <c:pt idx="654">
                  <c:v>38572</c:v>
                </c:pt>
                <c:pt idx="655">
                  <c:v>38573</c:v>
                </c:pt>
                <c:pt idx="656">
                  <c:v>38574</c:v>
                </c:pt>
                <c:pt idx="657">
                  <c:v>38575</c:v>
                </c:pt>
                <c:pt idx="658">
                  <c:v>38576</c:v>
                </c:pt>
                <c:pt idx="659">
                  <c:v>38579</c:v>
                </c:pt>
                <c:pt idx="660">
                  <c:v>38580</c:v>
                </c:pt>
                <c:pt idx="661">
                  <c:v>38581</c:v>
                </c:pt>
                <c:pt idx="662">
                  <c:v>38582</c:v>
                </c:pt>
                <c:pt idx="663">
                  <c:v>38583</c:v>
                </c:pt>
                <c:pt idx="664">
                  <c:v>38586</c:v>
                </c:pt>
                <c:pt idx="665">
                  <c:v>38587</c:v>
                </c:pt>
                <c:pt idx="666">
                  <c:v>38588</c:v>
                </c:pt>
                <c:pt idx="667">
                  <c:v>38589</c:v>
                </c:pt>
                <c:pt idx="668">
                  <c:v>38590</c:v>
                </c:pt>
                <c:pt idx="669">
                  <c:v>38593</c:v>
                </c:pt>
                <c:pt idx="670">
                  <c:v>38594</c:v>
                </c:pt>
                <c:pt idx="671">
                  <c:v>38595</c:v>
                </c:pt>
                <c:pt idx="672">
                  <c:v>38596</c:v>
                </c:pt>
                <c:pt idx="673">
                  <c:v>38597</c:v>
                </c:pt>
                <c:pt idx="674">
                  <c:v>38601</c:v>
                </c:pt>
                <c:pt idx="675">
                  <c:v>38602</c:v>
                </c:pt>
                <c:pt idx="676">
                  <c:v>38603</c:v>
                </c:pt>
                <c:pt idx="677">
                  <c:v>38604</c:v>
                </c:pt>
                <c:pt idx="678">
                  <c:v>38607</c:v>
                </c:pt>
                <c:pt idx="679">
                  <c:v>38608</c:v>
                </c:pt>
                <c:pt idx="680">
                  <c:v>38609</c:v>
                </c:pt>
                <c:pt idx="681">
                  <c:v>38610</c:v>
                </c:pt>
                <c:pt idx="682">
                  <c:v>38611</c:v>
                </c:pt>
                <c:pt idx="683">
                  <c:v>38614</c:v>
                </c:pt>
                <c:pt idx="684">
                  <c:v>38615</c:v>
                </c:pt>
                <c:pt idx="685">
                  <c:v>38616</c:v>
                </c:pt>
                <c:pt idx="686">
                  <c:v>38617</c:v>
                </c:pt>
                <c:pt idx="687">
                  <c:v>38618</c:v>
                </c:pt>
                <c:pt idx="688">
                  <c:v>38621</c:v>
                </c:pt>
                <c:pt idx="689">
                  <c:v>38622</c:v>
                </c:pt>
                <c:pt idx="690">
                  <c:v>38623</c:v>
                </c:pt>
                <c:pt idx="691">
                  <c:v>38624</c:v>
                </c:pt>
                <c:pt idx="692">
                  <c:v>38625</c:v>
                </c:pt>
                <c:pt idx="693">
                  <c:v>38628</c:v>
                </c:pt>
                <c:pt idx="694">
                  <c:v>38629</c:v>
                </c:pt>
                <c:pt idx="695">
                  <c:v>38630</c:v>
                </c:pt>
                <c:pt idx="696">
                  <c:v>38631</c:v>
                </c:pt>
                <c:pt idx="697">
                  <c:v>38632</c:v>
                </c:pt>
                <c:pt idx="698">
                  <c:v>38635</c:v>
                </c:pt>
                <c:pt idx="699">
                  <c:v>38636</c:v>
                </c:pt>
                <c:pt idx="700">
                  <c:v>38637</c:v>
                </c:pt>
                <c:pt idx="701">
                  <c:v>38638</c:v>
                </c:pt>
                <c:pt idx="702">
                  <c:v>38639</c:v>
                </c:pt>
                <c:pt idx="703">
                  <c:v>38642</c:v>
                </c:pt>
                <c:pt idx="704">
                  <c:v>38643</c:v>
                </c:pt>
                <c:pt idx="705">
                  <c:v>38644</c:v>
                </c:pt>
                <c:pt idx="706">
                  <c:v>38645</c:v>
                </c:pt>
                <c:pt idx="707">
                  <c:v>38646</c:v>
                </c:pt>
                <c:pt idx="708">
                  <c:v>38649</c:v>
                </c:pt>
                <c:pt idx="709">
                  <c:v>38650</c:v>
                </c:pt>
                <c:pt idx="710">
                  <c:v>38651</c:v>
                </c:pt>
                <c:pt idx="711">
                  <c:v>38652</c:v>
                </c:pt>
                <c:pt idx="712">
                  <c:v>38653</c:v>
                </c:pt>
                <c:pt idx="713">
                  <c:v>38656</c:v>
                </c:pt>
                <c:pt idx="714">
                  <c:v>38657</c:v>
                </c:pt>
                <c:pt idx="715">
                  <c:v>38658</c:v>
                </c:pt>
                <c:pt idx="716">
                  <c:v>38659</c:v>
                </c:pt>
                <c:pt idx="717">
                  <c:v>38660</c:v>
                </c:pt>
                <c:pt idx="718">
                  <c:v>38663</c:v>
                </c:pt>
                <c:pt idx="719">
                  <c:v>38664</c:v>
                </c:pt>
                <c:pt idx="720">
                  <c:v>38665</c:v>
                </c:pt>
                <c:pt idx="721">
                  <c:v>38666</c:v>
                </c:pt>
                <c:pt idx="722">
                  <c:v>38667</c:v>
                </c:pt>
                <c:pt idx="723">
                  <c:v>38670</c:v>
                </c:pt>
                <c:pt idx="724">
                  <c:v>38671</c:v>
                </c:pt>
                <c:pt idx="725">
                  <c:v>38672</c:v>
                </c:pt>
                <c:pt idx="726">
                  <c:v>38673</c:v>
                </c:pt>
                <c:pt idx="727">
                  <c:v>38674</c:v>
                </c:pt>
                <c:pt idx="728">
                  <c:v>38677</c:v>
                </c:pt>
                <c:pt idx="729">
                  <c:v>38678</c:v>
                </c:pt>
                <c:pt idx="730">
                  <c:v>38679</c:v>
                </c:pt>
                <c:pt idx="731">
                  <c:v>38681</c:v>
                </c:pt>
                <c:pt idx="732">
                  <c:v>38684</c:v>
                </c:pt>
                <c:pt idx="733">
                  <c:v>38685</c:v>
                </c:pt>
                <c:pt idx="734">
                  <c:v>38686</c:v>
                </c:pt>
                <c:pt idx="735">
                  <c:v>38687</c:v>
                </c:pt>
                <c:pt idx="736">
                  <c:v>38688</c:v>
                </c:pt>
                <c:pt idx="737">
                  <c:v>38691</c:v>
                </c:pt>
                <c:pt idx="738">
                  <c:v>38692</c:v>
                </c:pt>
                <c:pt idx="739">
                  <c:v>38693</c:v>
                </c:pt>
                <c:pt idx="740">
                  <c:v>38694</c:v>
                </c:pt>
                <c:pt idx="741">
                  <c:v>38695</c:v>
                </c:pt>
                <c:pt idx="742">
                  <c:v>38698</c:v>
                </c:pt>
                <c:pt idx="743">
                  <c:v>38699</c:v>
                </c:pt>
                <c:pt idx="744">
                  <c:v>38700</c:v>
                </c:pt>
                <c:pt idx="745">
                  <c:v>38701</c:v>
                </c:pt>
                <c:pt idx="746">
                  <c:v>38702</c:v>
                </c:pt>
                <c:pt idx="747">
                  <c:v>38705</c:v>
                </c:pt>
                <c:pt idx="748">
                  <c:v>38706</c:v>
                </c:pt>
                <c:pt idx="749">
                  <c:v>38707</c:v>
                </c:pt>
                <c:pt idx="750">
                  <c:v>38708</c:v>
                </c:pt>
                <c:pt idx="751">
                  <c:v>38709</c:v>
                </c:pt>
                <c:pt idx="752">
                  <c:v>38713</c:v>
                </c:pt>
                <c:pt idx="753">
                  <c:v>38714</c:v>
                </c:pt>
                <c:pt idx="754">
                  <c:v>38715</c:v>
                </c:pt>
                <c:pt idx="755">
                  <c:v>38716</c:v>
                </c:pt>
                <c:pt idx="756">
                  <c:v>38720</c:v>
                </c:pt>
                <c:pt idx="757">
                  <c:v>38721</c:v>
                </c:pt>
                <c:pt idx="758">
                  <c:v>38722</c:v>
                </c:pt>
                <c:pt idx="759">
                  <c:v>38723</c:v>
                </c:pt>
                <c:pt idx="760">
                  <c:v>38726</c:v>
                </c:pt>
                <c:pt idx="761">
                  <c:v>38727</c:v>
                </c:pt>
                <c:pt idx="762">
                  <c:v>38728</c:v>
                </c:pt>
                <c:pt idx="763">
                  <c:v>38729</c:v>
                </c:pt>
                <c:pt idx="764">
                  <c:v>38730</c:v>
                </c:pt>
                <c:pt idx="765">
                  <c:v>38734</c:v>
                </c:pt>
                <c:pt idx="766">
                  <c:v>38735</c:v>
                </c:pt>
                <c:pt idx="767">
                  <c:v>38736</c:v>
                </c:pt>
                <c:pt idx="768">
                  <c:v>38737</c:v>
                </c:pt>
                <c:pt idx="769">
                  <c:v>38740</c:v>
                </c:pt>
                <c:pt idx="770">
                  <c:v>38741</c:v>
                </c:pt>
                <c:pt idx="771">
                  <c:v>38742</c:v>
                </c:pt>
                <c:pt idx="772">
                  <c:v>38743</c:v>
                </c:pt>
                <c:pt idx="773">
                  <c:v>38744</c:v>
                </c:pt>
                <c:pt idx="774">
                  <c:v>38747</c:v>
                </c:pt>
                <c:pt idx="775">
                  <c:v>38748</c:v>
                </c:pt>
                <c:pt idx="776">
                  <c:v>38749</c:v>
                </c:pt>
                <c:pt idx="777">
                  <c:v>38750</c:v>
                </c:pt>
                <c:pt idx="778">
                  <c:v>38751</c:v>
                </c:pt>
                <c:pt idx="779">
                  <c:v>38754</c:v>
                </c:pt>
                <c:pt idx="780">
                  <c:v>38755</c:v>
                </c:pt>
                <c:pt idx="781">
                  <c:v>38756</c:v>
                </c:pt>
                <c:pt idx="782">
                  <c:v>38757</c:v>
                </c:pt>
                <c:pt idx="783">
                  <c:v>38758</c:v>
                </c:pt>
                <c:pt idx="784">
                  <c:v>38761</c:v>
                </c:pt>
                <c:pt idx="785">
                  <c:v>38762</c:v>
                </c:pt>
                <c:pt idx="786">
                  <c:v>38763</c:v>
                </c:pt>
                <c:pt idx="787">
                  <c:v>38764</c:v>
                </c:pt>
                <c:pt idx="788">
                  <c:v>38765</c:v>
                </c:pt>
                <c:pt idx="789">
                  <c:v>38769</c:v>
                </c:pt>
                <c:pt idx="790">
                  <c:v>38770</c:v>
                </c:pt>
                <c:pt idx="791">
                  <c:v>38771</c:v>
                </c:pt>
                <c:pt idx="792">
                  <c:v>38772</c:v>
                </c:pt>
                <c:pt idx="793">
                  <c:v>38775</c:v>
                </c:pt>
                <c:pt idx="794">
                  <c:v>38776</c:v>
                </c:pt>
                <c:pt idx="795">
                  <c:v>38777</c:v>
                </c:pt>
                <c:pt idx="796">
                  <c:v>38778</c:v>
                </c:pt>
                <c:pt idx="797">
                  <c:v>38779</c:v>
                </c:pt>
                <c:pt idx="798">
                  <c:v>38782</c:v>
                </c:pt>
                <c:pt idx="799">
                  <c:v>38783</c:v>
                </c:pt>
                <c:pt idx="800">
                  <c:v>38784</c:v>
                </c:pt>
                <c:pt idx="801">
                  <c:v>38785</c:v>
                </c:pt>
                <c:pt idx="802">
                  <c:v>38786</c:v>
                </c:pt>
                <c:pt idx="803">
                  <c:v>38789</c:v>
                </c:pt>
                <c:pt idx="804">
                  <c:v>38790</c:v>
                </c:pt>
                <c:pt idx="805">
                  <c:v>38791</c:v>
                </c:pt>
                <c:pt idx="806">
                  <c:v>38792</c:v>
                </c:pt>
                <c:pt idx="807">
                  <c:v>38793</c:v>
                </c:pt>
                <c:pt idx="808">
                  <c:v>38796</c:v>
                </c:pt>
                <c:pt idx="809">
                  <c:v>38797</c:v>
                </c:pt>
                <c:pt idx="810">
                  <c:v>38798</c:v>
                </c:pt>
                <c:pt idx="811">
                  <c:v>38799</c:v>
                </c:pt>
                <c:pt idx="812">
                  <c:v>38800</c:v>
                </c:pt>
                <c:pt idx="813">
                  <c:v>38803</c:v>
                </c:pt>
                <c:pt idx="814">
                  <c:v>38804</c:v>
                </c:pt>
                <c:pt idx="815">
                  <c:v>38805</c:v>
                </c:pt>
                <c:pt idx="816">
                  <c:v>38806</c:v>
                </c:pt>
                <c:pt idx="817">
                  <c:v>38807</c:v>
                </c:pt>
                <c:pt idx="818">
                  <c:v>38810</c:v>
                </c:pt>
                <c:pt idx="819">
                  <c:v>38811</c:v>
                </c:pt>
                <c:pt idx="820">
                  <c:v>38812</c:v>
                </c:pt>
                <c:pt idx="821">
                  <c:v>38813</c:v>
                </c:pt>
                <c:pt idx="822">
                  <c:v>38814</c:v>
                </c:pt>
                <c:pt idx="823">
                  <c:v>38817</c:v>
                </c:pt>
                <c:pt idx="824">
                  <c:v>38818</c:v>
                </c:pt>
                <c:pt idx="825">
                  <c:v>38819</c:v>
                </c:pt>
                <c:pt idx="826">
                  <c:v>38820</c:v>
                </c:pt>
                <c:pt idx="827">
                  <c:v>38824</c:v>
                </c:pt>
                <c:pt idx="828">
                  <c:v>38825</c:v>
                </c:pt>
                <c:pt idx="829">
                  <c:v>38826</c:v>
                </c:pt>
                <c:pt idx="830">
                  <c:v>38827</c:v>
                </c:pt>
                <c:pt idx="831">
                  <c:v>38828</c:v>
                </c:pt>
                <c:pt idx="832">
                  <c:v>38831</c:v>
                </c:pt>
                <c:pt idx="833">
                  <c:v>38832</c:v>
                </c:pt>
                <c:pt idx="834">
                  <c:v>38833</c:v>
                </c:pt>
                <c:pt idx="835">
                  <c:v>38834</c:v>
                </c:pt>
                <c:pt idx="836">
                  <c:v>38835</c:v>
                </c:pt>
                <c:pt idx="837">
                  <c:v>38838</c:v>
                </c:pt>
                <c:pt idx="838">
                  <c:v>38839</c:v>
                </c:pt>
                <c:pt idx="839">
                  <c:v>38840</c:v>
                </c:pt>
                <c:pt idx="840">
                  <c:v>38841</c:v>
                </c:pt>
                <c:pt idx="841">
                  <c:v>38842</c:v>
                </c:pt>
                <c:pt idx="842">
                  <c:v>38845</c:v>
                </c:pt>
                <c:pt idx="843">
                  <c:v>38846</c:v>
                </c:pt>
                <c:pt idx="844">
                  <c:v>38847</c:v>
                </c:pt>
                <c:pt idx="845">
                  <c:v>38848</c:v>
                </c:pt>
                <c:pt idx="846">
                  <c:v>38849</c:v>
                </c:pt>
                <c:pt idx="847">
                  <c:v>38852</c:v>
                </c:pt>
                <c:pt idx="848">
                  <c:v>38853</c:v>
                </c:pt>
                <c:pt idx="849">
                  <c:v>38854</c:v>
                </c:pt>
                <c:pt idx="850">
                  <c:v>38855</c:v>
                </c:pt>
                <c:pt idx="851">
                  <c:v>38856</c:v>
                </c:pt>
                <c:pt idx="852">
                  <c:v>38859</c:v>
                </c:pt>
                <c:pt idx="853">
                  <c:v>38860</c:v>
                </c:pt>
                <c:pt idx="854">
                  <c:v>38861</c:v>
                </c:pt>
                <c:pt idx="855">
                  <c:v>38862</c:v>
                </c:pt>
                <c:pt idx="856">
                  <c:v>38863</c:v>
                </c:pt>
                <c:pt idx="857">
                  <c:v>38867</c:v>
                </c:pt>
                <c:pt idx="858">
                  <c:v>38868</c:v>
                </c:pt>
                <c:pt idx="859">
                  <c:v>38869</c:v>
                </c:pt>
                <c:pt idx="860">
                  <c:v>38870</c:v>
                </c:pt>
                <c:pt idx="861">
                  <c:v>38873</c:v>
                </c:pt>
                <c:pt idx="862">
                  <c:v>38874</c:v>
                </c:pt>
                <c:pt idx="863">
                  <c:v>38875</c:v>
                </c:pt>
                <c:pt idx="864">
                  <c:v>38876</c:v>
                </c:pt>
                <c:pt idx="865">
                  <c:v>38877</c:v>
                </c:pt>
                <c:pt idx="866">
                  <c:v>38880</c:v>
                </c:pt>
                <c:pt idx="867">
                  <c:v>38881</c:v>
                </c:pt>
                <c:pt idx="868">
                  <c:v>38882</c:v>
                </c:pt>
                <c:pt idx="869">
                  <c:v>38883</c:v>
                </c:pt>
                <c:pt idx="870">
                  <c:v>38884</c:v>
                </c:pt>
                <c:pt idx="871">
                  <c:v>38887</c:v>
                </c:pt>
                <c:pt idx="872">
                  <c:v>38888</c:v>
                </c:pt>
                <c:pt idx="873">
                  <c:v>38889</c:v>
                </c:pt>
                <c:pt idx="874">
                  <c:v>38890</c:v>
                </c:pt>
                <c:pt idx="875">
                  <c:v>38891</c:v>
                </c:pt>
                <c:pt idx="876">
                  <c:v>38894</c:v>
                </c:pt>
                <c:pt idx="877">
                  <c:v>38895</c:v>
                </c:pt>
                <c:pt idx="878">
                  <c:v>38896</c:v>
                </c:pt>
                <c:pt idx="879">
                  <c:v>38897</c:v>
                </c:pt>
                <c:pt idx="880">
                  <c:v>38898</c:v>
                </c:pt>
                <c:pt idx="881">
                  <c:v>38901</c:v>
                </c:pt>
                <c:pt idx="882">
                  <c:v>38903</c:v>
                </c:pt>
                <c:pt idx="883">
                  <c:v>38904</c:v>
                </c:pt>
                <c:pt idx="884">
                  <c:v>38905</c:v>
                </c:pt>
                <c:pt idx="885">
                  <c:v>38908</c:v>
                </c:pt>
                <c:pt idx="886">
                  <c:v>38909</c:v>
                </c:pt>
                <c:pt idx="887">
                  <c:v>38910</c:v>
                </c:pt>
                <c:pt idx="888">
                  <c:v>38911</c:v>
                </c:pt>
                <c:pt idx="889">
                  <c:v>38912</c:v>
                </c:pt>
                <c:pt idx="890">
                  <c:v>38915</c:v>
                </c:pt>
                <c:pt idx="891">
                  <c:v>38916</c:v>
                </c:pt>
                <c:pt idx="892">
                  <c:v>38917</c:v>
                </c:pt>
                <c:pt idx="893">
                  <c:v>38918</c:v>
                </c:pt>
                <c:pt idx="894">
                  <c:v>38919</c:v>
                </c:pt>
                <c:pt idx="895">
                  <c:v>38922</c:v>
                </c:pt>
                <c:pt idx="896">
                  <c:v>38923</c:v>
                </c:pt>
                <c:pt idx="897">
                  <c:v>38924</c:v>
                </c:pt>
                <c:pt idx="898">
                  <c:v>38925</c:v>
                </c:pt>
                <c:pt idx="899">
                  <c:v>38926</c:v>
                </c:pt>
                <c:pt idx="900">
                  <c:v>38929</c:v>
                </c:pt>
                <c:pt idx="901">
                  <c:v>38930</c:v>
                </c:pt>
                <c:pt idx="902">
                  <c:v>38931</c:v>
                </c:pt>
                <c:pt idx="903">
                  <c:v>38932</c:v>
                </c:pt>
                <c:pt idx="904">
                  <c:v>38933</c:v>
                </c:pt>
                <c:pt idx="905">
                  <c:v>38936</c:v>
                </c:pt>
                <c:pt idx="906">
                  <c:v>38937</c:v>
                </c:pt>
                <c:pt idx="907">
                  <c:v>38938</c:v>
                </c:pt>
                <c:pt idx="908">
                  <c:v>38939</c:v>
                </c:pt>
                <c:pt idx="909">
                  <c:v>38940</c:v>
                </c:pt>
                <c:pt idx="910">
                  <c:v>38943</c:v>
                </c:pt>
                <c:pt idx="911">
                  <c:v>38944</c:v>
                </c:pt>
                <c:pt idx="912">
                  <c:v>38945</c:v>
                </c:pt>
                <c:pt idx="913">
                  <c:v>38946</c:v>
                </c:pt>
                <c:pt idx="914">
                  <c:v>38947</c:v>
                </c:pt>
                <c:pt idx="915">
                  <c:v>38950</c:v>
                </c:pt>
                <c:pt idx="916">
                  <c:v>38951</c:v>
                </c:pt>
                <c:pt idx="917">
                  <c:v>38952</c:v>
                </c:pt>
                <c:pt idx="918">
                  <c:v>38953</c:v>
                </c:pt>
                <c:pt idx="919">
                  <c:v>38954</c:v>
                </c:pt>
                <c:pt idx="920">
                  <c:v>38957</c:v>
                </c:pt>
                <c:pt idx="921">
                  <c:v>38958</c:v>
                </c:pt>
                <c:pt idx="922">
                  <c:v>38959</c:v>
                </c:pt>
                <c:pt idx="923">
                  <c:v>38960</c:v>
                </c:pt>
                <c:pt idx="924">
                  <c:v>38961</c:v>
                </c:pt>
                <c:pt idx="925">
                  <c:v>38965</c:v>
                </c:pt>
                <c:pt idx="926">
                  <c:v>38966</c:v>
                </c:pt>
                <c:pt idx="927">
                  <c:v>38967</c:v>
                </c:pt>
                <c:pt idx="928">
                  <c:v>38968</c:v>
                </c:pt>
                <c:pt idx="929">
                  <c:v>38971</c:v>
                </c:pt>
                <c:pt idx="930">
                  <c:v>38972</c:v>
                </c:pt>
                <c:pt idx="931">
                  <c:v>38973</c:v>
                </c:pt>
                <c:pt idx="932">
                  <c:v>38974</c:v>
                </c:pt>
                <c:pt idx="933">
                  <c:v>38975</c:v>
                </c:pt>
                <c:pt idx="934">
                  <c:v>38978</c:v>
                </c:pt>
                <c:pt idx="935">
                  <c:v>38979</c:v>
                </c:pt>
                <c:pt idx="936">
                  <c:v>38980</c:v>
                </c:pt>
                <c:pt idx="937">
                  <c:v>38981</c:v>
                </c:pt>
                <c:pt idx="938">
                  <c:v>38982</c:v>
                </c:pt>
                <c:pt idx="939">
                  <c:v>38985</c:v>
                </c:pt>
                <c:pt idx="940">
                  <c:v>38986</c:v>
                </c:pt>
                <c:pt idx="941">
                  <c:v>38987</c:v>
                </c:pt>
                <c:pt idx="942">
                  <c:v>38988</c:v>
                </c:pt>
                <c:pt idx="943">
                  <c:v>38989</c:v>
                </c:pt>
                <c:pt idx="944">
                  <c:v>38992</c:v>
                </c:pt>
                <c:pt idx="945">
                  <c:v>38993</c:v>
                </c:pt>
                <c:pt idx="946">
                  <c:v>38994</c:v>
                </c:pt>
                <c:pt idx="947">
                  <c:v>38995</c:v>
                </c:pt>
                <c:pt idx="948">
                  <c:v>38996</c:v>
                </c:pt>
                <c:pt idx="949">
                  <c:v>38999</c:v>
                </c:pt>
                <c:pt idx="950">
                  <c:v>39000</c:v>
                </c:pt>
                <c:pt idx="951">
                  <c:v>39001</c:v>
                </c:pt>
                <c:pt idx="952">
                  <c:v>39002</c:v>
                </c:pt>
                <c:pt idx="953">
                  <c:v>39003</c:v>
                </c:pt>
                <c:pt idx="954">
                  <c:v>39006</c:v>
                </c:pt>
                <c:pt idx="955">
                  <c:v>39007</c:v>
                </c:pt>
                <c:pt idx="956">
                  <c:v>39008</c:v>
                </c:pt>
                <c:pt idx="957">
                  <c:v>39009</c:v>
                </c:pt>
                <c:pt idx="958">
                  <c:v>39010</c:v>
                </c:pt>
                <c:pt idx="959">
                  <c:v>39013</c:v>
                </c:pt>
                <c:pt idx="960">
                  <c:v>39014</c:v>
                </c:pt>
                <c:pt idx="961">
                  <c:v>39015</c:v>
                </c:pt>
                <c:pt idx="962">
                  <c:v>39016</c:v>
                </c:pt>
                <c:pt idx="963">
                  <c:v>39017</c:v>
                </c:pt>
                <c:pt idx="964">
                  <c:v>39020</c:v>
                </c:pt>
                <c:pt idx="965">
                  <c:v>39021</c:v>
                </c:pt>
                <c:pt idx="966">
                  <c:v>39022</c:v>
                </c:pt>
                <c:pt idx="967">
                  <c:v>39023</c:v>
                </c:pt>
                <c:pt idx="968">
                  <c:v>39024</c:v>
                </c:pt>
                <c:pt idx="969">
                  <c:v>39027</c:v>
                </c:pt>
                <c:pt idx="970">
                  <c:v>39028</c:v>
                </c:pt>
                <c:pt idx="971">
                  <c:v>39029</c:v>
                </c:pt>
                <c:pt idx="972">
                  <c:v>39030</c:v>
                </c:pt>
                <c:pt idx="973">
                  <c:v>39031</c:v>
                </c:pt>
                <c:pt idx="974">
                  <c:v>39034</c:v>
                </c:pt>
                <c:pt idx="975">
                  <c:v>39035</c:v>
                </c:pt>
                <c:pt idx="976">
                  <c:v>39036</c:v>
                </c:pt>
                <c:pt idx="977">
                  <c:v>39037</c:v>
                </c:pt>
                <c:pt idx="978">
                  <c:v>39038</c:v>
                </c:pt>
                <c:pt idx="979">
                  <c:v>39041</c:v>
                </c:pt>
                <c:pt idx="980">
                  <c:v>39042</c:v>
                </c:pt>
                <c:pt idx="981">
                  <c:v>39043</c:v>
                </c:pt>
                <c:pt idx="982">
                  <c:v>39045</c:v>
                </c:pt>
                <c:pt idx="983">
                  <c:v>39048</c:v>
                </c:pt>
                <c:pt idx="984">
                  <c:v>39049</c:v>
                </c:pt>
                <c:pt idx="985">
                  <c:v>39050</c:v>
                </c:pt>
                <c:pt idx="986">
                  <c:v>39051</c:v>
                </c:pt>
                <c:pt idx="987">
                  <c:v>39052</c:v>
                </c:pt>
                <c:pt idx="988">
                  <c:v>39055</c:v>
                </c:pt>
                <c:pt idx="989">
                  <c:v>39056</c:v>
                </c:pt>
                <c:pt idx="990">
                  <c:v>39057</c:v>
                </c:pt>
                <c:pt idx="991">
                  <c:v>39058</c:v>
                </c:pt>
                <c:pt idx="992">
                  <c:v>39059</c:v>
                </c:pt>
                <c:pt idx="993">
                  <c:v>39062</c:v>
                </c:pt>
                <c:pt idx="994">
                  <c:v>39063</c:v>
                </c:pt>
                <c:pt idx="995">
                  <c:v>39064</c:v>
                </c:pt>
                <c:pt idx="996">
                  <c:v>39065</c:v>
                </c:pt>
                <c:pt idx="997">
                  <c:v>39066</c:v>
                </c:pt>
                <c:pt idx="998">
                  <c:v>39069</c:v>
                </c:pt>
                <c:pt idx="999">
                  <c:v>39070</c:v>
                </c:pt>
                <c:pt idx="1000">
                  <c:v>39071</c:v>
                </c:pt>
                <c:pt idx="1001">
                  <c:v>39072</c:v>
                </c:pt>
                <c:pt idx="1002">
                  <c:v>39073</c:v>
                </c:pt>
                <c:pt idx="1003">
                  <c:v>39077</c:v>
                </c:pt>
                <c:pt idx="1004">
                  <c:v>39078</c:v>
                </c:pt>
                <c:pt idx="1005">
                  <c:v>39079</c:v>
                </c:pt>
                <c:pt idx="1006">
                  <c:v>39080</c:v>
                </c:pt>
                <c:pt idx="1007">
                  <c:v>39085</c:v>
                </c:pt>
                <c:pt idx="1008">
                  <c:v>39086</c:v>
                </c:pt>
                <c:pt idx="1009">
                  <c:v>39087</c:v>
                </c:pt>
                <c:pt idx="1010">
                  <c:v>39090</c:v>
                </c:pt>
                <c:pt idx="1011">
                  <c:v>39091</c:v>
                </c:pt>
                <c:pt idx="1012">
                  <c:v>39092</c:v>
                </c:pt>
                <c:pt idx="1013">
                  <c:v>39093</c:v>
                </c:pt>
                <c:pt idx="1014">
                  <c:v>39094</c:v>
                </c:pt>
                <c:pt idx="1015">
                  <c:v>39098</c:v>
                </c:pt>
                <c:pt idx="1016">
                  <c:v>39099</c:v>
                </c:pt>
                <c:pt idx="1017">
                  <c:v>39100</c:v>
                </c:pt>
                <c:pt idx="1018">
                  <c:v>39101</c:v>
                </c:pt>
                <c:pt idx="1019">
                  <c:v>39104</c:v>
                </c:pt>
                <c:pt idx="1020">
                  <c:v>39105</c:v>
                </c:pt>
                <c:pt idx="1021">
                  <c:v>39106</c:v>
                </c:pt>
                <c:pt idx="1022">
                  <c:v>39107</c:v>
                </c:pt>
                <c:pt idx="1023">
                  <c:v>39108</c:v>
                </c:pt>
                <c:pt idx="1024">
                  <c:v>39111</c:v>
                </c:pt>
                <c:pt idx="1025">
                  <c:v>39112</c:v>
                </c:pt>
                <c:pt idx="1026">
                  <c:v>39113</c:v>
                </c:pt>
                <c:pt idx="1027">
                  <c:v>39114</c:v>
                </c:pt>
                <c:pt idx="1028">
                  <c:v>39115</c:v>
                </c:pt>
                <c:pt idx="1029">
                  <c:v>39118</c:v>
                </c:pt>
                <c:pt idx="1030">
                  <c:v>39119</c:v>
                </c:pt>
                <c:pt idx="1031">
                  <c:v>39120</c:v>
                </c:pt>
                <c:pt idx="1032">
                  <c:v>39121</c:v>
                </c:pt>
                <c:pt idx="1033">
                  <c:v>39122</c:v>
                </c:pt>
                <c:pt idx="1034">
                  <c:v>39125</c:v>
                </c:pt>
                <c:pt idx="1035">
                  <c:v>39126</c:v>
                </c:pt>
                <c:pt idx="1036">
                  <c:v>39127</c:v>
                </c:pt>
                <c:pt idx="1037">
                  <c:v>39128</c:v>
                </c:pt>
                <c:pt idx="1038">
                  <c:v>39129</c:v>
                </c:pt>
                <c:pt idx="1039">
                  <c:v>39133</c:v>
                </c:pt>
                <c:pt idx="1040">
                  <c:v>39134</c:v>
                </c:pt>
                <c:pt idx="1041">
                  <c:v>39135</c:v>
                </c:pt>
                <c:pt idx="1042">
                  <c:v>39136</c:v>
                </c:pt>
                <c:pt idx="1043">
                  <c:v>39139</c:v>
                </c:pt>
                <c:pt idx="1044">
                  <c:v>39140</c:v>
                </c:pt>
                <c:pt idx="1045">
                  <c:v>39141</c:v>
                </c:pt>
                <c:pt idx="1046">
                  <c:v>39142</c:v>
                </c:pt>
                <c:pt idx="1047">
                  <c:v>39143</c:v>
                </c:pt>
                <c:pt idx="1048">
                  <c:v>39146</c:v>
                </c:pt>
                <c:pt idx="1049">
                  <c:v>39147</c:v>
                </c:pt>
                <c:pt idx="1050">
                  <c:v>39148</c:v>
                </c:pt>
                <c:pt idx="1051">
                  <c:v>39149</c:v>
                </c:pt>
                <c:pt idx="1052">
                  <c:v>39150</c:v>
                </c:pt>
                <c:pt idx="1053">
                  <c:v>39153</c:v>
                </c:pt>
                <c:pt idx="1054">
                  <c:v>39154</c:v>
                </c:pt>
                <c:pt idx="1055">
                  <c:v>39155</c:v>
                </c:pt>
                <c:pt idx="1056">
                  <c:v>39156</c:v>
                </c:pt>
                <c:pt idx="1057">
                  <c:v>39157</c:v>
                </c:pt>
                <c:pt idx="1058">
                  <c:v>39160</c:v>
                </c:pt>
                <c:pt idx="1059">
                  <c:v>39161</c:v>
                </c:pt>
                <c:pt idx="1060">
                  <c:v>39162</c:v>
                </c:pt>
                <c:pt idx="1061">
                  <c:v>39163</c:v>
                </c:pt>
                <c:pt idx="1062">
                  <c:v>39164</c:v>
                </c:pt>
                <c:pt idx="1063">
                  <c:v>39167</c:v>
                </c:pt>
                <c:pt idx="1064">
                  <c:v>39168</c:v>
                </c:pt>
                <c:pt idx="1065">
                  <c:v>39169</c:v>
                </c:pt>
                <c:pt idx="1066">
                  <c:v>39170</c:v>
                </c:pt>
                <c:pt idx="1067">
                  <c:v>39171</c:v>
                </c:pt>
                <c:pt idx="1068">
                  <c:v>39174</c:v>
                </c:pt>
                <c:pt idx="1069">
                  <c:v>39175</c:v>
                </c:pt>
                <c:pt idx="1070">
                  <c:v>39176</c:v>
                </c:pt>
                <c:pt idx="1071">
                  <c:v>39177</c:v>
                </c:pt>
                <c:pt idx="1072">
                  <c:v>39181</c:v>
                </c:pt>
                <c:pt idx="1073">
                  <c:v>39182</c:v>
                </c:pt>
                <c:pt idx="1074">
                  <c:v>39183</c:v>
                </c:pt>
                <c:pt idx="1075">
                  <c:v>39184</c:v>
                </c:pt>
                <c:pt idx="1076">
                  <c:v>39185</c:v>
                </c:pt>
                <c:pt idx="1077">
                  <c:v>39188</c:v>
                </c:pt>
                <c:pt idx="1078">
                  <c:v>39189</c:v>
                </c:pt>
                <c:pt idx="1079">
                  <c:v>39190</c:v>
                </c:pt>
                <c:pt idx="1080">
                  <c:v>39191</c:v>
                </c:pt>
                <c:pt idx="1081">
                  <c:v>39192</c:v>
                </c:pt>
                <c:pt idx="1082">
                  <c:v>39195</c:v>
                </c:pt>
                <c:pt idx="1083">
                  <c:v>39196</c:v>
                </c:pt>
                <c:pt idx="1084">
                  <c:v>39197</c:v>
                </c:pt>
                <c:pt idx="1085">
                  <c:v>39198</c:v>
                </c:pt>
                <c:pt idx="1086">
                  <c:v>39199</c:v>
                </c:pt>
                <c:pt idx="1087">
                  <c:v>39202</c:v>
                </c:pt>
                <c:pt idx="1088">
                  <c:v>39203</c:v>
                </c:pt>
                <c:pt idx="1089">
                  <c:v>39204</c:v>
                </c:pt>
                <c:pt idx="1090">
                  <c:v>39205</c:v>
                </c:pt>
                <c:pt idx="1091">
                  <c:v>39206</c:v>
                </c:pt>
                <c:pt idx="1092">
                  <c:v>39209</c:v>
                </c:pt>
                <c:pt idx="1093">
                  <c:v>39210</c:v>
                </c:pt>
                <c:pt idx="1094">
                  <c:v>39211</c:v>
                </c:pt>
                <c:pt idx="1095">
                  <c:v>39212</c:v>
                </c:pt>
                <c:pt idx="1096">
                  <c:v>39213</c:v>
                </c:pt>
                <c:pt idx="1097">
                  <c:v>39216</c:v>
                </c:pt>
                <c:pt idx="1098">
                  <c:v>39217</c:v>
                </c:pt>
                <c:pt idx="1099">
                  <c:v>39218</c:v>
                </c:pt>
                <c:pt idx="1100">
                  <c:v>39219</c:v>
                </c:pt>
                <c:pt idx="1101">
                  <c:v>39220</c:v>
                </c:pt>
                <c:pt idx="1102">
                  <c:v>39223</c:v>
                </c:pt>
                <c:pt idx="1103">
                  <c:v>39224</c:v>
                </c:pt>
                <c:pt idx="1104">
                  <c:v>39225</c:v>
                </c:pt>
                <c:pt idx="1105">
                  <c:v>39226</c:v>
                </c:pt>
                <c:pt idx="1106">
                  <c:v>39227</c:v>
                </c:pt>
                <c:pt idx="1107">
                  <c:v>39231</c:v>
                </c:pt>
                <c:pt idx="1108">
                  <c:v>39232</c:v>
                </c:pt>
                <c:pt idx="1109">
                  <c:v>39233</c:v>
                </c:pt>
                <c:pt idx="1110">
                  <c:v>39234</c:v>
                </c:pt>
                <c:pt idx="1111">
                  <c:v>39237</c:v>
                </c:pt>
                <c:pt idx="1112">
                  <c:v>39238</c:v>
                </c:pt>
                <c:pt idx="1113">
                  <c:v>39239</c:v>
                </c:pt>
                <c:pt idx="1114">
                  <c:v>39240</c:v>
                </c:pt>
                <c:pt idx="1115">
                  <c:v>39241</c:v>
                </c:pt>
                <c:pt idx="1116">
                  <c:v>39244</c:v>
                </c:pt>
                <c:pt idx="1117">
                  <c:v>39245</c:v>
                </c:pt>
                <c:pt idx="1118">
                  <c:v>39246</c:v>
                </c:pt>
                <c:pt idx="1119">
                  <c:v>39247</c:v>
                </c:pt>
                <c:pt idx="1120">
                  <c:v>39248</c:v>
                </c:pt>
                <c:pt idx="1121">
                  <c:v>39251</c:v>
                </c:pt>
                <c:pt idx="1122">
                  <c:v>39252</c:v>
                </c:pt>
                <c:pt idx="1123">
                  <c:v>39253</c:v>
                </c:pt>
                <c:pt idx="1124">
                  <c:v>39254</c:v>
                </c:pt>
                <c:pt idx="1125">
                  <c:v>39255</c:v>
                </c:pt>
                <c:pt idx="1126">
                  <c:v>39258</c:v>
                </c:pt>
                <c:pt idx="1127">
                  <c:v>39259</c:v>
                </c:pt>
                <c:pt idx="1128">
                  <c:v>39260</c:v>
                </c:pt>
                <c:pt idx="1129">
                  <c:v>39261</c:v>
                </c:pt>
                <c:pt idx="1130">
                  <c:v>39262</c:v>
                </c:pt>
                <c:pt idx="1131">
                  <c:v>39265</c:v>
                </c:pt>
                <c:pt idx="1132">
                  <c:v>39266</c:v>
                </c:pt>
                <c:pt idx="1133">
                  <c:v>39268</c:v>
                </c:pt>
                <c:pt idx="1134">
                  <c:v>39269</c:v>
                </c:pt>
                <c:pt idx="1135">
                  <c:v>39272</c:v>
                </c:pt>
                <c:pt idx="1136">
                  <c:v>39273</c:v>
                </c:pt>
                <c:pt idx="1137">
                  <c:v>39274</c:v>
                </c:pt>
                <c:pt idx="1138">
                  <c:v>39275</c:v>
                </c:pt>
                <c:pt idx="1139">
                  <c:v>39276</c:v>
                </c:pt>
                <c:pt idx="1140">
                  <c:v>39279</c:v>
                </c:pt>
                <c:pt idx="1141">
                  <c:v>39280</c:v>
                </c:pt>
                <c:pt idx="1142">
                  <c:v>39281</c:v>
                </c:pt>
                <c:pt idx="1143">
                  <c:v>39282</c:v>
                </c:pt>
                <c:pt idx="1144">
                  <c:v>39283</c:v>
                </c:pt>
                <c:pt idx="1145">
                  <c:v>39286</c:v>
                </c:pt>
                <c:pt idx="1146">
                  <c:v>39287</c:v>
                </c:pt>
                <c:pt idx="1147">
                  <c:v>39288</c:v>
                </c:pt>
                <c:pt idx="1148">
                  <c:v>39289</c:v>
                </c:pt>
                <c:pt idx="1149">
                  <c:v>39290</c:v>
                </c:pt>
                <c:pt idx="1150">
                  <c:v>39293</c:v>
                </c:pt>
                <c:pt idx="1151">
                  <c:v>39294</c:v>
                </c:pt>
                <c:pt idx="1152">
                  <c:v>39295</c:v>
                </c:pt>
                <c:pt idx="1153">
                  <c:v>39296</c:v>
                </c:pt>
                <c:pt idx="1154">
                  <c:v>39297</c:v>
                </c:pt>
                <c:pt idx="1155">
                  <c:v>39300</c:v>
                </c:pt>
                <c:pt idx="1156">
                  <c:v>39301</c:v>
                </c:pt>
                <c:pt idx="1157">
                  <c:v>39302</c:v>
                </c:pt>
                <c:pt idx="1158">
                  <c:v>39303</c:v>
                </c:pt>
                <c:pt idx="1159">
                  <c:v>39304</c:v>
                </c:pt>
                <c:pt idx="1160">
                  <c:v>39307</c:v>
                </c:pt>
                <c:pt idx="1161">
                  <c:v>39308</c:v>
                </c:pt>
                <c:pt idx="1162">
                  <c:v>39309</c:v>
                </c:pt>
                <c:pt idx="1163">
                  <c:v>39310</c:v>
                </c:pt>
                <c:pt idx="1164">
                  <c:v>39311</c:v>
                </c:pt>
                <c:pt idx="1165">
                  <c:v>39314</c:v>
                </c:pt>
                <c:pt idx="1166">
                  <c:v>39315</c:v>
                </c:pt>
                <c:pt idx="1167">
                  <c:v>39316</c:v>
                </c:pt>
                <c:pt idx="1168">
                  <c:v>39317</c:v>
                </c:pt>
                <c:pt idx="1169">
                  <c:v>39318</c:v>
                </c:pt>
                <c:pt idx="1170">
                  <c:v>39321</c:v>
                </c:pt>
                <c:pt idx="1171">
                  <c:v>39322</c:v>
                </c:pt>
                <c:pt idx="1172">
                  <c:v>39323</c:v>
                </c:pt>
                <c:pt idx="1173">
                  <c:v>39324</c:v>
                </c:pt>
                <c:pt idx="1174">
                  <c:v>39325</c:v>
                </c:pt>
                <c:pt idx="1175">
                  <c:v>39329</c:v>
                </c:pt>
                <c:pt idx="1176">
                  <c:v>39330</c:v>
                </c:pt>
                <c:pt idx="1177">
                  <c:v>39331</c:v>
                </c:pt>
                <c:pt idx="1178">
                  <c:v>39332</c:v>
                </c:pt>
                <c:pt idx="1179">
                  <c:v>39335</c:v>
                </c:pt>
                <c:pt idx="1180">
                  <c:v>39336</c:v>
                </c:pt>
                <c:pt idx="1181">
                  <c:v>39337</c:v>
                </c:pt>
                <c:pt idx="1182">
                  <c:v>39338</c:v>
                </c:pt>
                <c:pt idx="1183">
                  <c:v>39339</c:v>
                </c:pt>
                <c:pt idx="1184">
                  <c:v>39342</c:v>
                </c:pt>
                <c:pt idx="1185">
                  <c:v>39343</c:v>
                </c:pt>
                <c:pt idx="1186">
                  <c:v>39344</c:v>
                </c:pt>
                <c:pt idx="1187">
                  <c:v>39345</c:v>
                </c:pt>
                <c:pt idx="1188">
                  <c:v>39346</c:v>
                </c:pt>
                <c:pt idx="1189">
                  <c:v>39349</c:v>
                </c:pt>
                <c:pt idx="1190">
                  <c:v>39350</c:v>
                </c:pt>
                <c:pt idx="1191">
                  <c:v>39351</c:v>
                </c:pt>
                <c:pt idx="1192">
                  <c:v>39352</c:v>
                </c:pt>
                <c:pt idx="1193">
                  <c:v>39353</c:v>
                </c:pt>
                <c:pt idx="1194">
                  <c:v>39356</c:v>
                </c:pt>
                <c:pt idx="1195">
                  <c:v>39357</c:v>
                </c:pt>
                <c:pt idx="1196">
                  <c:v>39358</c:v>
                </c:pt>
                <c:pt idx="1197">
                  <c:v>39359</c:v>
                </c:pt>
                <c:pt idx="1198">
                  <c:v>39360</c:v>
                </c:pt>
                <c:pt idx="1199">
                  <c:v>39363</c:v>
                </c:pt>
                <c:pt idx="1200">
                  <c:v>39364</c:v>
                </c:pt>
                <c:pt idx="1201">
                  <c:v>39365</c:v>
                </c:pt>
                <c:pt idx="1202">
                  <c:v>39366</c:v>
                </c:pt>
                <c:pt idx="1203">
                  <c:v>39367</c:v>
                </c:pt>
                <c:pt idx="1204">
                  <c:v>39370</c:v>
                </c:pt>
                <c:pt idx="1205">
                  <c:v>39371</c:v>
                </c:pt>
                <c:pt idx="1206">
                  <c:v>39372</c:v>
                </c:pt>
                <c:pt idx="1207">
                  <c:v>39373</c:v>
                </c:pt>
                <c:pt idx="1208">
                  <c:v>39374</c:v>
                </c:pt>
                <c:pt idx="1209">
                  <c:v>39377</c:v>
                </c:pt>
                <c:pt idx="1210">
                  <c:v>39378</c:v>
                </c:pt>
                <c:pt idx="1211">
                  <c:v>39379</c:v>
                </c:pt>
                <c:pt idx="1212">
                  <c:v>39380</c:v>
                </c:pt>
                <c:pt idx="1213">
                  <c:v>39381</c:v>
                </c:pt>
                <c:pt idx="1214">
                  <c:v>39384</c:v>
                </c:pt>
                <c:pt idx="1215">
                  <c:v>39385</c:v>
                </c:pt>
                <c:pt idx="1216">
                  <c:v>39386</c:v>
                </c:pt>
                <c:pt idx="1217">
                  <c:v>39387</c:v>
                </c:pt>
                <c:pt idx="1218">
                  <c:v>39388</c:v>
                </c:pt>
                <c:pt idx="1219">
                  <c:v>39391</c:v>
                </c:pt>
                <c:pt idx="1220">
                  <c:v>39392</c:v>
                </c:pt>
                <c:pt idx="1221">
                  <c:v>39393</c:v>
                </c:pt>
                <c:pt idx="1222">
                  <c:v>39394</c:v>
                </c:pt>
                <c:pt idx="1223">
                  <c:v>39395</c:v>
                </c:pt>
                <c:pt idx="1224">
                  <c:v>39398</c:v>
                </c:pt>
                <c:pt idx="1225">
                  <c:v>39399</c:v>
                </c:pt>
                <c:pt idx="1226">
                  <c:v>39400</c:v>
                </c:pt>
                <c:pt idx="1227">
                  <c:v>39401</c:v>
                </c:pt>
                <c:pt idx="1228">
                  <c:v>39402</c:v>
                </c:pt>
                <c:pt idx="1229">
                  <c:v>39405</c:v>
                </c:pt>
                <c:pt idx="1230">
                  <c:v>39406</c:v>
                </c:pt>
                <c:pt idx="1231">
                  <c:v>39407</c:v>
                </c:pt>
                <c:pt idx="1232">
                  <c:v>39409</c:v>
                </c:pt>
                <c:pt idx="1233">
                  <c:v>39412</c:v>
                </c:pt>
                <c:pt idx="1234">
                  <c:v>39413</c:v>
                </c:pt>
                <c:pt idx="1235">
                  <c:v>39414</c:v>
                </c:pt>
                <c:pt idx="1236">
                  <c:v>39415</c:v>
                </c:pt>
                <c:pt idx="1237">
                  <c:v>39416</c:v>
                </c:pt>
                <c:pt idx="1238">
                  <c:v>39419</c:v>
                </c:pt>
                <c:pt idx="1239">
                  <c:v>39420</c:v>
                </c:pt>
                <c:pt idx="1240">
                  <c:v>39421</c:v>
                </c:pt>
                <c:pt idx="1241">
                  <c:v>39422</c:v>
                </c:pt>
                <c:pt idx="1242">
                  <c:v>39423</c:v>
                </c:pt>
                <c:pt idx="1243">
                  <c:v>39426</c:v>
                </c:pt>
                <c:pt idx="1244">
                  <c:v>39427</c:v>
                </c:pt>
                <c:pt idx="1245">
                  <c:v>39428</c:v>
                </c:pt>
                <c:pt idx="1246">
                  <c:v>39429</c:v>
                </c:pt>
                <c:pt idx="1247">
                  <c:v>39430</c:v>
                </c:pt>
                <c:pt idx="1248">
                  <c:v>39433</c:v>
                </c:pt>
                <c:pt idx="1249">
                  <c:v>39434</c:v>
                </c:pt>
                <c:pt idx="1250">
                  <c:v>39435</c:v>
                </c:pt>
                <c:pt idx="1251">
                  <c:v>39436</c:v>
                </c:pt>
                <c:pt idx="1252">
                  <c:v>39437</c:v>
                </c:pt>
                <c:pt idx="1253">
                  <c:v>39440</c:v>
                </c:pt>
                <c:pt idx="1254">
                  <c:v>39442</c:v>
                </c:pt>
                <c:pt idx="1255">
                  <c:v>39443</c:v>
                </c:pt>
                <c:pt idx="1256">
                  <c:v>39444</c:v>
                </c:pt>
                <c:pt idx="1257">
                  <c:v>39447</c:v>
                </c:pt>
                <c:pt idx="1258">
                  <c:v>39449</c:v>
                </c:pt>
                <c:pt idx="1259">
                  <c:v>39450</c:v>
                </c:pt>
                <c:pt idx="1260">
                  <c:v>39451</c:v>
                </c:pt>
                <c:pt idx="1261">
                  <c:v>39454</c:v>
                </c:pt>
                <c:pt idx="1262">
                  <c:v>39455</c:v>
                </c:pt>
                <c:pt idx="1263">
                  <c:v>39456</c:v>
                </c:pt>
                <c:pt idx="1264">
                  <c:v>39457</c:v>
                </c:pt>
                <c:pt idx="1265">
                  <c:v>39458</c:v>
                </c:pt>
                <c:pt idx="1266">
                  <c:v>39461</c:v>
                </c:pt>
                <c:pt idx="1267">
                  <c:v>39462</c:v>
                </c:pt>
                <c:pt idx="1268">
                  <c:v>39463</c:v>
                </c:pt>
                <c:pt idx="1269">
                  <c:v>39464</c:v>
                </c:pt>
                <c:pt idx="1270">
                  <c:v>39465</c:v>
                </c:pt>
                <c:pt idx="1271">
                  <c:v>39469</c:v>
                </c:pt>
                <c:pt idx="1272">
                  <c:v>39470</c:v>
                </c:pt>
                <c:pt idx="1273">
                  <c:v>39471</c:v>
                </c:pt>
                <c:pt idx="1274">
                  <c:v>39472</c:v>
                </c:pt>
                <c:pt idx="1275">
                  <c:v>39475</c:v>
                </c:pt>
                <c:pt idx="1276">
                  <c:v>39476</c:v>
                </c:pt>
                <c:pt idx="1277">
                  <c:v>39477</c:v>
                </c:pt>
                <c:pt idx="1278">
                  <c:v>39478</c:v>
                </c:pt>
                <c:pt idx="1279">
                  <c:v>39479</c:v>
                </c:pt>
                <c:pt idx="1280">
                  <c:v>39482</c:v>
                </c:pt>
                <c:pt idx="1281">
                  <c:v>39483</c:v>
                </c:pt>
                <c:pt idx="1282">
                  <c:v>39484</c:v>
                </c:pt>
                <c:pt idx="1283">
                  <c:v>39485</c:v>
                </c:pt>
                <c:pt idx="1284">
                  <c:v>39486</c:v>
                </c:pt>
                <c:pt idx="1285">
                  <c:v>39489</c:v>
                </c:pt>
                <c:pt idx="1286">
                  <c:v>39490</c:v>
                </c:pt>
                <c:pt idx="1287">
                  <c:v>39491</c:v>
                </c:pt>
                <c:pt idx="1288">
                  <c:v>39492</c:v>
                </c:pt>
                <c:pt idx="1289">
                  <c:v>39493</c:v>
                </c:pt>
                <c:pt idx="1290">
                  <c:v>39497</c:v>
                </c:pt>
                <c:pt idx="1291">
                  <c:v>39498</c:v>
                </c:pt>
                <c:pt idx="1292">
                  <c:v>39499</c:v>
                </c:pt>
                <c:pt idx="1293">
                  <c:v>39500</c:v>
                </c:pt>
                <c:pt idx="1294">
                  <c:v>39503</c:v>
                </c:pt>
                <c:pt idx="1295">
                  <c:v>39504</c:v>
                </c:pt>
                <c:pt idx="1296">
                  <c:v>39505</c:v>
                </c:pt>
                <c:pt idx="1297">
                  <c:v>39506</c:v>
                </c:pt>
                <c:pt idx="1298">
                  <c:v>39507</c:v>
                </c:pt>
                <c:pt idx="1299">
                  <c:v>39510</c:v>
                </c:pt>
                <c:pt idx="1300">
                  <c:v>39511</c:v>
                </c:pt>
                <c:pt idx="1301">
                  <c:v>39512</c:v>
                </c:pt>
                <c:pt idx="1302">
                  <c:v>39513</c:v>
                </c:pt>
                <c:pt idx="1303">
                  <c:v>39514</c:v>
                </c:pt>
                <c:pt idx="1304">
                  <c:v>39517</c:v>
                </c:pt>
                <c:pt idx="1305">
                  <c:v>39518</c:v>
                </c:pt>
                <c:pt idx="1306">
                  <c:v>39519</c:v>
                </c:pt>
                <c:pt idx="1307">
                  <c:v>39520</c:v>
                </c:pt>
                <c:pt idx="1308">
                  <c:v>39521</c:v>
                </c:pt>
                <c:pt idx="1309">
                  <c:v>39524</c:v>
                </c:pt>
                <c:pt idx="1310">
                  <c:v>39525</c:v>
                </c:pt>
                <c:pt idx="1311">
                  <c:v>39526</c:v>
                </c:pt>
                <c:pt idx="1312">
                  <c:v>39527</c:v>
                </c:pt>
                <c:pt idx="1313">
                  <c:v>39531</c:v>
                </c:pt>
                <c:pt idx="1314">
                  <c:v>39532</c:v>
                </c:pt>
                <c:pt idx="1315">
                  <c:v>39533</c:v>
                </c:pt>
                <c:pt idx="1316">
                  <c:v>39534</c:v>
                </c:pt>
                <c:pt idx="1317">
                  <c:v>39535</c:v>
                </c:pt>
                <c:pt idx="1318">
                  <c:v>39538</c:v>
                </c:pt>
                <c:pt idx="1319">
                  <c:v>39539</c:v>
                </c:pt>
                <c:pt idx="1320">
                  <c:v>39540</c:v>
                </c:pt>
                <c:pt idx="1321">
                  <c:v>39541</c:v>
                </c:pt>
                <c:pt idx="1322">
                  <c:v>39542</c:v>
                </c:pt>
                <c:pt idx="1323">
                  <c:v>39545</c:v>
                </c:pt>
                <c:pt idx="1324">
                  <c:v>39546</c:v>
                </c:pt>
                <c:pt idx="1325">
                  <c:v>39547</c:v>
                </c:pt>
                <c:pt idx="1326">
                  <c:v>39548</c:v>
                </c:pt>
                <c:pt idx="1327">
                  <c:v>39549</c:v>
                </c:pt>
                <c:pt idx="1328">
                  <c:v>39552</c:v>
                </c:pt>
                <c:pt idx="1329">
                  <c:v>39553</c:v>
                </c:pt>
                <c:pt idx="1330">
                  <c:v>39554</c:v>
                </c:pt>
                <c:pt idx="1331">
                  <c:v>39555</c:v>
                </c:pt>
                <c:pt idx="1332">
                  <c:v>39556</c:v>
                </c:pt>
                <c:pt idx="1333">
                  <c:v>39559</c:v>
                </c:pt>
                <c:pt idx="1334">
                  <c:v>39560</c:v>
                </c:pt>
                <c:pt idx="1335">
                  <c:v>39561</c:v>
                </c:pt>
                <c:pt idx="1336">
                  <c:v>39562</c:v>
                </c:pt>
                <c:pt idx="1337">
                  <c:v>39563</c:v>
                </c:pt>
                <c:pt idx="1338">
                  <c:v>39566</c:v>
                </c:pt>
                <c:pt idx="1339">
                  <c:v>39567</c:v>
                </c:pt>
                <c:pt idx="1340">
                  <c:v>39568</c:v>
                </c:pt>
                <c:pt idx="1341">
                  <c:v>39569</c:v>
                </c:pt>
                <c:pt idx="1342">
                  <c:v>39570</c:v>
                </c:pt>
                <c:pt idx="1343">
                  <c:v>39573</c:v>
                </c:pt>
                <c:pt idx="1344">
                  <c:v>39574</c:v>
                </c:pt>
                <c:pt idx="1345">
                  <c:v>39575</c:v>
                </c:pt>
                <c:pt idx="1346">
                  <c:v>39576</c:v>
                </c:pt>
                <c:pt idx="1347">
                  <c:v>39577</c:v>
                </c:pt>
                <c:pt idx="1348">
                  <c:v>39580</c:v>
                </c:pt>
                <c:pt idx="1349">
                  <c:v>39581</c:v>
                </c:pt>
                <c:pt idx="1350">
                  <c:v>39582</c:v>
                </c:pt>
                <c:pt idx="1351">
                  <c:v>39583</c:v>
                </c:pt>
                <c:pt idx="1352">
                  <c:v>39584</c:v>
                </c:pt>
                <c:pt idx="1353">
                  <c:v>39587</c:v>
                </c:pt>
                <c:pt idx="1354">
                  <c:v>39588</c:v>
                </c:pt>
                <c:pt idx="1355">
                  <c:v>39589</c:v>
                </c:pt>
                <c:pt idx="1356">
                  <c:v>39590</c:v>
                </c:pt>
                <c:pt idx="1357">
                  <c:v>39591</c:v>
                </c:pt>
                <c:pt idx="1358">
                  <c:v>39595</c:v>
                </c:pt>
                <c:pt idx="1359">
                  <c:v>39596</c:v>
                </c:pt>
                <c:pt idx="1360">
                  <c:v>39597</c:v>
                </c:pt>
                <c:pt idx="1361">
                  <c:v>39598</c:v>
                </c:pt>
                <c:pt idx="1362">
                  <c:v>39601</c:v>
                </c:pt>
                <c:pt idx="1363">
                  <c:v>39602</c:v>
                </c:pt>
                <c:pt idx="1364">
                  <c:v>39603</c:v>
                </c:pt>
                <c:pt idx="1365">
                  <c:v>39604</c:v>
                </c:pt>
                <c:pt idx="1366">
                  <c:v>39605</c:v>
                </c:pt>
                <c:pt idx="1367">
                  <c:v>39608</c:v>
                </c:pt>
                <c:pt idx="1368">
                  <c:v>39609</c:v>
                </c:pt>
                <c:pt idx="1369">
                  <c:v>39610</c:v>
                </c:pt>
                <c:pt idx="1370">
                  <c:v>39611</c:v>
                </c:pt>
                <c:pt idx="1371">
                  <c:v>39612</c:v>
                </c:pt>
                <c:pt idx="1372">
                  <c:v>39615</c:v>
                </c:pt>
                <c:pt idx="1373">
                  <c:v>39616</c:v>
                </c:pt>
                <c:pt idx="1374">
                  <c:v>39617</c:v>
                </c:pt>
                <c:pt idx="1375">
                  <c:v>39618</c:v>
                </c:pt>
                <c:pt idx="1376">
                  <c:v>39619</c:v>
                </c:pt>
                <c:pt idx="1377">
                  <c:v>39622</c:v>
                </c:pt>
                <c:pt idx="1378">
                  <c:v>39623</c:v>
                </c:pt>
                <c:pt idx="1379">
                  <c:v>39624</c:v>
                </c:pt>
                <c:pt idx="1380">
                  <c:v>39625</c:v>
                </c:pt>
                <c:pt idx="1381">
                  <c:v>39626</c:v>
                </c:pt>
                <c:pt idx="1382">
                  <c:v>39629</c:v>
                </c:pt>
                <c:pt idx="1383">
                  <c:v>39630</c:v>
                </c:pt>
                <c:pt idx="1384">
                  <c:v>39631</c:v>
                </c:pt>
                <c:pt idx="1385">
                  <c:v>39632</c:v>
                </c:pt>
                <c:pt idx="1386">
                  <c:v>39636</c:v>
                </c:pt>
                <c:pt idx="1387">
                  <c:v>39637</c:v>
                </c:pt>
                <c:pt idx="1388">
                  <c:v>39638</c:v>
                </c:pt>
                <c:pt idx="1389">
                  <c:v>39639</c:v>
                </c:pt>
                <c:pt idx="1390">
                  <c:v>39640</c:v>
                </c:pt>
                <c:pt idx="1391">
                  <c:v>39643</c:v>
                </c:pt>
                <c:pt idx="1392">
                  <c:v>39644</c:v>
                </c:pt>
                <c:pt idx="1393">
                  <c:v>39645</c:v>
                </c:pt>
                <c:pt idx="1394">
                  <c:v>39646</c:v>
                </c:pt>
                <c:pt idx="1395">
                  <c:v>39647</c:v>
                </c:pt>
                <c:pt idx="1396">
                  <c:v>39650</c:v>
                </c:pt>
                <c:pt idx="1397">
                  <c:v>39651</c:v>
                </c:pt>
                <c:pt idx="1398">
                  <c:v>39652</c:v>
                </c:pt>
                <c:pt idx="1399">
                  <c:v>39653</c:v>
                </c:pt>
                <c:pt idx="1400">
                  <c:v>39654</c:v>
                </c:pt>
                <c:pt idx="1401">
                  <c:v>39657</c:v>
                </c:pt>
                <c:pt idx="1402">
                  <c:v>39658</c:v>
                </c:pt>
                <c:pt idx="1403">
                  <c:v>39659</c:v>
                </c:pt>
                <c:pt idx="1404">
                  <c:v>39660</c:v>
                </c:pt>
                <c:pt idx="1405">
                  <c:v>39661</c:v>
                </c:pt>
                <c:pt idx="1406">
                  <c:v>39664</c:v>
                </c:pt>
                <c:pt idx="1407">
                  <c:v>39665</c:v>
                </c:pt>
                <c:pt idx="1408">
                  <c:v>39666</c:v>
                </c:pt>
                <c:pt idx="1409">
                  <c:v>39667</c:v>
                </c:pt>
                <c:pt idx="1410">
                  <c:v>39668</c:v>
                </c:pt>
                <c:pt idx="1411">
                  <c:v>39671</c:v>
                </c:pt>
                <c:pt idx="1412">
                  <c:v>39672</c:v>
                </c:pt>
                <c:pt idx="1413">
                  <c:v>39673</c:v>
                </c:pt>
                <c:pt idx="1414">
                  <c:v>39674</c:v>
                </c:pt>
                <c:pt idx="1415">
                  <c:v>39675</c:v>
                </c:pt>
                <c:pt idx="1416">
                  <c:v>39678</c:v>
                </c:pt>
                <c:pt idx="1417">
                  <c:v>39679</c:v>
                </c:pt>
                <c:pt idx="1418">
                  <c:v>39680</c:v>
                </c:pt>
                <c:pt idx="1419">
                  <c:v>39681</c:v>
                </c:pt>
                <c:pt idx="1420">
                  <c:v>39682</c:v>
                </c:pt>
                <c:pt idx="1421">
                  <c:v>39685</c:v>
                </c:pt>
                <c:pt idx="1422">
                  <c:v>39686</c:v>
                </c:pt>
                <c:pt idx="1423">
                  <c:v>39687</c:v>
                </c:pt>
                <c:pt idx="1424">
                  <c:v>39688</c:v>
                </c:pt>
                <c:pt idx="1425">
                  <c:v>39689</c:v>
                </c:pt>
                <c:pt idx="1426">
                  <c:v>39693</c:v>
                </c:pt>
                <c:pt idx="1427">
                  <c:v>39694</c:v>
                </c:pt>
                <c:pt idx="1428">
                  <c:v>39695</c:v>
                </c:pt>
                <c:pt idx="1429">
                  <c:v>39696</c:v>
                </c:pt>
                <c:pt idx="1430">
                  <c:v>39699</c:v>
                </c:pt>
                <c:pt idx="1431">
                  <c:v>39700</c:v>
                </c:pt>
                <c:pt idx="1432">
                  <c:v>39701</c:v>
                </c:pt>
                <c:pt idx="1433">
                  <c:v>39702</c:v>
                </c:pt>
                <c:pt idx="1434">
                  <c:v>39703</c:v>
                </c:pt>
                <c:pt idx="1435">
                  <c:v>39706</c:v>
                </c:pt>
                <c:pt idx="1436">
                  <c:v>39707</c:v>
                </c:pt>
                <c:pt idx="1437">
                  <c:v>39708</c:v>
                </c:pt>
                <c:pt idx="1438">
                  <c:v>39709</c:v>
                </c:pt>
                <c:pt idx="1439">
                  <c:v>39710</c:v>
                </c:pt>
                <c:pt idx="1440">
                  <c:v>39713</c:v>
                </c:pt>
                <c:pt idx="1441">
                  <c:v>39714</c:v>
                </c:pt>
                <c:pt idx="1442">
                  <c:v>39715</c:v>
                </c:pt>
                <c:pt idx="1443">
                  <c:v>39716</c:v>
                </c:pt>
                <c:pt idx="1444">
                  <c:v>39717</c:v>
                </c:pt>
                <c:pt idx="1445">
                  <c:v>39720</c:v>
                </c:pt>
                <c:pt idx="1446">
                  <c:v>39721</c:v>
                </c:pt>
                <c:pt idx="1447">
                  <c:v>39722</c:v>
                </c:pt>
                <c:pt idx="1448">
                  <c:v>39723</c:v>
                </c:pt>
                <c:pt idx="1449">
                  <c:v>39724</c:v>
                </c:pt>
                <c:pt idx="1450">
                  <c:v>39727</c:v>
                </c:pt>
                <c:pt idx="1451">
                  <c:v>39728</c:v>
                </c:pt>
                <c:pt idx="1452">
                  <c:v>39729</c:v>
                </c:pt>
                <c:pt idx="1453">
                  <c:v>39730</c:v>
                </c:pt>
                <c:pt idx="1454">
                  <c:v>39731</c:v>
                </c:pt>
                <c:pt idx="1455">
                  <c:v>39734</c:v>
                </c:pt>
                <c:pt idx="1456">
                  <c:v>39735</c:v>
                </c:pt>
                <c:pt idx="1457">
                  <c:v>39736</c:v>
                </c:pt>
                <c:pt idx="1458">
                  <c:v>39737</c:v>
                </c:pt>
                <c:pt idx="1459">
                  <c:v>39738</c:v>
                </c:pt>
                <c:pt idx="1460">
                  <c:v>39741</c:v>
                </c:pt>
                <c:pt idx="1461">
                  <c:v>39742</c:v>
                </c:pt>
                <c:pt idx="1462">
                  <c:v>39743</c:v>
                </c:pt>
                <c:pt idx="1463">
                  <c:v>39744</c:v>
                </c:pt>
                <c:pt idx="1464">
                  <c:v>39745</c:v>
                </c:pt>
                <c:pt idx="1465">
                  <c:v>39748</c:v>
                </c:pt>
                <c:pt idx="1466">
                  <c:v>39749</c:v>
                </c:pt>
                <c:pt idx="1467">
                  <c:v>39750</c:v>
                </c:pt>
                <c:pt idx="1468">
                  <c:v>39751</c:v>
                </c:pt>
                <c:pt idx="1469">
                  <c:v>39752</c:v>
                </c:pt>
                <c:pt idx="1470">
                  <c:v>39755</c:v>
                </c:pt>
                <c:pt idx="1471">
                  <c:v>39756</c:v>
                </c:pt>
                <c:pt idx="1472">
                  <c:v>39757</c:v>
                </c:pt>
                <c:pt idx="1473">
                  <c:v>39758</c:v>
                </c:pt>
                <c:pt idx="1474">
                  <c:v>39759</c:v>
                </c:pt>
                <c:pt idx="1475">
                  <c:v>39762</c:v>
                </c:pt>
                <c:pt idx="1476">
                  <c:v>39763</c:v>
                </c:pt>
                <c:pt idx="1477">
                  <c:v>39764</c:v>
                </c:pt>
                <c:pt idx="1478">
                  <c:v>39765</c:v>
                </c:pt>
                <c:pt idx="1479">
                  <c:v>39766</c:v>
                </c:pt>
                <c:pt idx="1480">
                  <c:v>39769</c:v>
                </c:pt>
                <c:pt idx="1481">
                  <c:v>39770</c:v>
                </c:pt>
                <c:pt idx="1482">
                  <c:v>39771</c:v>
                </c:pt>
                <c:pt idx="1483">
                  <c:v>39772</c:v>
                </c:pt>
                <c:pt idx="1484">
                  <c:v>39773</c:v>
                </c:pt>
                <c:pt idx="1485">
                  <c:v>39776</c:v>
                </c:pt>
                <c:pt idx="1486">
                  <c:v>39777</c:v>
                </c:pt>
                <c:pt idx="1487">
                  <c:v>39778</c:v>
                </c:pt>
                <c:pt idx="1488">
                  <c:v>39780</c:v>
                </c:pt>
                <c:pt idx="1489">
                  <c:v>39783</c:v>
                </c:pt>
                <c:pt idx="1490">
                  <c:v>39784</c:v>
                </c:pt>
                <c:pt idx="1491">
                  <c:v>39785</c:v>
                </c:pt>
                <c:pt idx="1492">
                  <c:v>39786</c:v>
                </c:pt>
                <c:pt idx="1493">
                  <c:v>39787</c:v>
                </c:pt>
                <c:pt idx="1494">
                  <c:v>39790</c:v>
                </c:pt>
                <c:pt idx="1495">
                  <c:v>39791</c:v>
                </c:pt>
                <c:pt idx="1496">
                  <c:v>39792</c:v>
                </c:pt>
                <c:pt idx="1497">
                  <c:v>39793</c:v>
                </c:pt>
                <c:pt idx="1498">
                  <c:v>39794</c:v>
                </c:pt>
                <c:pt idx="1499">
                  <c:v>39797</c:v>
                </c:pt>
                <c:pt idx="1500">
                  <c:v>39798</c:v>
                </c:pt>
                <c:pt idx="1501">
                  <c:v>39799</c:v>
                </c:pt>
                <c:pt idx="1502">
                  <c:v>39800</c:v>
                </c:pt>
                <c:pt idx="1503">
                  <c:v>39801</c:v>
                </c:pt>
                <c:pt idx="1504">
                  <c:v>39804</c:v>
                </c:pt>
                <c:pt idx="1505">
                  <c:v>39805</c:v>
                </c:pt>
                <c:pt idx="1506">
                  <c:v>39806</c:v>
                </c:pt>
                <c:pt idx="1507">
                  <c:v>39808</c:v>
                </c:pt>
                <c:pt idx="1508">
                  <c:v>39811</c:v>
                </c:pt>
                <c:pt idx="1509">
                  <c:v>39812</c:v>
                </c:pt>
                <c:pt idx="1510">
                  <c:v>39813</c:v>
                </c:pt>
                <c:pt idx="1511">
                  <c:v>39815</c:v>
                </c:pt>
                <c:pt idx="1512">
                  <c:v>39818</c:v>
                </c:pt>
                <c:pt idx="1513">
                  <c:v>39819</c:v>
                </c:pt>
                <c:pt idx="1514">
                  <c:v>39820</c:v>
                </c:pt>
                <c:pt idx="1515">
                  <c:v>39821</c:v>
                </c:pt>
                <c:pt idx="1516">
                  <c:v>39822</c:v>
                </c:pt>
                <c:pt idx="1517">
                  <c:v>39825</c:v>
                </c:pt>
                <c:pt idx="1518">
                  <c:v>39826</c:v>
                </c:pt>
                <c:pt idx="1519">
                  <c:v>39827</c:v>
                </c:pt>
                <c:pt idx="1520">
                  <c:v>39828</c:v>
                </c:pt>
                <c:pt idx="1521">
                  <c:v>39829</c:v>
                </c:pt>
                <c:pt idx="1522">
                  <c:v>39833</c:v>
                </c:pt>
                <c:pt idx="1523">
                  <c:v>39834</c:v>
                </c:pt>
                <c:pt idx="1524">
                  <c:v>39835</c:v>
                </c:pt>
                <c:pt idx="1525">
                  <c:v>39836</c:v>
                </c:pt>
                <c:pt idx="1526">
                  <c:v>39839</c:v>
                </c:pt>
                <c:pt idx="1527">
                  <c:v>39840</c:v>
                </c:pt>
                <c:pt idx="1528">
                  <c:v>39841</c:v>
                </c:pt>
                <c:pt idx="1529">
                  <c:v>39842</c:v>
                </c:pt>
                <c:pt idx="1530">
                  <c:v>39843</c:v>
                </c:pt>
                <c:pt idx="1531">
                  <c:v>39846</c:v>
                </c:pt>
                <c:pt idx="1532">
                  <c:v>39847</c:v>
                </c:pt>
                <c:pt idx="1533">
                  <c:v>39848</c:v>
                </c:pt>
                <c:pt idx="1534">
                  <c:v>39849</c:v>
                </c:pt>
                <c:pt idx="1535">
                  <c:v>39850</c:v>
                </c:pt>
                <c:pt idx="1536">
                  <c:v>39853</c:v>
                </c:pt>
                <c:pt idx="1537">
                  <c:v>39854</c:v>
                </c:pt>
                <c:pt idx="1538">
                  <c:v>39855</c:v>
                </c:pt>
                <c:pt idx="1539">
                  <c:v>39856</c:v>
                </c:pt>
                <c:pt idx="1540">
                  <c:v>39857</c:v>
                </c:pt>
                <c:pt idx="1541">
                  <c:v>39861</c:v>
                </c:pt>
                <c:pt idx="1542">
                  <c:v>39862</c:v>
                </c:pt>
                <c:pt idx="1543">
                  <c:v>39863</c:v>
                </c:pt>
                <c:pt idx="1544">
                  <c:v>39864</c:v>
                </c:pt>
                <c:pt idx="1545">
                  <c:v>39867</c:v>
                </c:pt>
                <c:pt idx="1546">
                  <c:v>39868</c:v>
                </c:pt>
                <c:pt idx="1547">
                  <c:v>39869</c:v>
                </c:pt>
                <c:pt idx="1548">
                  <c:v>39870</c:v>
                </c:pt>
                <c:pt idx="1549">
                  <c:v>39871</c:v>
                </c:pt>
                <c:pt idx="1550">
                  <c:v>39874</c:v>
                </c:pt>
                <c:pt idx="1551">
                  <c:v>39875</c:v>
                </c:pt>
                <c:pt idx="1552">
                  <c:v>39876</c:v>
                </c:pt>
                <c:pt idx="1553">
                  <c:v>39877</c:v>
                </c:pt>
                <c:pt idx="1554">
                  <c:v>39878</c:v>
                </c:pt>
                <c:pt idx="1555">
                  <c:v>39881</c:v>
                </c:pt>
                <c:pt idx="1556">
                  <c:v>39882</c:v>
                </c:pt>
                <c:pt idx="1557">
                  <c:v>39883</c:v>
                </c:pt>
                <c:pt idx="1558">
                  <c:v>39884</c:v>
                </c:pt>
                <c:pt idx="1559">
                  <c:v>39885</c:v>
                </c:pt>
                <c:pt idx="1560">
                  <c:v>39888</c:v>
                </c:pt>
                <c:pt idx="1561">
                  <c:v>39889</c:v>
                </c:pt>
                <c:pt idx="1562">
                  <c:v>39890</c:v>
                </c:pt>
                <c:pt idx="1563">
                  <c:v>39891</c:v>
                </c:pt>
                <c:pt idx="1564">
                  <c:v>39892</c:v>
                </c:pt>
                <c:pt idx="1565">
                  <c:v>39895</c:v>
                </c:pt>
                <c:pt idx="1566">
                  <c:v>39896</c:v>
                </c:pt>
                <c:pt idx="1567">
                  <c:v>39897</c:v>
                </c:pt>
                <c:pt idx="1568">
                  <c:v>39898</c:v>
                </c:pt>
                <c:pt idx="1569">
                  <c:v>39899</c:v>
                </c:pt>
                <c:pt idx="1570">
                  <c:v>39902</c:v>
                </c:pt>
                <c:pt idx="1571">
                  <c:v>39903</c:v>
                </c:pt>
                <c:pt idx="1572">
                  <c:v>39904</c:v>
                </c:pt>
                <c:pt idx="1573">
                  <c:v>39905</c:v>
                </c:pt>
                <c:pt idx="1574">
                  <c:v>39906</c:v>
                </c:pt>
                <c:pt idx="1575">
                  <c:v>39909</c:v>
                </c:pt>
                <c:pt idx="1576">
                  <c:v>39910</c:v>
                </c:pt>
                <c:pt idx="1577">
                  <c:v>39911</c:v>
                </c:pt>
                <c:pt idx="1578">
                  <c:v>39912</c:v>
                </c:pt>
                <c:pt idx="1579">
                  <c:v>39916</c:v>
                </c:pt>
                <c:pt idx="1580">
                  <c:v>39917</c:v>
                </c:pt>
                <c:pt idx="1581">
                  <c:v>39918</c:v>
                </c:pt>
                <c:pt idx="1582">
                  <c:v>39919</c:v>
                </c:pt>
                <c:pt idx="1583">
                  <c:v>39920</c:v>
                </c:pt>
                <c:pt idx="1584">
                  <c:v>39923</c:v>
                </c:pt>
                <c:pt idx="1585">
                  <c:v>39924</c:v>
                </c:pt>
                <c:pt idx="1586">
                  <c:v>39925</c:v>
                </c:pt>
                <c:pt idx="1587">
                  <c:v>39926</c:v>
                </c:pt>
                <c:pt idx="1588">
                  <c:v>39927</c:v>
                </c:pt>
                <c:pt idx="1589">
                  <c:v>39930</c:v>
                </c:pt>
                <c:pt idx="1590">
                  <c:v>39931</c:v>
                </c:pt>
                <c:pt idx="1591">
                  <c:v>39932</c:v>
                </c:pt>
                <c:pt idx="1592">
                  <c:v>39933</c:v>
                </c:pt>
                <c:pt idx="1593">
                  <c:v>39934</c:v>
                </c:pt>
                <c:pt idx="1594">
                  <c:v>39937</c:v>
                </c:pt>
                <c:pt idx="1595">
                  <c:v>39938</c:v>
                </c:pt>
                <c:pt idx="1596">
                  <c:v>39939</c:v>
                </c:pt>
                <c:pt idx="1597">
                  <c:v>39940</c:v>
                </c:pt>
                <c:pt idx="1598">
                  <c:v>39941</c:v>
                </c:pt>
                <c:pt idx="1599">
                  <c:v>39944</c:v>
                </c:pt>
                <c:pt idx="1600">
                  <c:v>39945</c:v>
                </c:pt>
                <c:pt idx="1601">
                  <c:v>39946</c:v>
                </c:pt>
                <c:pt idx="1602">
                  <c:v>39947</c:v>
                </c:pt>
                <c:pt idx="1603">
                  <c:v>39948</c:v>
                </c:pt>
                <c:pt idx="1604">
                  <c:v>39951</c:v>
                </c:pt>
                <c:pt idx="1605">
                  <c:v>39952</c:v>
                </c:pt>
                <c:pt idx="1606">
                  <c:v>39953</c:v>
                </c:pt>
                <c:pt idx="1607">
                  <c:v>39954</c:v>
                </c:pt>
                <c:pt idx="1608">
                  <c:v>39955</c:v>
                </c:pt>
                <c:pt idx="1609">
                  <c:v>39959</c:v>
                </c:pt>
                <c:pt idx="1610">
                  <c:v>39960</c:v>
                </c:pt>
                <c:pt idx="1611">
                  <c:v>39961</c:v>
                </c:pt>
                <c:pt idx="1612">
                  <c:v>39962</c:v>
                </c:pt>
                <c:pt idx="1613">
                  <c:v>39965</c:v>
                </c:pt>
                <c:pt idx="1614">
                  <c:v>39966</c:v>
                </c:pt>
                <c:pt idx="1615">
                  <c:v>39967</c:v>
                </c:pt>
                <c:pt idx="1616">
                  <c:v>39968</c:v>
                </c:pt>
                <c:pt idx="1617">
                  <c:v>39969</c:v>
                </c:pt>
                <c:pt idx="1618">
                  <c:v>39972</c:v>
                </c:pt>
                <c:pt idx="1619">
                  <c:v>39973</c:v>
                </c:pt>
                <c:pt idx="1620">
                  <c:v>39974</c:v>
                </c:pt>
                <c:pt idx="1621">
                  <c:v>39975</c:v>
                </c:pt>
                <c:pt idx="1622">
                  <c:v>39976</c:v>
                </c:pt>
                <c:pt idx="1623">
                  <c:v>39979</c:v>
                </c:pt>
                <c:pt idx="1624">
                  <c:v>39980</c:v>
                </c:pt>
                <c:pt idx="1625">
                  <c:v>39981</c:v>
                </c:pt>
                <c:pt idx="1626">
                  <c:v>39982</c:v>
                </c:pt>
                <c:pt idx="1627">
                  <c:v>39983</c:v>
                </c:pt>
                <c:pt idx="1628">
                  <c:v>39986</c:v>
                </c:pt>
                <c:pt idx="1629">
                  <c:v>39987</c:v>
                </c:pt>
                <c:pt idx="1630">
                  <c:v>39988</c:v>
                </c:pt>
                <c:pt idx="1631">
                  <c:v>39989</c:v>
                </c:pt>
                <c:pt idx="1632">
                  <c:v>39990</c:v>
                </c:pt>
                <c:pt idx="1633">
                  <c:v>39993</c:v>
                </c:pt>
                <c:pt idx="1634">
                  <c:v>39994</c:v>
                </c:pt>
                <c:pt idx="1635">
                  <c:v>39995</c:v>
                </c:pt>
                <c:pt idx="1636">
                  <c:v>39996</c:v>
                </c:pt>
                <c:pt idx="1637">
                  <c:v>40000</c:v>
                </c:pt>
                <c:pt idx="1638">
                  <c:v>40001</c:v>
                </c:pt>
                <c:pt idx="1639">
                  <c:v>40002</c:v>
                </c:pt>
                <c:pt idx="1640">
                  <c:v>40003</c:v>
                </c:pt>
                <c:pt idx="1641">
                  <c:v>40004</c:v>
                </c:pt>
                <c:pt idx="1642">
                  <c:v>40007</c:v>
                </c:pt>
                <c:pt idx="1643">
                  <c:v>40008</c:v>
                </c:pt>
                <c:pt idx="1644">
                  <c:v>40009</c:v>
                </c:pt>
                <c:pt idx="1645">
                  <c:v>40010</c:v>
                </c:pt>
                <c:pt idx="1646">
                  <c:v>40011</c:v>
                </c:pt>
                <c:pt idx="1647">
                  <c:v>40014</c:v>
                </c:pt>
                <c:pt idx="1648">
                  <c:v>40015</c:v>
                </c:pt>
                <c:pt idx="1649">
                  <c:v>40016</c:v>
                </c:pt>
                <c:pt idx="1650">
                  <c:v>40017</c:v>
                </c:pt>
                <c:pt idx="1651">
                  <c:v>40018</c:v>
                </c:pt>
                <c:pt idx="1652">
                  <c:v>40021</c:v>
                </c:pt>
                <c:pt idx="1653">
                  <c:v>40022</c:v>
                </c:pt>
                <c:pt idx="1654">
                  <c:v>40023</c:v>
                </c:pt>
                <c:pt idx="1655">
                  <c:v>40024</c:v>
                </c:pt>
                <c:pt idx="1656">
                  <c:v>40025</c:v>
                </c:pt>
                <c:pt idx="1657">
                  <c:v>40028</c:v>
                </c:pt>
                <c:pt idx="1658">
                  <c:v>40029</c:v>
                </c:pt>
                <c:pt idx="1659">
                  <c:v>40030</c:v>
                </c:pt>
                <c:pt idx="1660">
                  <c:v>40031</c:v>
                </c:pt>
                <c:pt idx="1661">
                  <c:v>40032</c:v>
                </c:pt>
                <c:pt idx="1662">
                  <c:v>40035</c:v>
                </c:pt>
                <c:pt idx="1663">
                  <c:v>40036</c:v>
                </c:pt>
                <c:pt idx="1664">
                  <c:v>40037</c:v>
                </c:pt>
                <c:pt idx="1665">
                  <c:v>40038</c:v>
                </c:pt>
                <c:pt idx="1666">
                  <c:v>40039</c:v>
                </c:pt>
                <c:pt idx="1667">
                  <c:v>40042</c:v>
                </c:pt>
                <c:pt idx="1668">
                  <c:v>40043</c:v>
                </c:pt>
                <c:pt idx="1669">
                  <c:v>40044</c:v>
                </c:pt>
                <c:pt idx="1670">
                  <c:v>40045</c:v>
                </c:pt>
                <c:pt idx="1671">
                  <c:v>40046</c:v>
                </c:pt>
                <c:pt idx="1672">
                  <c:v>40049</c:v>
                </c:pt>
                <c:pt idx="1673">
                  <c:v>40050</c:v>
                </c:pt>
                <c:pt idx="1674">
                  <c:v>40051</c:v>
                </c:pt>
                <c:pt idx="1675">
                  <c:v>40052</c:v>
                </c:pt>
                <c:pt idx="1676">
                  <c:v>40053</c:v>
                </c:pt>
                <c:pt idx="1677">
                  <c:v>40056</c:v>
                </c:pt>
                <c:pt idx="1678">
                  <c:v>40057</c:v>
                </c:pt>
                <c:pt idx="1679">
                  <c:v>40058</c:v>
                </c:pt>
                <c:pt idx="1680">
                  <c:v>40059</c:v>
                </c:pt>
                <c:pt idx="1681">
                  <c:v>40060</c:v>
                </c:pt>
                <c:pt idx="1682">
                  <c:v>40064</c:v>
                </c:pt>
                <c:pt idx="1683">
                  <c:v>40065</c:v>
                </c:pt>
                <c:pt idx="1684">
                  <c:v>40066</c:v>
                </c:pt>
                <c:pt idx="1685">
                  <c:v>40067</c:v>
                </c:pt>
                <c:pt idx="1686">
                  <c:v>40070</c:v>
                </c:pt>
                <c:pt idx="1687">
                  <c:v>40071</c:v>
                </c:pt>
                <c:pt idx="1688">
                  <c:v>40072</c:v>
                </c:pt>
                <c:pt idx="1689">
                  <c:v>40073</c:v>
                </c:pt>
                <c:pt idx="1690">
                  <c:v>40074</c:v>
                </c:pt>
                <c:pt idx="1691">
                  <c:v>40077</c:v>
                </c:pt>
                <c:pt idx="1692">
                  <c:v>40078</c:v>
                </c:pt>
                <c:pt idx="1693">
                  <c:v>40079</c:v>
                </c:pt>
                <c:pt idx="1694">
                  <c:v>40080</c:v>
                </c:pt>
                <c:pt idx="1695">
                  <c:v>40081</c:v>
                </c:pt>
                <c:pt idx="1696">
                  <c:v>40084</c:v>
                </c:pt>
                <c:pt idx="1697">
                  <c:v>40085</c:v>
                </c:pt>
                <c:pt idx="1698">
                  <c:v>40086</c:v>
                </c:pt>
                <c:pt idx="1699">
                  <c:v>40087</c:v>
                </c:pt>
                <c:pt idx="1700">
                  <c:v>40088</c:v>
                </c:pt>
                <c:pt idx="1701">
                  <c:v>40091</c:v>
                </c:pt>
                <c:pt idx="1702">
                  <c:v>40092</c:v>
                </c:pt>
                <c:pt idx="1703">
                  <c:v>40093</c:v>
                </c:pt>
                <c:pt idx="1704">
                  <c:v>40094</c:v>
                </c:pt>
                <c:pt idx="1705">
                  <c:v>40095</c:v>
                </c:pt>
                <c:pt idx="1706">
                  <c:v>40098</c:v>
                </c:pt>
                <c:pt idx="1707">
                  <c:v>40099</c:v>
                </c:pt>
                <c:pt idx="1708">
                  <c:v>40100</c:v>
                </c:pt>
                <c:pt idx="1709">
                  <c:v>40101</c:v>
                </c:pt>
                <c:pt idx="1710">
                  <c:v>40102</c:v>
                </c:pt>
                <c:pt idx="1711">
                  <c:v>40105</c:v>
                </c:pt>
                <c:pt idx="1712">
                  <c:v>40106</c:v>
                </c:pt>
                <c:pt idx="1713">
                  <c:v>40107</c:v>
                </c:pt>
                <c:pt idx="1714">
                  <c:v>40108</c:v>
                </c:pt>
                <c:pt idx="1715">
                  <c:v>40109</c:v>
                </c:pt>
                <c:pt idx="1716">
                  <c:v>40112</c:v>
                </c:pt>
                <c:pt idx="1717">
                  <c:v>40113</c:v>
                </c:pt>
                <c:pt idx="1718">
                  <c:v>40114</c:v>
                </c:pt>
                <c:pt idx="1719">
                  <c:v>40115</c:v>
                </c:pt>
                <c:pt idx="1720">
                  <c:v>40116</c:v>
                </c:pt>
                <c:pt idx="1721">
                  <c:v>40119</c:v>
                </c:pt>
                <c:pt idx="1722">
                  <c:v>40120</c:v>
                </c:pt>
                <c:pt idx="1723">
                  <c:v>40121</c:v>
                </c:pt>
                <c:pt idx="1724">
                  <c:v>40122</c:v>
                </c:pt>
                <c:pt idx="1725">
                  <c:v>40123</c:v>
                </c:pt>
                <c:pt idx="1726">
                  <c:v>40126</c:v>
                </c:pt>
                <c:pt idx="1727">
                  <c:v>40127</c:v>
                </c:pt>
                <c:pt idx="1728">
                  <c:v>40128</c:v>
                </c:pt>
                <c:pt idx="1729">
                  <c:v>40129</c:v>
                </c:pt>
                <c:pt idx="1730">
                  <c:v>40130</c:v>
                </c:pt>
                <c:pt idx="1731">
                  <c:v>40133</c:v>
                </c:pt>
                <c:pt idx="1732">
                  <c:v>40134</c:v>
                </c:pt>
                <c:pt idx="1733">
                  <c:v>40135</c:v>
                </c:pt>
                <c:pt idx="1734">
                  <c:v>40136</c:v>
                </c:pt>
                <c:pt idx="1735">
                  <c:v>40137</c:v>
                </c:pt>
                <c:pt idx="1736">
                  <c:v>40140</c:v>
                </c:pt>
                <c:pt idx="1737">
                  <c:v>40141</c:v>
                </c:pt>
                <c:pt idx="1738">
                  <c:v>40142</c:v>
                </c:pt>
                <c:pt idx="1739">
                  <c:v>40144</c:v>
                </c:pt>
                <c:pt idx="1740">
                  <c:v>40147</c:v>
                </c:pt>
                <c:pt idx="1741">
                  <c:v>40148</c:v>
                </c:pt>
                <c:pt idx="1742">
                  <c:v>40149</c:v>
                </c:pt>
                <c:pt idx="1743">
                  <c:v>40150</c:v>
                </c:pt>
                <c:pt idx="1744">
                  <c:v>40151</c:v>
                </c:pt>
                <c:pt idx="1745">
                  <c:v>40154</c:v>
                </c:pt>
                <c:pt idx="1746">
                  <c:v>40155</c:v>
                </c:pt>
                <c:pt idx="1747">
                  <c:v>40156</c:v>
                </c:pt>
                <c:pt idx="1748">
                  <c:v>40157</c:v>
                </c:pt>
                <c:pt idx="1749">
                  <c:v>40158</c:v>
                </c:pt>
                <c:pt idx="1750">
                  <c:v>40161</c:v>
                </c:pt>
                <c:pt idx="1751">
                  <c:v>40162</c:v>
                </c:pt>
                <c:pt idx="1752">
                  <c:v>40163</c:v>
                </c:pt>
                <c:pt idx="1753">
                  <c:v>40164</c:v>
                </c:pt>
                <c:pt idx="1754">
                  <c:v>40165</c:v>
                </c:pt>
                <c:pt idx="1755">
                  <c:v>40168</c:v>
                </c:pt>
                <c:pt idx="1756">
                  <c:v>40169</c:v>
                </c:pt>
                <c:pt idx="1757">
                  <c:v>40170</c:v>
                </c:pt>
                <c:pt idx="1758">
                  <c:v>40171</c:v>
                </c:pt>
                <c:pt idx="1759">
                  <c:v>40175</c:v>
                </c:pt>
                <c:pt idx="1760">
                  <c:v>40176</c:v>
                </c:pt>
                <c:pt idx="1761">
                  <c:v>40177</c:v>
                </c:pt>
                <c:pt idx="1762">
                  <c:v>40178</c:v>
                </c:pt>
                <c:pt idx="1763">
                  <c:v>40182</c:v>
                </c:pt>
                <c:pt idx="1764">
                  <c:v>40183</c:v>
                </c:pt>
                <c:pt idx="1765">
                  <c:v>40184</c:v>
                </c:pt>
                <c:pt idx="1766">
                  <c:v>40185</c:v>
                </c:pt>
                <c:pt idx="1767">
                  <c:v>40186</c:v>
                </c:pt>
                <c:pt idx="1768">
                  <c:v>40189</c:v>
                </c:pt>
                <c:pt idx="1769">
                  <c:v>40190</c:v>
                </c:pt>
                <c:pt idx="1770">
                  <c:v>40191</c:v>
                </c:pt>
                <c:pt idx="1771">
                  <c:v>40192</c:v>
                </c:pt>
                <c:pt idx="1772">
                  <c:v>40193</c:v>
                </c:pt>
                <c:pt idx="1773">
                  <c:v>40197</c:v>
                </c:pt>
                <c:pt idx="1774">
                  <c:v>40198</c:v>
                </c:pt>
                <c:pt idx="1775">
                  <c:v>40199</c:v>
                </c:pt>
                <c:pt idx="1776">
                  <c:v>40200</c:v>
                </c:pt>
                <c:pt idx="1777">
                  <c:v>40203</c:v>
                </c:pt>
                <c:pt idx="1778">
                  <c:v>40204</c:v>
                </c:pt>
                <c:pt idx="1779">
                  <c:v>40205</c:v>
                </c:pt>
                <c:pt idx="1780">
                  <c:v>40206</c:v>
                </c:pt>
                <c:pt idx="1781">
                  <c:v>40207</c:v>
                </c:pt>
                <c:pt idx="1782">
                  <c:v>40210</c:v>
                </c:pt>
                <c:pt idx="1783">
                  <c:v>40211</c:v>
                </c:pt>
                <c:pt idx="1784">
                  <c:v>40212</c:v>
                </c:pt>
                <c:pt idx="1785">
                  <c:v>40213</c:v>
                </c:pt>
                <c:pt idx="1786">
                  <c:v>40214</c:v>
                </c:pt>
                <c:pt idx="1787">
                  <c:v>40217</c:v>
                </c:pt>
                <c:pt idx="1788">
                  <c:v>40218</c:v>
                </c:pt>
                <c:pt idx="1789">
                  <c:v>40219</c:v>
                </c:pt>
                <c:pt idx="1790">
                  <c:v>40220</c:v>
                </c:pt>
                <c:pt idx="1791">
                  <c:v>40221</c:v>
                </c:pt>
                <c:pt idx="1792">
                  <c:v>40225</c:v>
                </c:pt>
                <c:pt idx="1793">
                  <c:v>40226</c:v>
                </c:pt>
                <c:pt idx="1794">
                  <c:v>40227</c:v>
                </c:pt>
                <c:pt idx="1795">
                  <c:v>40228</c:v>
                </c:pt>
                <c:pt idx="1796">
                  <c:v>40231</c:v>
                </c:pt>
                <c:pt idx="1797">
                  <c:v>40232</c:v>
                </c:pt>
                <c:pt idx="1798">
                  <c:v>40233</c:v>
                </c:pt>
                <c:pt idx="1799">
                  <c:v>40234</c:v>
                </c:pt>
                <c:pt idx="1800">
                  <c:v>40235</c:v>
                </c:pt>
                <c:pt idx="1801">
                  <c:v>40238</c:v>
                </c:pt>
                <c:pt idx="1802">
                  <c:v>40239</c:v>
                </c:pt>
                <c:pt idx="1803">
                  <c:v>40240</c:v>
                </c:pt>
                <c:pt idx="1804">
                  <c:v>40241</c:v>
                </c:pt>
                <c:pt idx="1805">
                  <c:v>40242</c:v>
                </c:pt>
                <c:pt idx="1806">
                  <c:v>40245</c:v>
                </c:pt>
                <c:pt idx="1807">
                  <c:v>40246</c:v>
                </c:pt>
                <c:pt idx="1808">
                  <c:v>40247</c:v>
                </c:pt>
                <c:pt idx="1809">
                  <c:v>40248</c:v>
                </c:pt>
                <c:pt idx="1810">
                  <c:v>40249</c:v>
                </c:pt>
                <c:pt idx="1811">
                  <c:v>40252</c:v>
                </c:pt>
                <c:pt idx="1812">
                  <c:v>40253</c:v>
                </c:pt>
                <c:pt idx="1813">
                  <c:v>40254</c:v>
                </c:pt>
                <c:pt idx="1814">
                  <c:v>40255</c:v>
                </c:pt>
                <c:pt idx="1815">
                  <c:v>40256</c:v>
                </c:pt>
                <c:pt idx="1816">
                  <c:v>40259</c:v>
                </c:pt>
                <c:pt idx="1817">
                  <c:v>40260</c:v>
                </c:pt>
                <c:pt idx="1818">
                  <c:v>40261</c:v>
                </c:pt>
                <c:pt idx="1819">
                  <c:v>40262</c:v>
                </c:pt>
                <c:pt idx="1820">
                  <c:v>40263</c:v>
                </c:pt>
                <c:pt idx="1821">
                  <c:v>40266</c:v>
                </c:pt>
                <c:pt idx="1822">
                  <c:v>40267</c:v>
                </c:pt>
                <c:pt idx="1823">
                  <c:v>40268</c:v>
                </c:pt>
                <c:pt idx="1824">
                  <c:v>40269</c:v>
                </c:pt>
                <c:pt idx="1825">
                  <c:v>40273</c:v>
                </c:pt>
                <c:pt idx="1826">
                  <c:v>40274</c:v>
                </c:pt>
                <c:pt idx="1827">
                  <c:v>40275</c:v>
                </c:pt>
                <c:pt idx="1828">
                  <c:v>40276</c:v>
                </c:pt>
                <c:pt idx="1829">
                  <c:v>40277</c:v>
                </c:pt>
                <c:pt idx="1830">
                  <c:v>40280</c:v>
                </c:pt>
                <c:pt idx="1831">
                  <c:v>40281</c:v>
                </c:pt>
                <c:pt idx="1832">
                  <c:v>40282</c:v>
                </c:pt>
                <c:pt idx="1833">
                  <c:v>40283</c:v>
                </c:pt>
                <c:pt idx="1834">
                  <c:v>40284</c:v>
                </c:pt>
                <c:pt idx="1835">
                  <c:v>40287</c:v>
                </c:pt>
                <c:pt idx="1836">
                  <c:v>40288</c:v>
                </c:pt>
                <c:pt idx="1837">
                  <c:v>40289</c:v>
                </c:pt>
                <c:pt idx="1838">
                  <c:v>40290</c:v>
                </c:pt>
                <c:pt idx="1839">
                  <c:v>40291</c:v>
                </c:pt>
                <c:pt idx="1840">
                  <c:v>40294</c:v>
                </c:pt>
                <c:pt idx="1841">
                  <c:v>40295</c:v>
                </c:pt>
                <c:pt idx="1842">
                  <c:v>40296</c:v>
                </c:pt>
                <c:pt idx="1843">
                  <c:v>40297</c:v>
                </c:pt>
                <c:pt idx="1844">
                  <c:v>40298</c:v>
                </c:pt>
                <c:pt idx="1845">
                  <c:v>40301</c:v>
                </c:pt>
                <c:pt idx="1846">
                  <c:v>40302</c:v>
                </c:pt>
                <c:pt idx="1847">
                  <c:v>40303</c:v>
                </c:pt>
                <c:pt idx="1848">
                  <c:v>40304</c:v>
                </c:pt>
                <c:pt idx="1849">
                  <c:v>40305</c:v>
                </c:pt>
                <c:pt idx="1850">
                  <c:v>40308</c:v>
                </c:pt>
                <c:pt idx="1851">
                  <c:v>40309</c:v>
                </c:pt>
                <c:pt idx="1852">
                  <c:v>40310</c:v>
                </c:pt>
                <c:pt idx="1853">
                  <c:v>40311</c:v>
                </c:pt>
                <c:pt idx="1854">
                  <c:v>40312</c:v>
                </c:pt>
                <c:pt idx="1855">
                  <c:v>40315</c:v>
                </c:pt>
                <c:pt idx="1856">
                  <c:v>40316</c:v>
                </c:pt>
                <c:pt idx="1857">
                  <c:v>40317</c:v>
                </c:pt>
                <c:pt idx="1858">
                  <c:v>40318</c:v>
                </c:pt>
                <c:pt idx="1859">
                  <c:v>40319</c:v>
                </c:pt>
                <c:pt idx="1860">
                  <c:v>40322</c:v>
                </c:pt>
                <c:pt idx="1861">
                  <c:v>40323</c:v>
                </c:pt>
                <c:pt idx="1862">
                  <c:v>40324</c:v>
                </c:pt>
                <c:pt idx="1863">
                  <c:v>40325</c:v>
                </c:pt>
                <c:pt idx="1864">
                  <c:v>40326</c:v>
                </c:pt>
                <c:pt idx="1865">
                  <c:v>40330</c:v>
                </c:pt>
                <c:pt idx="1866">
                  <c:v>40331</c:v>
                </c:pt>
                <c:pt idx="1867">
                  <c:v>40332</c:v>
                </c:pt>
                <c:pt idx="1868">
                  <c:v>40333</c:v>
                </c:pt>
                <c:pt idx="1869">
                  <c:v>40336</c:v>
                </c:pt>
                <c:pt idx="1870">
                  <c:v>40337</c:v>
                </c:pt>
                <c:pt idx="1871">
                  <c:v>40338</c:v>
                </c:pt>
                <c:pt idx="1872">
                  <c:v>40339</c:v>
                </c:pt>
                <c:pt idx="1873">
                  <c:v>40340</c:v>
                </c:pt>
                <c:pt idx="1874">
                  <c:v>40343</c:v>
                </c:pt>
                <c:pt idx="1875">
                  <c:v>40344</c:v>
                </c:pt>
                <c:pt idx="1876">
                  <c:v>40345</c:v>
                </c:pt>
                <c:pt idx="1877">
                  <c:v>40346</c:v>
                </c:pt>
                <c:pt idx="1878">
                  <c:v>40347</c:v>
                </c:pt>
                <c:pt idx="1879">
                  <c:v>40350</c:v>
                </c:pt>
                <c:pt idx="1880">
                  <c:v>40351</c:v>
                </c:pt>
                <c:pt idx="1881">
                  <c:v>40352</c:v>
                </c:pt>
                <c:pt idx="1882">
                  <c:v>40353</c:v>
                </c:pt>
                <c:pt idx="1883">
                  <c:v>40354</c:v>
                </c:pt>
                <c:pt idx="1884">
                  <c:v>40357</c:v>
                </c:pt>
                <c:pt idx="1885">
                  <c:v>40358</c:v>
                </c:pt>
                <c:pt idx="1886">
                  <c:v>40359</c:v>
                </c:pt>
                <c:pt idx="1887">
                  <c:v>40360</c:v>
                </c:pt>
                <c:pt idx="1888">
                  <c:v>40361</c:v>
                </c:pt>
                <c:pt idx="1889">
                  <c:v>40365</c:v>
                </c:pt>
                <c:pt idx="1890">
                  <c:v>40366</c:v>
                </c:pt>
                <c:pt idx="1891">
                  <c:v>40367</c:v>
                </c:pt>
                <c:pt idx="1892">
                  <c:v>40368</c:v>
                </c:pt>
                <c:pt idx="1893">
                  <c:v>40371</c:v>
                </c:pt>
                <c:pt idx="1894">
                  <c:v>40372</c:v>
                </c:pt>
                <c:pt idx="1895">
                  <c:v>40373</c:v>
                </c:pt>
                <c:pt idx="1896">
                  <c:v>40374</c:v>
                </c:pt>
                <c:pt idx="1897">
                  <c:v>40375</c:v>
                </c:pt>
                <c:pt idx="1898">
                  <c:v>40378</c:v>
                </c:pt>
                <c:pt idx="1899">
                  <c:v>40379</c:v>
                </c:pt>
                <c:pt idx="1900">
                  <c:v>40380</c:v>
                </c:pt>
                <c:pt idx="1901">
                  <c:v>40381</c:v>
                </c:pt>
                <c:pt idx="1902">
                  <c:v>40382</c:v>
                </c:pt>
                <c:pt idx="1903">
                  <c:v>40385</c:v>
                </c:pt>
                <c:pt idx="1904">
                  <c:v>40386</c:v>
                </c:pt>
                <c:pt idx="1905">
                  <c:v>40387</c:v>
                </c:pt>
                <c:pt idx="1906">
                  <c:v>40388</c:v>
                </c:pt>
                <c:pt idx="1907">
                  <c:v>40389</c:v>
                </c:pt>
                <c:pt idx="1908">
                  <c:v>40392</c:v>
                </c:pt>
                <c:pt idx="1909">
                  <c:v>40393</c:v>
                </c:pt>
                <c:pt idx="1910">
                  <c:v>40394</c:v>
                </c:pt>
                <c:pt idx="1911">
                  <c:v>40395</c:v>
                </c:pt>
                <c:pt idx="1912">
                  <c:v>40396</c:v>
                </c:pt>
                <c:pt idx="1913">
                  <c:v>40399</c:v>
                </c:pt>
                <c:pt idx="1914">
                  <c:v>40400</c:v>
                </c:pt>
                <c:pt idx="1915">
                  <c:v>40401</c:v>
                </c:pt>
                <c:pt idx="1916">
                  <c:v>40402</c:v>
                </c:pt>
                <c:pt idx="1917">
                  <c:v>40403</c:v>
                </c:pt>
                <c:pt idx="1918">
                  <c:v>40406</c:v>
                </c:pt>
                <c:pt idx="1919">
                  <c:v>40407</c:v>
                </c:pt>
                <c:pt idx="1920">
                  <c:v>40408</c:v>
                </c:pt>
                <c:pt idx="1921">
                  <c:v>40409</c:v>
                </c:pt>
                <c:pt idx="1922">
                  <c:v>40410</c:v>
                </c:pt>
                <c:pt idx="1923">
                  <c:v>40413</c:v>
                </c:pt>
                <c:pt idx="1924">
                  <c:v>40414</c:v>
                </c:pt>
                <c:pt idx="1925">
                  <c:v>40415</c:v>
                </c:pt>
                <c:pt idx="1926">
                  <c:v>40416</c:v>
                </c:pt>
                <c:pt idx="1927">
                  <c:v>40417</c:v>
                </c:pt>
                <c:pt idx="1928">
                  <c:v>40420</c:v>
                </c:pt>
                <c:pt idx="1929">
                  <c:v>40421</c:v>
                </c:pt>
                <c:pt idx="1930">
                  <c:v>40422</c:v>
                </c:pt>
                <c:pt idx="1931">
                  <c:v>40423</c:v>
                </c:pt>
                <c:pt idx="1932">
                  <c:v>40424</c:v>
                </c:pt>
                <c:pt idx="1933">
                  <c:v>40428</c:v>
                </c:pt>
                <c:pt idx="1934">
                  <c:v>40429</c:v>
                </c:pt>
                <c:pt idx="1935">
                  <c:v>40430</c:v>
                </c:pt>
                <c:pt idx="1936">
                  <c:v>40431</c:v>
                </c:pt>
                <c:pt idx="1937">
                  <c:v>40434</c:v>
                </c:pt>
                <c:pt idx="1938">
                  <c:v>40435</c:v>
                </c:pt>
                <c:pt idx="1939">
                  <c:v>40436</c:v>
                </c:pt>
                <c:pt idx="1940">
                  <c:v>40437</c:v>
                </c:pt>
                <c:pt idx="1941">
                  <c:v>40438</c:v>
                </c:pt>
                <c:pt idx="1942">
                  <c:v>40441</c:v>
                </c:pt>
                <c:pt idx="1943">
                  <c:v>40442</c:v>
                </c:pt>
                <c:pt idx="1944">
                  <c:v>40443</c:v>
                </c:pt>
                <c:pt idx="1945">
                  <c:v>40444</c:v>
                </c:pt>
                <c:pt idx="1946">
                  <c:v>40445</c:v>
                </c:pt>
                <c:pt idx="1947">
                  <c:v>40448</c:v>
                </c:pt>
                <c:pt idx="1948">
                  <c:v>40449</c:v>
                </c:pt>
                <c:pt idx="1949">
                  <c:v>40450</c:v>
                </c:pt>
                <c:pt idx="1950">
                  <c:v>40451</c:v>
                </c:pt>
                <c:pt idx="1951">
                  <c:v>40452</c:v>
                </c:pt>
                <c:pt idx="1952">
                  <c:v>40455</c:v>
                </c:pt>
                <c:pt idx="1953">
                  <c:v>40456</c:v>
                </c:pt>
                <c:pt idx="1954">
                  <c:v>40457</c:v>
                </c:pt>
                <c:pt idx="1955">
                  <c:v>40458</c:v>
                </c:pt>
                <c:pt idx="1956">
                  <c:v>40459</c:v>
                </c:pt>
                <c:pt idx="1957">
                  <c:v>40462</c:v>
                </c:pt>
                <c:pt idx="1958">
                  <c:v>40463</c:v>
                </c:pt>
                <c:pt idx="1959">
                  <c:v>40464</c:v>
                </c:pt>
                <c:pt idx="1960">
                  <c:v>40465</c:v>
                </c:pt>
                <c:pt idx="1961">
                  <c:v>40466</c:v>
                </c:pt>
                <c:pt idx="1962">
                  <c:v>40469</c:v>
                </c:pt>
                <c:pt idx="1963">
                  <c:v>40470</c:v>
                </c:pt>
                <c:pt idx="1964">
                  <c:v>40471</c:v>
                </c:pt>
                <c:pt idx="1965">
                  <c:v>40472</c:v>
                </c:pt>
                <c:pt idx="1966">
                  <c:v>40473</c:v>
                </c:pt>
                <c:pt idx="1967">
                  <c:v>40476</c:v>
                </c:pt>
                <c:pt idx="1968">
                  <c:v>40477</c:v>
                </c:pt>
                <c:pt idx="1969">
                  <c:v>40478</c:v>
                </c:pt>
                <c:pt idx="1970">
                  <c:v>40479</c:v>
                </c:pt>
                <c:pt idx="1971">
                  <c:v>40480</c:v>
                </c:pt>
                <c:pt idx="1972">
                  <c:v>40483</c:v>
                </c:pt>
                <c:pt idx="1973">
                  <c:v>40484</c:v>
                </c:pt>
                <c:pt idx="1974">
                  <c:v>40485</c:v>
                </c:pt>
                <c:pt idx="1975">
                  <c:v>40486</c:v>
                </c:pt>
                <c:pt idx="1976">
                  <c:v>40487</c:v>
                </c:pt>
                <c:pt idx="1977">
                  <c:v>40490</c:v>
                </c:pt>
                <c:pt idx="1978">
                  <c:v>40491</c:v>
                </c:pt>
                <c:pt idx="1979">
                  <c:v>40492</c:v>
                </c:pt>
                <c:pt idx="1980">
                  <c:v>40493</c:v>
                </c:pt>
                <c:pt idx="1981">
                  <c:v>40494</c:v>
                </c:pt>
                <c:pt idx="1982">
                  <c:v>40497</c:v>
                </c:pt>
                <c:pt idx="1983">
                  <c:v>40498</c:v>
                </c:pt>
                <c:pt idx="1984">
                  <c:v>40499</c:v>
                </c:pt>
                <c:pt idx="1985">
                  <c:v>40500</c:v>
                </c:pt>
                <c:pt idx="1986">
                  <c:v>40501</c:v>
                </c:pt>
                <c:pt idx="1987">
                  <c:v>40504</c:v>
                </c:pt>
                <c:pt idx="1988">
                  <c:v>40505</c:v>
                </c:pt>
                <c:pt idx="1989">
                  <c:v>40506</c:v>
                </c:pt>
                <c:pt idx="1990">
                  <c:v>40508</c:v>
                </c:pt>
                <c:pt idx="1991">
                  <c:v>40511</c:v>
                </c:pt>
                <c:pt idx="1992">
                  <c:v>40512</c:v>
                </c:pt>
                <c:pt idx="1993">
                  <c:v>40513</c:v>
                </c:pt>
                <c:pt idx="1994">
                  <c:v>40514</c:v>
                </c:pt>
                <c:pt idx="1995">
                  <c:v>40515</c:v>
                </c:pt>
                <c:pt idx="1996">
                  <c:v>40518</c:v>
                </c:pt>
                <c:pt idx="1997">
                  <c:v>40519</c:v>
                </c:pt>
                <c:pt idx="1998">
                  <c:v>40520</c:v>
                </c:pt>
                <c:pt idx="1999">
                  <c:v>40521</c:v>
                </c:pt>
                <c:pt idx="2000">
                  <c:v>40522</c:v>
                </c:pt>
                <c:pt idx="2001">
                  <c:v>40525</c:v>
                </c:pt>
                <c:pt idx="2002">
                  <c:v>40526</c:v>
                </c:pt>
                <c:pt idx="2003">
                  <c:v>40527</c:v>
                </c:pt>
                <c:pt idx="2004">
                  <c:v>40528</c:v>
                </c:pt>
                <c:pt idx="2005">
                  <c:v>40529</c:v>
                </c:pt>
                <c:pt idx="2006">
                  <c:v>40532</c:v>
                </c:pt>
                <c:pt idx="2007">
                  <c:v>40533</c:v>
                </c:pt>
                <c:pt idx="2008">
                  <c:v>40534</c:v>
                </c:pt>
                <c:pt idx="2009">
                  <c:v>40535</c:v>
                </c:pt>
                <c:pt idx="2010">
                  <c:v>40539</c:v>
                </c:pt>
                <c:pt idx="2011">
                  <c:v>40540</c:v>
                </c:pt>
                <c:pt idx="2012">
                  <c:v>40541</c:v>
                </c:pt>
                <c:pt idx="2013">
                  <c:v>40542</c:v>
                </c:pt>
                <c:pt idx="2014">
                  <c:v>40543</c:v>
                </c:pt>
                <c:pt idx="2015">
                  <c:v>40546</c:v>
                </c:pt>
                <c:pt idx="2016">
                  <c:v>40547</c:v>
                </c:pt>
                <c:pt idx="2017">
                  <c:v>40548</c:v>
                </c:pt>
                <c:pt idx="2018">
                  <c:v>40549</c:v>
                </c:pt>
                <c:pt idx="2019">
                  <c:v>40550</c:v>
                </c:pt>
                <c:pt idx="2020">
                  <c:v>40553</c:v>
                </c:pt>
                <c:pt idx="2021">
                  <c:v>40554</c:v>
                </c:pt>
                <c:pt idx="2022">
                  <c:v>40555</c:v>
                </c:pt>
                <c:pt idx="2023">
                  <c:v>40556</c:v>
                </c:pt>
                <c:pt idx="2024">
                  <c:v>40557</c:v>
                </c:pt>
                <c:pt idx="2025">
                  <c:v>40561</c:v>
                </c:pt>
                <c:pt idx="2026">
                  <c:v>40562</c:v>
                </c:pt>
                <c:pt idx="2027">
                  <c:v>40563</c:v>
                </c:pt>
                <c:pt idx="2028">
                  <c:v>40564</c:v>
                </c:pt>
                <c:pt idx="2029">
                  <c:v>40567</c:v>
                </c:pt>
                <c:pt idx="2030">
                  <c:v>40568</c:v>
                </c:pt>
                <c:pt idx="2031">
                  <c:v>40569</c:v>
                </c:pt>
                <c:pt idx="2032">
                  <c:v>40570</c:v>
                </c:pt>
                <c:pt idx="2033">
                  <c:v>40571</c:v>
                </c:pt>
                <c:pt idx="2034">
                  <c:v>40574</c:v>
                </c:pt>
                <c:pt idx="2035">
                  <c:v>40575</c:v>
                </c:pt>
                <c:pt idx="2036">
                  <c:v>40576</c:v>
                </c:pt>
                <c:pt idx="2037">
                  <c:v>40577</c:v>
                </c:pt>
                <c:pt idx="2038">
                  <c:v>40578</c:v>
                </c:pt>
                <c:pt idx="2039">
                  <c:v>40581</c:v>
                </c:pt>
                <c:pt idx="2040">
                  <c:v>40582</c:v>
                </c:pt>
                <c:pt idx="2041">
                  <c:v>40583</c:v>
                </c:pt>
                <c:pt idx="2042">
                  <c:v>40584</c:v>
                </c:pt>
                <c:pt idx="2043">
                  <c:v>40585</c:v>
                </c:pt>
                <c:pt idx="2044">
                  <c:v>40588</c:v>
                </c:pt>
                <c:pt idx="2045">
                  <c:v>40589</c:v>
                </c:pt>
                <c:pt idx="2046">
                  <c:v>40590</c:v>
                </c:pt>
                <c:pt idx="2047">
                  <c:v>40591</c:v>
                </c:pt>
                <c:pt idx="2048">
                  <c:v>40592</c:v>
                </c:pt>
                <c:pt idx="2049">
                  <c:v>40596</c:v>
                </c:pt>
                <c:pt idx="2050">
                  <c:v>40597</c:v>
                </c:pt>
                <c:pt idx="2051">
                  <c:v>40598</c:v>
                </c:pt>
                <c:pt idx="2052">
                  <c:v>40599</c:v>
                </c:pt>
                <c:pt idx="2053">
                  <c:v>40602</c:v>
                </c:pt>
                <c:pt idx="2054">
                  <c:v>40603</c:v>
                </c:pt>
                <c:pt idx="2055">
                  <c:v>40604</c:v>
                </c:pt>
                <c:pt idx="2056">
                  <c:v>40605</c:v>
                </c:pt>
                <c:pt idx="2057">
                  <c:v>40606</c:v>
                </c:pt>
                <c:pt idx="2058">
                  <c:v>40609</c:v>
                </c:pt>
                <c:pt idx="2059">
                  <c:v>40610</c:v>
                </c:pt>
                <c:pt idx="2060">
                  <c:v>40611</c:v>
                </c:pt>
                <c:pt idx="2061">
                  <c:v>40612</c:v>
                </c:pt>
                <c:pt idx="2062">
                  <c:v>40613</c:v>
                </c:pt>
                <c:pt idx="2063">
                  <c:v>40616</c:v>
                </c:pt>
                <c:pt idx="2064">
                  <c:v>40617</c:v>
                </c:pt>
                <c:pt idx="2065">
                  <c:v>40618</c:v>
                </c:pt>
                <c:pt idx="2066">
                  <c:v>40619</c:v>
                </c:pt>
                <c:pt idx="2067">
                  <c:v>40620</c:v>
                </c:pt>
                <c:pt idx="2068">
                  <c:v>40623</c:v>
                </c:pt>
                <c:pt idx="2069">
                  <c:v>40624</c:v>
                </c:pt>
                <c:pt idx="2070">
                  <c:v>40625</c:v>
                </c:pt>
                <c:pt idx="2071">
                  <c:v>40626</c:v>
                </c:pt>
                <c:pt idx="2072">
                  <c:v>40627</c:v>
                </c:pt>
                <c:pt idx="2073">
                  <c:v>40630</c:v>
                </c:pt>
                <c:pt idx="2074">
                  <c:v>40631</c:v>
                </c:pt>
                <c:pt idx="2075">
                  <c:v>40632</c:v>
                </c:pt>
                <c:pt idx="2076">
                  <c:v>40633</c:v>
                </c:pt>
                <c:pt idx="2077">
                  <c:v>40634</c:v>
                </c:pt>
                <c:pt idx="2078">
                  <c:v>40637</c:v>
                </c:pt>
                <c:pt idx="2079">
                  <c:v>40638</c:v>
                </c:pt>
                <c:pt idx="2080">
                  <c:v>40639</c:v>
                </c:pt>
                <c:pt idx="2081">
                  <c:v>40640</c:v>
                </c:pt>
                <c:pt idx="2082">
                  <c:v>40641</c:v>
                </c:pt>
                <c:pt idx="2083">
                  <c:v>40644</c:v>
                </c:pt>
                <c:pt idx="2084">
                  <c:v>40645</c:v>
                </c:pt>
                <c:pt idx="2085">
                  <c:v>40646</c:v>
                </c:pt>
                <c:pt idx="2086">
                  <c:v>40647</c:v>
                </c:pt>
                <c:pt idx="2087">
                  <c:v>40648</c:v>
                </c:pt>
                <c:pt idx="2088">
                  <c:v>40651</c:v>
                </c:pt>
                <c:pt idx="2089">
                  <c:v>40652</c:v>
                </c:pt>
                <c:pt idx="2090">
                  <c:v>40653</c:v>
                </c:pt>
                <c:pt idx="2091">
                  <c:v>40654</c:v>
                </c:pt>
                <c:pt idx="2092">
                  <c:v>40658</c:v>
                </c:pt>
                <c:pt idx="2093">
                  <c:v>40659</c:v>
                </c:pt>
                <c:pt idx="2094">
                  <c:v>40660</c:v>
                </c:pt>
                <c:pt idx="2095">
                  <c:v>40661</c:v>
                </c:pt>
                <c:pt idx="2096">
                  <c:v>40662</c:v>
                </c:pt>
                <c:pt idx="2097">
                  <c:v>40665</c:v>
                </c:pt>
                <c:pt idx="2098">
                  <c:v>40666</c:v>
                </c:pt>
                <c:pt idx="2099">
                  <c:v>40667</c:v>
                </c:pt>
                <c:pt idx="2100">
                  <c:v>40668</c:v>
                </c:pt>
                <c:pt idx="2101">
                  <c:v>40669</c:v>
                </c:pt>
                <c:pt idx="2102">
                  <c:v>40672</c:v>
                </c:pt>
                <c:pt idx="2103">
                  <c:v>40673</c:v>
                </c:pt>
                <c:pt idx="2104">
                  <c:v>40674</c:v>
                </c:pt>
                <c:pt idx="2105">
                  <c:v>40675</c:v>
                </c:pt>
                <c:pt idx="2106">
                  <c:v>40676</c:v>
                </c:pt>
                <c:pt idx="2107">
                  <c:v>40679</c:v>
                </c:pt>
                <c:pt idx="2108">
                  <c:v>40680</c:v>
                </c:pt>
                <c:pt idx="2109">
                  <c:v>40681</c:v>
                </c:pt>
                <c:pt idx="2110">
                  <c:v>40682</c:v>
                </c:pt>
                <c:pt idx="2111">
                  <c:v>40683</c:v>
                </c:pt>
                <c:pt idx="2112">
                  <c:v>40686</c:v>
                </c:pt>
                <c:pt idx="2113">
                  <c:v>40687</c:v>
                </c:pt>
                <c:pt idx="2114">
                  <c:v>40688</c:v>
                </c:pt>
                <c:pt idx="2115">
                  <c:v>40689</c:v>
                </c:pt>
                <c:pt idx="2116">
                  <c:v>40690</c:v>
                </c:pt>
                <c:pt idx="2117">
                  <c:v>40694</c:v>
                </c:pt>
                <c:pt idx="2118">
                  <c:v>40695</c:v>
                </c:pt>
                <c:pt idx="2119">
                  <c:v>40696</c:v>
                </c:pt>
                <c:pt idx="2120">
                  <c:v>40697</c:v>
                </c:pt>
                <c:pt idx="2121">
                  <c:v>40700</c:v>
                </c:pt>
                <c:pt idx="2122">
                  <c:v>40701</c:v>
                </c:pt>
                <c:pt idx="2123">
                  <c:v>40702</c:v>
                </c:pt>
                <c:pt idx="2124">
                  <c:v>40703</c:v>
                </c:pt>
                <c:pt idx="2125">
                  <c:v>40704</c:v>
                </c:pt>
                <c:pt idx="2126">
                  <c:v>40707</c:v>
                </c:pt>
                <c:pt idx="2127">
                  <c:v>40708</c:v>
                </c:pt>
                <c:pt idx="2128">
                  <c:v>40709</c:v>
                </c:pt>
                <c:pt idx="2129">
                  <c:v>40710</c:v>
                </c:pt>
                <c:pt idx="2130">
                  <c:v>40711</c:v>
                </c:pt>
                <c:pt idx="2131">
                  <c:v>40714</c:v>
                </c:pt>
                <c:pt idx="2132">
                  <c:v>40715</c:v>
                </c:pt>
                <c:pt idx="2133">
                  <c:v>40716</c:v>
                </c:pt>
                <c:pt idx="2134">
                  <c:v>40717</c:v>
                </c:pt>
                <c:pt idx="2135">
                  <c:v>40718</c:v>
                </c:pt>
                <c:pt idx="2136">
                  <c:v>40721</c:v>
                </c:pt>
                <c:pt idx="2137">
                  <c:v>40722</c:v>
                </c:pt>
                <c:pt idx="2138">
                  <c:v>40723</c:v>
                </c:pt>
                <c:pt idx="2139">
                  <c:v>40724</c:v>
                </c:pt>
                <c:pt idx="2140">
                  <c:v>40725</c:v>
                </c:pt>
                <c:pt idx="2141">
                  <c:v>40729</c:v>
                </c:pt>
                <c:pt idx="2142">
                  <c:v>40730</c:v>
                </c:pt>
                <c:pt idx="2143">
                  <c:v>40731</c:v>
                </c:pt>
                <c:pt idx="2144">
                  <c:v>40732</c:v>
                </c:pt>
                <c:pt idx="2145">
                  <c:v>40735</c:v>
                </c:pt>
                <c:pt idx="2146">
                  <c:v>40736</c:v>
                </c:pt>
                <c:pt idx="2147">
                  <c:v>40737</c:v>
                </c:pt>
                <c:pt idx="2148">
                  <c:v>40738</c:v>
                </c:pt>
                <c:pt idx="2149">
                  <c:v>40739</c:v>
                </c:pt>
                <c:pt idx="2150">
                  <c:v>40742</c:v>
                </c:pt>
                <c:pt idx="2151">
                  <c:v>40743</c:v>
                </c:pt>
                <c:pt idx="2152">
                  <c:v>40744</c:v>
                </c:pt>
                <c:pt idx="2153">
                  <c:v>40745</c:v>
                </c:pt>
                <c:pt idx="2154">
                  <c:v>40746</c:v>
                </c:pt>
                <c:pt idx="2155">
                  <c:v>40749</c:v>
                </c:pt>
                <c:pt idx="2156">
                  <c:v>40750</c:v>
                </c:pt>
                <c:pt idx="2157">
                  <c:v>40751</c:v>
                </c:pt>
                <c:pt idx="2158">
                  <c:v>40752</c:v>
                </c:pt>
                <c:pt idx="2159">
                  <c:v>40753</c:v>
                </c:pt>
                <c:pt idx="2160">
                  <c:v>40756</c:v>
                </c:pt>
                <c:pt idx="2161">
                  <c:v>40757</c:v>
                </c:pt>
                <c:pt idx="2162">
                  <c:v>40758</c:v>
                </c:pt>
                <c:pt idx="2163">
                  <c:v>40759</c:v>
                </c:pt>
                <c:pt idx="2164">
                  <c:v>40760</c:v>
                </c:pt>
                <c:pt idx="2165">
                  <c:v>40763</c:v>
                </c:pt>
                <c:pt idx="2166">
                  <c:v>40764</c:v>
                </c:pt>
                <c:pt idx="2167">
                  <c:v>40765</c:v>
                </c:pt>
                <c:pt idx="2168">
                  <c:v>40766</c:v>
                </c:pt>
                <c:pt idx="2169">
                  <c:v>40767</c:v>
                </c:pt>
                <c:pt idx="2170">
                  <c:v>40770</c:v>
                </c:pt>
                <c:pt idx="2171">
                  <c:v>40771</c:v>
                </c:pt>
                <c:pt idx="2172">
                  <c:v>40772</c:v>
                </c:pt>
                <c:pt idx="2173">
                  <c:v>40773</c:v>
                </c:pt>
                <c:pt idx="2174">
                  <c:v>40774</c:v>
                </c:pt>
                <c:pt idx="2175">
                  <c:v>40777</c:v>
                </c:pt>
                <c:pt idx="2176">
                  <c:v>40778</c:v>
                </c:pt>
                <c:pt idx="2177">
                  <c:v>40779</c:v>
                </c:pt>
                <c:pt idx="2178">
                  <c:v>40780</c:v>
                </c:pt>
                <c:pt idx="2179">
                  <c:v>40781</c:v>
                </c:pt>
                <c:pt idx="2180">
                  <c:v>40784</c:v>
                </c:pt>
                <c:pt idx="2181">
                  <c:v>40785</c:v>
                </c:pt>
                <c:pt idx="2182">
                  <c:v>40786</c:v>
                </c:pt>
                <c:pt idx="2183">
                  <c:v>40787</c:v>
                </c:pt>
                <c:pt idx="2184">
                  <c:v>40788</c:v>
                </c:pt>
                <c:pt idx="2185">
                  <c:v>40792</c:v>
                </c:pt>
                <c:pt idx="2186">
                  <c:v>40793</c:v>
                </c:pt>
                <c:pt idx="2187">
                  <c:v>40794</c:v>
                </c:pt>
                <c:pt idx="2188">
                  <c:v>40795</c:v>
                </c:pt>
                <c:pt idx="2189">
                  <c:v>40798</c:v>
                </c:pt>
                <c:pt idx="2190">
                  <c:v>40799</c:v>
                </c:pt>
                <c:pt idx="2191">
                  <c:v>40800</c:v>
                </c:pt>
                <c:pt idx="2192">
                  <c:v>40801</c:v>
                </c:pt>
                <c:pt idx="2193">
                  <c:v>40802</c:v>
                </c:pt>
                <c:pt idx="2194">
                  <c:v>40805</c:v>
                </c:pt>
                <c:pt idx="2195">
                  <c:v>40806</c:v>
                </c:pt>
                <c:pt idx="2196">
                  <c:v>40807</c:v>
                </c:pt>
                <c:pt idx="2197">
                  <c:v>40808</c:v>
                </c:pt>
                <c:pt idx="2198">
                  <c:v>40809</c:v>
                </c:pt>
                <c:pt idx="2199">
                  <c:v>40812</c:v>
                </c:pt>
                <c:pt idx="2200">
                  <c:v>40813</c:v>
                </c:pt>
                <c:pt idx="2201">
                  <c:v>40814</c:v>
                </c:pt>
                <c:pt idx="2202">
                  <c:v>40815</c:v>
                </c:pt>
                <c:pt idx="2203">
                  <c:v>40816</c:v>
                </c:pt>
                <c:pt idx="2204">
                  <c:v>40819</c:v>
                </c:pt>
                <c:pt idx="2205">
                  <c:v>40820</c:v>
                </c:pt>
                <c:pt idx="2206">
                  <c:v>40821</c:v>
                </c:pt>
                <c:pt idx="2207">
                  <c:v>40822</c:v>
                </c:pt>
                <c:pt idx="2208">
                  <c:v>40823</c:v>
                </c:pt>
                <c:pt idx="2209">
                  <c:v>40826</c:v>
                </c:pt>
                <c:pt idx="2210">
                  <c:v>40827</c:v>
                </c:pt>
                <c:pt idx="2211">
                  <c:v>40828</c:v>
                </c:pt>
                <c:pt idx="2212">
                  <c:v>40829</c:v>
                </c:pt>
                <c:pt idx="2213">
                  <c:v>40830</c:v>
                </c:pt>
                <c:pt idx="2214">
                  <c:v>40833</c:v>
                </c:pt>
                <c:pt idx="2215">
                  <c:v>40834</c:v>
                </c:pt>
                <c:pt idx="2216">
                  <c:v>40835</c:v>
                </c:pt>
                <c:pt idx="2217">
                  <c:v>40836</c:v>
                </c:pt>
                <c:pt idx="2218">
                  <c:v>40837</c:v>
                </c:pt>
                <c:pt idx="2219">
                  <c:v>40840</c:v>
                </c:pt>
                <c:pt idx="2220">
                  <c:v>40841</c:v>
                </c:pt>
                <c:pt idx="2221">
                  <c:v>40842</c:v>
                </c:pt>
                <c:pt idx="2222">
                  <c:v>40843</c:v>
                </c:pt>
                <c:pt idx="2223">
                  <c:v>40844</c:v>
                </c:pt>
                <c:pt idx="2224">
                  <c:v>40847</c:v>
                </c:pt>
                <c:pt idx="2225">
                  <c:v>40848</c:v>
                </c:pt>
                <c:pt idx="2226">
                  <c:v>40849</c:v>
                </c:pt>
                <c:pt idx="2227">
                  <c:v>40850</c:v>
                </c:pt>
                <c:pt idx="2228">
                  <c:v>40851</c:v>
                </c:pt>
                <c:pt idx="2229">
                  <c:v>40854</c:v>
                </c:pt>
                <c:pt idx="2230">
                  <c:v>40855</c:v>
                </c:pt>
                <c:pt idx="2231">
                  <c:v>40856</c:v>
                </c:pt>
                <c:pt idx="2232">
                  <c:v>40857</c:v>
                </c:pt>
                <c:pt idx="2233">
                  <c:v>40858</c:v>
                </c:pt>
                <c:pt idx="2234">
                  <c:v>40861</c:v>
                </c:pt>
                <c:pt idx="2235">
                  <c:v>40862</c:v>
                </c:pt>
                <c:pt idx="2236">
                  <c:v>40863</c:v>
                </c:pt>
                <c:pt idx="2237">
                  <c:v>40864</c:v>
                </c:pt>
                <c:pt idx="2238">
                  <c:v>40865</c:v>
                </c:pt>
                <c:pt idx="2239">
                  <c:v>40868</c:v>
                </c:pt>
                <c:pt idx="2240">
                  <c:v>40869</c:v>
                </c:pt>
                <c:pt idx="2241">
                  <c:v>40870</c:v>
                </c:pt>
                <c:pt idx="2242">
                  <c:v>40872</c:v>
                </c:pt>
                <c:pt idx="2243">
                  <c:v>40875</c:v>
                </c:pt>
                <c:pt idx="2244">
                  <c:v>40876</c:v>
                </c:pt>
                <c:pt idx="2245">
                  <c:v>40877</c:v>
                </c:pt>
                <c:pt idx="2246">
                  <c:v>40878</c:v>
                </c:pt>
                <c:pt idx="2247">
                  <c:v>40879</c:v>
                </c:pt>
                <c:pt idx="2248">
                  <c:v>40882</c:v>
                </c:pt>
                <c:pt idx="2249">
                  <c:v>40883</c:v>
                </c:pt>
                <c:pt idx="2250">
                  <c:v>40884</c:v>
                </c:pt>
                <c:pt idx="2251">
                  <c:v>40885</c:v>
                </c:pt>
                <c:pt idx="2252">
                  <c:v>40886</c:v>
                </c:pt>
                <c:pt idx="2253">
                  <c:v>40889</c:v>
                </c:pt>
                <c:pt idx="2254">
                  <c:v>40890</c:v>
                </c:pt>
                <c:pt idx="2255">
                  <c:v>40891</c:v>
                </c:pt>
                <c:pt idx="2256">
                  <c:v>40892</c:v>
                </c:pt>
                <c:pt idx="2257">
                  <c:v>40893</c:v>
                </c:pt>
                <c:pt idx="2258">
                  <c:v>40896</c:v>
                </c:pt>
                <c:pt idx="2259">
                  <c:v>40897</c:v>
                </c:pt>
                <c:pt idx="2260">
                  <c:v>40898</c:v>
                </c:pt>
                <c:pt idx="2261">
                  <c:v>40899</c:v>
                </c:pt>
                <c:pt idx="2262">
                  <c:v>40900</c:v>
                </c:pt>
                <c:pt idx="2263">
                  <c:v>40904</c:v>
                </c:pt>
                <c:pt idx="2264">
                  <c:v>40905</c:v>
                </c:pt>
                <c:pt idx="2265">
                  <c:v>40906</c:v>
                </c:pt>
                <c:pt idx="2266">
                  <c:v>40907</c:v>
                </c:pt>
                <c:pt idx="2267">
                  <c:v>40911</c:v>
                </c:pt>
                <c:pt idx="2268">
                  <c:v>40912</c:v>
                </c:pt>
                <c:pt idx="2269">
                  <c:v>40913</c:v>
                </c:pt>
                <c:pt idx="2270">
                  <c:v>40914</c:v>
                </c:pt>
                <c:pt idx="2271">
                  <c:v>40917</c:v>
                </c:pt>
                <c:pt idx="2272">
                  <c:v>40918</c:v>
                </c:pt>
                <c:pt idx="2273">
                  <c:v>40919</c:v>
                </c:pt>
                <c:pt idx="2274">
                  <c:v>40920</c:v>
                </c:pt>
                <c:pt idx="2275">
                  <c:v>40921</c:v>
                </c:pt>
                <c:pt idx="2276">
                  <c:v>40925</c:v>
                </c:pt>
                <c:pt idx="2277">
                  <c:v>40926</c:v>
                </c:pt>
                <c:pt idx="2278">
                  <c:v>40927</c:v>
                </c:pt>
                <c:pt idx="2279">
                  <c:v>40928</c:v>
                </c:pt>
                <c:pt idx="2280">
                  <c:v>40931</c:v>
                </c:pt>
                <c:pt idx="2281">
                  <c:v>40932</c:v>
                </c:pt>
                <c:pt idx="2282">
                  <c:v>40933</c:v>
                </c:pt>
                <c:pt idx="2283">
                  <c:v>40934</c:v>
                </c:pt>
                <c:pt idx="2284">
                  <c:v>40935</c:v>
                </c:pt>
                <c:pt idx="2285">
                  <c:v>40938</c:v>
                </c:pt>
                <c:pt idx="2286">
                  <c:v>40939</c:v>
                </c:pt>
                <c:pt idx="2287">
                  <c:v>40940</c:v>
                </c:pt>
                <c:pt idx="2288">
                  <c:v>40941</c:v>
                </c:pt>
                <c:pt idx="2289">
                  <c:v>40942</c:v>
                </c:pt>
                <c:pt idx="2290">
                  <c:v>40945</c:v>
                </c:pt>
                <c:pt idx="2291">
                  <c:v>40946</c:v>
                </c:pt>
                <c:pt idx="2292">
                  <c:v>40947</c:v>
                </c:pt>
                <c:pt idx="2293">
                  <c:v>40948</c:v>
                </c:pt>
                <c:pt idx="2294">
                  <c:v>40949</c:v>
                </c:pt>
                <c:pt idx="2295">
                  <c:v>40952</c:v>
                </c:pt>
                <c:pt idx="2296">
                  <c:v>40953</c:v>
                </c:pt>
                <c:pt idx="2297">
                  <c:v>40954</c:v>
                </c:pt>
                <c:pt idx="2298">
                  <c:v>40955</c:v>
                </c:pt>
                <c:pt idx="2299">
                  <c:v>40956</c:v>
                </c:pt>
                <c:pt idx="2300">
                  <c:v>40960</c:v>
                </c:pt>
                <c:pt idx="2301">
                  <c:v>40961</c:v>
                </c:pt>
                <c:pt idx="2302">
                  <c:v>40962</c:v>
                </c:pt>
                <c:pt idx="2303">
                  <c:v>40963</c:v>
                </c:pt>
                <c:pt idx="2304">
                  <c:v>40966</c:v>
                </c:pt>
                <c:pt idx="2305">
                  <c:v>40967</c:v>
                </c:pt>
                <c:pt idx="2306">
                  <c:v>40968</c:v>
                </c:pt>
                <c:pt idx="2307">
                  <c:v>40969</c:v>
                </c:pt>
                <c:pt idx="2308">
                  <c:v>40970</c:v>
                </c:pt>
                <c:pt idx="2309">
                  <c:v>40973</c:v>
                </c:pt>
                <c:pt idx="2310">
                  <c:v>40974</c:v>
                </c:pt>
                <c:pt idx="2311">
                  <c:v>40975</c:v>
                </c:pt>
                <c:pt idx="2312">
                  <c:v>40976</c:v>
                </c:pt>
                <c:pt idx="2313">
                  <c:v>40977</c:v>
                </c:pt>
                <c:pt idx="2314">
                  <c:v>40980</c:v>
                </c:pt>
                <c:pt idx="2315">
                  <c:v>40981</c:v>
                </c:pt>
                <c:pt idx="2316">
                  <c:v>40982</c:v>
                </c:pt>
                <c:pt idx="2317">
                  <c:v>40983</c:v>
                </c:pt>
                <c:pt idx="2318">
                  <c:v>40984</c:v>
                </c:pt>
                <c:pt idx="2319">
                  <c:v>40987</c:v>
                </c:pt>
                <c:pt idx="2320">
                  <c:v>40988</c:v>
                </c:pt>
                <c:pt idx="2321">
                  <c:v>40989</c:v>
                </c:pt>
                <c:pt idx="2322">
                  <c:v>40990</c:v>
                </c:pt>
                <c:pt idx="2323">
                  <c:v>40991</c:v>
                </c:pt>
                <c:pt idx="2324">
                  <c:v>40994</c:v>
                </c:pt>
                <c:pt idx="2325">
                  <c:v>40995</c:v>
                </c:pt>
                <c:pt idx="2326">
                  <c:v>40996</c:v>
                </c:pt>
                <c:pt idx="2327">
                  <c:v>40997</c:v>
                </c:pt>
                <c:pt idx="2328">
                  <c:v>40998</c:v>
                </c:pt>
                <c:pt idx="2329">
                  <c:v>41001</c:v>
                </c:pt>
                <c:pt idx="2330">
                  <c:v>41002</c:v>
                </c:pt>
                <c:pt idx="2331">
                  <c:v>41003</c:v>
                </c:pt>
                <c:pt idx="2332">
                  <c:v>41004</c:v>
                </c:pt>
                <c:pt idx="2333">
                  <c:v>41008</c:v>
                </c:pt>
                <c:pt idx="2334">
                  <c:v>41009</c:v>
                </c:pt>
                <c:pt idx="2335">
                  <c:v>41010</c:v>
                </c:pt>
                <c:pt idx="2336">
                  <c:v>41011</c:v>
                </c:pt>
                <c:pt idx="2337">
                  <c:v>41012</c:v>
                </c:pt>
                <c:pt idx="2338">
                  <c:v>41015</c:v>
                </c:pt>
                <c:pt idx="2339">
                  <c:v>41016</c:v>
                </c:pt>
                <c:pt idx="2340">
                  <c:v>41017</c:v>
                </c:pt>
                <c:pt idx="2341">
                  <c:v>41018</c:v>
                </c:pt>
                <c:pt idx="2342">
                  <c:v>41019</c:v>
                </c:pt>
                <c:pt idx="2343">
                  <c:v>41022</c:v>
                </c:pt>
                <c:pt idx="2344">
                  <c:v>41023</c:v>
                </c:pt>
                <c:pt idx="2345">
                  <c:v>41024</c:v>
                </c:pt>
                <c:pt idx="2346">
                  <c:v>41025</c:v>
                </c:pt>
                <c:pt idx="2347">
                  <c:v>41026</c:v>
                </c:pt>
                <c:pt idx="2348">
                  <c:v>41029</c:v>
                </c:pt>
                <c:pt idx="2349">
                  <c:v>41030</c:v>
                </c:pt>
                <c:pt idx="2350">
                  <c:v>41031</c:v>
                </c:pt>
                <c:pt idx="2351">
                  <c:v>41032</c:v>
                </c:pt>
                <c:pt idx="2352">
                  <c:v>41033</c:v>
                </c:pt>
                <c:pt idx="2353">
                  <c:v>41036</c:v>
                </c:pt>
                <c:pt idx="2354">
                  <c:v>41037</c:v>
                </c:pt>
                <c:pt idx="2355">
                  <c:v>41038</c:v>
                </c:pt>
                <c:pt idx="2356">
                  <c:v>41039</c:v>
                </c:pt>
                <c:pt idx="2357">
                  <c:v>41040</c:v>
                </c:pt>
                <c:pt idx="2358">
                  <c:v>41043</c:v>
                </c:pt>
                <c:pt idx="2359">
                  <c:v>41044</c:v>
                </c:pt>
                <c:pt idx="2360">
                  <c:v>41045</c:v>
                </c:pt>
                <c:pt idx="2361">
                  <c:v>41046</c:v>
                </c:pt>
                <c:pt idx="2362">
                  <c:v>41047</c:v>
                </c:pt>
                <c:pt idx="2363">
                  <c:v>41050</c:v>
                </c:pt>
                <c:pt idx="2364">
                  <c:v>41051</c:v>
                </c:pt>
                <c:pt idx="2365">
                  <c:v>41052</c:v>
                </c:pt>
                <c:pt idx="2366">
                  <c:v>41053</c:v>
                </c:pt>
                <c:pt idx="2367">
                  <c:v>41054</c:v>
                </c:pt>
                <c:pt idx="2368">
                  <c:v>41058</c:v>
                </c:pt>
                <c:pt idx="2369">
                  <c:v>41059</c:v>
                </c:pt>
                <c:pt idx="2370">
                  <c:v>41060</c:v>
                </c:pt>
                <c:pt idx="2371">
                  <c:v>41061</c:v>
                </c:pt>
                <c:pt idx="2372">
                  <c:v>41064</c:v>
                </c:pt>
                <c:pt idx="2373">
                  <c:v>41065</c:v>
                </c:pt>
                <c:pt idx="2374">
                  <c:v>41066</c:v>
                </c:pt>
                <c:pt idx="2375">
                  <c:v>41067</c:v>
                </c:pt>
                <c:pt idx="2376">
                  <c:v>41068</c:v>
                </c:pt>
                <c:pt idx="2377">
                  <c:v>41071</c:v>
                </c:pt>
                <c:pt idx="2378">
                  <c:v>41072</c:v>
                </c:pt>
                <c:pt idx="2379">
                  <c:v>41073</c:v>
                </c:pt>
                <c:pt idx="2380">
                  <c:v>41074</c:v>
                </c:pt>
                <c:pt idx="2381">
                  <c:v>41075</c:v>
                </c:pt>
                <c:pt idx="2382">
                  <c:v>41078</c:v>
                </c:pt>
                <c:pt idx="2383">
                  <c:v>41079</c:v>
                </c:pt>
                <c:pt idx="2384">
                  <c:v>41080</c:v>
                </c:pt>
                <c:pt idx="2385">
                  <c:v>41081</c:v>
                </c:pt>
                <c:pt idx="2386">
                  <c:v>41082</c:v>
                </c:pt>
                <c:pt idx="2387">
                  <c:v>41085</c:v>
                </c:pt>
                <c:pt idx="2388">
                  <c:v>41086</c:v>
                </c:pt>
                <c:pt idx="2389">
                  <c:v>41087</c:v>
                </c:pt>
                <c:pt idx="2390">
                  <c:v>41088</c:v>
                </c:pt>
                <c:pt idx="2391">
                  <c:v>41089</c:v>
                </c:pt>
                <c:pt idx="2392">
                  <c:v>41092</c:v>
                </c:pt>
                <c:pt idx="2393">
                  <c:v>41093</c:v>
                </c:pt>
                <c:pt idx="2394">
                  <c:v>41095</c:v>
                </c:pt>
                <c:pt idx="2395">
                  <c:v>41096</c:v>
                </c:pt>
                <c:pt idx="2396">
                  <c:v>41099</c:v>
                </c:pt>
                <c:pt idx="2397">
                  <c:v>41100</c:v>
                </c:pt>
                <c:pt idx="2398">
                  <c:v>41101</c:v>
                </c:pt>
                <c:pt idx="2399">
                  <c:v>41102</c:v>
                </c:pt>
                <c:pt idx="2400">
                  <c:v>41103</c:v>
                </c:pt>
                <c:pt idx="2401">
                  <c:v>41106</c:v>
                </c:pt>
                <c:pt idx="2402">
                  <c:v>41107</c:v>
                </c:pt>
                <c:pt idx="2403">
                  <c:v>41108</c:v>
                </c:pt>
                <c:pt idx="2404">
                  <c:v>41109</c:v>
                </c:pt>
                <c:pt idx="2405">
                  <c:v>41110</c:v>
                </c:pt>
                <c:pt idx="2406">
                  <c:v>41113</c:v>
                </c:pt>
                <c:pt idx="2407">
                  <c:v>41114</c:v>
                </c:pt>
                <c:pt idx="2408">
                  <c:v>41115</c:v>
                </c:pt>
                <c:pt idx="2409">
                  <c:v>41116</c:v>
                </c:pt>
                <c:pt idx="2410">
                  <c:v>41117</c:v>
                </c:pt>
                <c:pt idx="2411">
                  <c:v>41120</c:v>
                </c:pt>
                <c:pt idx="2412">
                  <c:v>41121</c:v>
                </c:pt>
                <c:pt idx="2413">
                  <c:v>41122</c:v>
                </c:pt>
                <c:pt idx="2414">
                  <c:v>41123</c:v>
                </c:pt>
                <c:pt idx="2415">
                  <c:v>41124</c:v>
                </c:pt>
                <c:pt idx="2416">
                  <c:v>41127</c:v>
                </c:pt>
                <c:pt idx="2417">
                  <c:v>41128</c:v>
                </c:pt>
                <c:pt idx="2418">
                  <c:v>41129</c:v>
                </c:pt>
                <c:pt idx="2419">
                  <c:v>41130</c:v>
                </c:pt>
                <c:pt idx="2420">
                  <c:v>41131</c:v>
                </c:pt>
                <c:pt idx="2421">
                  <c:v>41134</c:v>
                </c:pt>
                <c:pt idx="2422">
                  <c:v>41135</c:v>
                </c:pt>
                <c:pt idx="2423">
                  <c:v>41136</c:v>
                </c:pt>
                <c:pt idx="2424">
                  <c:v>41137</c:v>
                </c:pt>
                <c:pt idx="2425">
                  <c:v>41138</c:v>
                </c:pt>
                <c:pt idx="2426">
                  <c:v>41141</c:v>
                </c:pt>
                <c:pt idx="2427">
                  <c:v>41142</c:v>
                </c:pt>
                <c:pt idx="2428">
                  <c:v>41143</c:v>
                </c:pt>
                <c:pt idx="2429">
                  <c:v>41144</c:v>
                </c:pt>
                <c:pt idx="2430">
                  <c:v>41145</c:v>
                </c:pt>
                <c:pt idx="2431">
                  <c:v>41148</c:v>
                </c:pt>
                <c:pt idx="2432">
                  <c:v>41149</c:v>
                </c:pt>
                <c:pt idx="2433">
                  <c:v>41150</c:v>
                </c:pt>
                <c:pt idx="2434">
                  <c:v>41151</c:v>
                </c:pt>
                <c:pt idx="2435">
                  <c:v>41152</c:v>
                </c:pt>
                <c:pt idx="2436">
                  <c:v>41156</c:v>
                </c:pt>
                <c:pt idx="2437">
                  <c:v>41157</c:v>
                </c:pt>
                <c:pt idx="2438">
                  <c:v>41158</c:v>
                </c:pt>
                <c:pt idx="2439">
                  <c:v>41159</c:v>
                </c:pt>
                <c:pt idx="2440">
                  <c:v>41162</c:v>
                </c:pt>
                <c:pt idx="2441">
                  <c:v>41163</c:v>
                </c:pt>
                <c:pt idx="2442">
                  <c:v>41164</c:v>
                </c:pt>
                <c:pt idx="2443">
                  <c:v>41165</c:v>
                </c:pt>
                <c:pt idx="2444">
                  <c:v>41166</c:v>
                </c:pt>
                <c:pt idx="2445">
                  <c:v>41169</c:v>
                </c:pt>
                <c:pt idx="2446">
                  <c:v>41170</c:v>
                </c:pt>
                <c:pt idx="2447">
                  <c:v>41171</c:v>
                </c:pt>
                <c:pt idx="2448">
                  <c:v>41172</c:v>
                </c:pt>
                <c:pt idx="2449">
                  <c:v>41173</c:v>
                </c:pt>
                <c:pt idx="2450">
                  <c:v>41176</c:v>
                </c:pt>
                <c:pt idx="2451">
                  <c:v>41177</c:v>
                </c:pt>
                <c:pt idx="2452">
                  <c:v>41178</c:v>
                </c:pt>
                <c:pt idx="2453">
                  <c:v>41179</c:v>
                </c:pt>
                <c:pt idx="2454">
                  <c:v>41180</c:v>
                </c:pt>
                <c:pt idx="2455">
                  <c:v>41183</c:v>
                </c:pt>
                <c:pt idx="2456">
                  <c:v>41184</c:v>
                </c:pt>
                <c:pt idx="2457">
                  <c:v>41185</c:v>
                </c:pt>
                <c:pt idx="2458">
                  <c:v>41186</c:v>
                </c:pt>
                <c:pt idx="2459">
                  <c:v>41187</c:v>
                </c:pt>
                <c:pt idx="2460">
                  <c:v>41190</c:v>
                </c:pt>
                <c:pt idx="2461">
                  <c:v>41191</c:v>
                </c:pt>
                <c:pt idx="2462">
                  <c:v>41192</c:v>
                </c:pt>
                <c:pt idx="2463">
                  <c:v>41193</c:v>
                </c:pt>
                <c:pt idx="2464">
                  <c:v>41194</c:v>
                </c:pt>
                <c:pt idx="2465">
                  <c:v>41197</c:v>
                </c:pt>
                <c:pt idx="2466">
                  <c:v>41198</c:v>
                </c:pt>
                <c:pt idx="2467">
                  <c:v>41199</c:v>
                </c:pt>
                <c:pt idx="2468">
                  <c:v>41200</c:v>
                </c:pt>
                <c:pt idx="2469">
                  <c:v>41201</c:v>
                </c:pt>
                <c:pt idx="2470">
                  <c:v>41204</c:v>
                </c:pt>
                <c:pt idx="2471">
                  <c:v>41205</c:v>
                </c:pt>
                <c:pt idx="2472">
                  <c:v>41206</c:v>
                </c:pt>
                <c:pt idx="2473">
                  <c:v>41207</c:v>
                </c:pt>
                <c:pt idx="2474">
                  <c:v>41208</c:v>
                </c:pt>
                <c:pt idx="2475">
                  <c:v>41213</c:v>
                </c:pt>
                <c:pt idx="2476">
                  <c:v>41214</c:v>
                </c:pt>
                <c:pt idx="2477">
                  <c:v>41215</c:v>
                </c:pt>
                <c:pt idx="2478">
                  <c:v>41218</c:v>
                </c:pt>
                <c:pt idx="2479">
                  <c:v>41219</c:v>
                </c:pt>
                <c:pt idx="2480">
                  <c:v>41220</c:v>
                </c:pt>
                <c:pt idx="2481">
                  <c:v>41221</c:v>
                </c:pt>
                <c:pt idx="2482">
                  <c:v>41222</c:v>
                </c:pt>
                <c:pt idx="2483">
                  <c:v>41225</c:v>
                </c:pt>
                <c:pt idx="2484">
                  <c:v>41226</c:v>
                </c:pt>
                <c:pt idx="2485">
                  <c:v>41227</c:v>
                </c:pt>
                <c:pt idx="2486">
                  <c:v>41228</c:v>
                </c:pt>
                <c:pt idx="2487">
                  <c:v>41229</c:v>
                </c:pt>
                <c:pt idx="2488">
                  <c:v>41232</c:v>
                </c:pt>
                <c:pt idx="2489">
                  <c:v>41233</c:v>
                </c:pt>
                <c:pt idx="2490">
                  <c:v>41234</c:v>
                </c:pt>
                <c:pt idx="2491">
                  <c:v>41236</c:v>
                </c:pt>
                <c:pt idx="2492">
                  <c:v>41239</c:v>
                </c:pt>
                <c:pt idx="2493">
                  <c:v>41240</c:v>
                </c:pt>
                <c:pt idx="2494">
                  <c:v>41241</c:v>
                </c:pt>
                <c:pt idx="2495">
                  <c:v>41242</c:v>
                </c:pt>
                <c:pt idx="2496">
                  <c:v>41243</c:v>
                </c:pt>
                <c:pt idx="2497">
                  <c:v>41246</c:v>
                </c:pt>
                <c:pt idx="2498">
                  <c:v>41247</c:v>
                </c:pt>
                <c:pt idx="2499">
                  <c:v>41248</c:v>
                </c:pt>
                <c:pt idx="2500">
                  <c:v>41249</c:v>
                </c:pt>
                <c:pt idx="2501">
                  <c:v>41250</c:v>
                </c:pt>
                <c:pt idx="2502">
                  <c:v>41253</c:v>
                </c:pt>
                <c:pt idx="2503">
                  <c:v>41254</c:v>
                </c:pt>
                <c:pt idx="2504">
                  <c:v>41255</c:v>
                </c:pt>
                <c:pt idx="2505">
                  <c:v>41256</c:v>
                </c:pt>
                <c:pt idx="2506">
                  <c:v>41257</c:v>
                </c:pt>
                <c:pt idx="2507">
                  <c:v>41260</c:v>
                </c:pt>
                <c:pt idx="2508">
                  <c:v>41261</c:v>
                </c:pt>
                <c:pt idx="2509">
                  <c:v>41262</c:v>
                </c:pt>
                <c:pt idx="2510">
                  <c:v>41263</c:v>
                </c:pt>
                <c:pt idx="2511">
                  <c:v>41264</c:v>
                </c:pt>
                <c:pt idx="2512">
                  <c:v>41267</c:v>
                </c:pt>
                <c:pt idx="2513">
                  <c:v>41269</c:v>
                </c:pt>
                <c:pt idx="2514">
                  <c:v>41270</c:v>
                </c:pt>
                <c:pt idx="2515">
                  <c:v>41271</c:v>
                </c:pt>
                <c:pt idx="2516">
                  <c:v>41274</c:v>
                </c:pt>
                <c:pt idx="2517">
                  <c:v>41276</c:v>
                </c:pt>
                <c:pt idx="2518">
                  <c:v>41277</c:v>
                </c:pt>
                <c:pt idx="2519">
                  <c:v>41278</c:v>
                </c:pt>
                <c:pt idx="2520">
                  <c:v>41281</c:v>
                </c:pt>
                <c:pt idx="2521">
                  <c:v>41282</c:v>
                </c:pt>
                <c:pt idx="2522">
                  <c:v>41283</c:v>
                </c:pt>
                <c:pt idx="2523">
                  <c:v>41284</c:v>
                </c:pt>
                <c:pt idx="2524">
                  <c:v>41285</c:v>
                </c:pt>
                <c:pt idx="2525">
                  <c:v>41288</c:v>
                </c:pt>
                <c:pt idx="2526">
                  <c:v>41289</c:v>
                </c:pt>
                <c:pt idx="2527">
                  <c:v>41290</c:v>
                </c:pt>
                <c:pt idx="2528">
                  <c:v>41291</c:v>
                </c:pt>
                <c:pt idx="2529">
                  <c:v>41292</c:v>
                </c:pt>
                <c:pt idx="2530">
                  <c:v>41296</c:v>
                </c:pt>
                <c:pt idx="2531">
                  <c:v>41297</c:v>
                </c:pt>
                <c:pt idx="2532">
                  <c:v>41298</c:v>
                </c:pt>
                <c:pt idx="2533">
                  <c:v>41299</c:v>
                </c:pt>
                <c:pt idx="2534">
                  <c:v>41302</c:v>
                </c:pt>
                <c:pt idx="2535">
                  <c:v>41303</c:v>
                </c:pt>
                <c:pt idx="2536">
                  <c:v>41304</c:v>
                </c:pt>
                <c:pt idx="2537">
                  <c:v>41305</c:v>
                </c:pt>
                <c:pt idx="2538">
                  <c:v>41306</c:v>
                </c:pt>
                <c:pt idx="2539">
                  <c:v>41309</c:v>
                </c:pt>
                <c:pt idx="2540">
                  <c:v>41310</c:v>
                </c:pt>
                <c:pt idx="2541">
                  <c:v>41311</c:v>
                </c:pt>
                <c:pt idx="2542">
                  <c:v>41312</c:v>
                </c:pt>
                <c:pt idx="2543">
                  <c:v>41313</c:v>
                </c:pt>
                <c:pt idx="2544">
                  <c:v>41316</c:v>
                </c:pt>
                <c:pt idx="2545">
                  <c:v>41317</c:v>
                </c:pt>
                <c:pt idx="2546">
                  <c:v>41318</c:v>
                </c:pt>
                <c:pt idx="2547">
                  <c:v>41319</c:v>
                </c:pt>
                <c:pt idx="2548">
                  <c:v>41320</c:v>
                </c:pt>
                <c:pt idx="2549">
                  <c:v>41324</c:v>
                </c:pt>
                <c:pt idx="2550">
                  <c:v>41325</c:v>
                </c:pt>
                <c:pt idx="2551">
                  <c:v>41326</c:v>
                </c:pt>
                <c:pt idx="2552">
                  <c:v>41327</c:v>
                </c:pt>
                <c:pt idx="2553">
                  <c:v>41330</c:v>
                </c:pt>
                <c:pt idx="2554">
                  <c:v>41331</c:v>
                </c:pt>
                <c:pt idx="2555">
                  <c:v>41332</c:v>
                </c:pt>
                <c:pt idx="2556">
                  <c:v>41333</c:v>
                </c:pt>
                <c:pt idx="2557">
                  <c:v>41334</c:v>
                </c:pt>
                <c:pt idx="2558">
                  <c:v>41337</c:v>
                </c:pt>
                <c:pt idx="2559">
                  <c:v>41338</c:v>
                </c:pt>
                <c:pt idx="2560">
                  <c:v>41339</c:v>
                </c:pt>
                <c:pt idx="2561">
                  <c:v>41340</c:v>
                </c:pt>
                <c:pt idx="2562">
                  <c:v>41341</c:v>
                </c:pt>
                <c:pt idx="2563">
                  <c:v>41344</c:v>
                </c:pt>
                <c:pt idx="2564">
                  <c:v>41345</c:v>
                </c:pt>
                <c:pt idx="2565">
                  <c:v>41346</c:v>
                </c:pt>
                <c:pt idx="2566">
                  <c:v>41347</c:v>
                </c:pt>
                <c:pt idx="2567">
                  <c:v>41348</c:v>
                </c:pt>
                <c:pt idx="2568">
                  <c:v>41351</c:v>
                </c:pt>
                <c:pt idx="2569">
                  <c:v>41352</c:v>
                </c:pt>
                <c:pt idx="2570">
                  <c:v>41353</c:v>
                </c:pt>
                <c:pt idx="2571">
                  <c:v>41354</c:v>
                </c:pt>
                <c:pt idx="2572">
                  <c:v>41355</c:v>
                </c:pt>
                <c:pt idx="2573">
                  <c:v>41358</c:v>
                </c:pt>
                <c:pt idx="2574">
                  <c:v>41359</c:v>
                </c:pt>
                <c:pt idx="2575">
                  <c:v>41360</c:v>
                </c:pt>
                <c:pt idx="2576">
                  <c:v>41361</c:v>
                </c:pt>
                <c:pt idx="2577">
                  <c:v>41365</c:v>
                </c:pt>
                <c:pt idx="2578">
                  <c:v>41366</c:v>
                </c:pt>
                <c:pt idx="2579">
                  <c:v>41367</c:v>
                </c:pt>
                <c:pt idx="2580">
                  <c:v>41368</c:v>
                </c:pt>
                <c:pt idx="2581">
                  <c:v>41369</c:v>
                </c:pt>
                <c:pt idx="2582">
                  <c:v>41372</c:v>
                </c:pt>
                <c:pt idx="2583">
                  <c:v>41373</c:v>
                </c:pt>
                <c:pt idx="2584">
                  <c:v>41374</c:v>
                </c:pt>
                <c:pt idx="2585">
                  <c:v>41375</c:v>
                </c:pt>
                <c:pt idx="2586">
                  <c:v>41376</c:v>
                </c:pt>
                <c:pt idx="2587">
                  <c:v>41379</c:v>
                </c:pt>
                <c:pt idx="2588">
                  <c:v>41380</c:v>
                </c:pt>
                <c:pt idx="2589">
                  <c:v>41381</c:v>
                </c:pt>
                <c:pt idx="2590">
                  <c:v>41382</c:v>
                </c:pt>
                <c:pt idx="2591">
                  <c:v>41383</c:v>
                </c:pt>
                <c:pt idx="2592">
                  <c:v>41386</c:v>
                </c:pt>
                <c:pt idx="2593">
                  <c:v>41387</c:v>
                </c:pt>
                <c:pt idx="2594">
                  <c:v>41388</c:v>
                </c:pt>
                <c:pt idx="2595">
                  <c:v>41389</c:v>
                </c:pt>
                <c:pt idx="2596">
                  <c:v>41390</c:v>
                </c:pt>
                <c:pt idx="2597">
                  <c:v>41393</c:v>
                </c:pt>
                <c:pt idx="2598">
                  <c:v>41394</c:v>
                </c:pt>
                <c:pt idx="2599">
                  <c:v>41395</c:v>
                </c:pt>
                <c:pt idx="2600">
                  <c:v>41396</c:v>
                </c:pt>
                <c:pt idx="2601">
                  <c:v>41397</c:v>
                </c:pt>
                <c:pt idx="2602">
                  <c:v>41400</c:v>
                </c:pt>
                <c:pt idx="2603">
                  <c:v>41401</c:v>
                </c:pt>
                <c:pt idx="2604">
                  <c:v>41402</c:v>
                </c:pt>
                <c:pt idx="2605">
                  <c:v>41403</c:v>
                </c:pt>
                <c:pt idx="2606">
                  <c:v>41404</c:v>
                </c:pt>
                <c:pt idx="2607">
                  <c:v>41407</c:v>
                </c:pt>
                <c:pt idx="2608">
                  <c:v>41408</c:v>
                </c:pt>
                <c:pt idx="2609">
                  <c:v>41409</c:v>
                </c:pt>
                <c:pt idx="2610">
                  <c:v>41410</c:v>
                </c:pt>
                <c:pt idx="2611">
                  <c:v>41411</c:v>
                </c:pt>
                <c:pt idx="2612">
                  <c:v>41414</c:v>
                </c:pt>
                <c:pt idx="2613">
                  <c:v>41415</c:v>
                </c:pt>
                <c:pt idx="2614">
                  <c:v>41416</c:v>
                </c:pt>
                <c:pt idx="2615">
                  <c:v>41417</c:v>
                </c:pt>
                <c:pt idx="2616">
                  <c:v>41418</c:v>
                </c:pt>
                <c:pt idx="2617">
                  <c:v>41422</c:v>
                </c:pt>
                <c:pt idx="2618">
                  <c:v>41423</c:v>
                </c:pt>
                <c:pt idx="2619">
                  <c:v>41424</c:v>
                </c:pt>
                <c:pt idx="2620">
                  <c:v>41425</c:v>
                </c:pt>
                <c:pt idx="2621">
                  <c:v>41428</c:v>
                </c:pt>
                <c:pt idx="2622">
                  <c:v>41429</c:v>
                </c:pt>
                <c:pt idx="2623">
                  <c:v>41430</c:v>
                </c:pt>
                <c:pt idx="2624">
                  <c:v>41431</c:v>
                </c:pt>
                <c:pt idx="2625">
                  <c:v>41432</c:v>
                </c:pt>
                <c:pt idx="2626">
                  <c:v>41435</c:v>
                </c:pt>
                <c:pt idx="2627">
                  <c:v>41436</c:v>
                </c:pt>
                <c:pt idx="2628">
                  <c:v>41437</c:v>
                </c:pt>
                <c:pt idx="2629">
                  <c:v>41438</c:v>
                </c:pt>
                <c:pt idx="2630">
                  <c:v>41439</c:v>
                </c:pt>
                <c:pt idx="2631">
                  <c:v>41442</c:v>
                </c:pt>
                <c:pt idx="2632">
                  <c:v>41443</c:v>
                </c:pt>
                <c:pt idx="2633">
                  <c:v>41444</c:v>
                </c:pt>
                <c:pt idx="2634">
                  <c:v>41445</c:v>
                </c:pt>
                <c:pt idx="2635">
                  <c:v>41446</c:v>
                </c:pt>
                <c:pt idx="2636">
                  <c:v>41449</c:v>
                </c:pt>
                <c:pt idx="2637">
                  <c:v>41450</c:v>
                </c:pt>
                <c:pt idx="2638">
                  <c:v>41451</c:v>
                </c:pt>
                <c:pt idx="2639">
                  <c:v>41452</c:v>
                </c:pt>
                <c:pt idx="2640">
                  <c:v>41453</c:v>
                </c:pt>
                <c:pt idx="2641">
                  <c:v>41456</c:v>
                </c:pt>
                <c:pt idx="2642">
                  <c:v>41457</c:v>
                </c:pt>
                <c:pt idx="2643">
                  <c:v>41458</c:v>
                </c:pt>
                <c:pt idx="2644">
                  <c:v>41460</c:v>
                </c:pt>
                <c:pt idx="2645">
                  <c:v>41463</c:v>
                </c:pt>
                <c:pt idx="2646">
                  <c:v>41464</c:v>
                </c:pt>
                <c:pt idx="2647">
                  <c:v>41465</c:v>
                </c:pt>
                <c:pt idx="2648">
                  <c:v>41466</c:v>
                </c:pt>
                <c:pt idx="2649">
                  <c:v>41467</c:v>
                </c:pt>
                <c:pt idx="2650">
                  <c:v>41470</c:v>
                </c:pt>
                <c:pt idx="2651">
                  <c:v>41471</c:v>
                </c:pt>
                <c:pt idx="2652">
                  <c:v>41472</c:v>
                </c:pt>
                <c:pt idx="2653">
                  <c:v>41473</c:v>
                </c:pt>
                <c:pt idx="2654">
                  <c:v>41474</c:v>
                </c:pt>
                <c:pt idx="2655">
                  <c:v>41477</c:v>
                </c:pt>
                <c:pt idx="2656">
                  <c:v>41478</c:v>
                </c:pt>
                <c:pt idx="2657">
                  <c:v>41479</c:v>
                </c:pt>
                <c:pt idx="2658">
                  <c:v>41480</c:v>
                </c:pt>
                <c:pt idx="2659">
                  <c:v>41481</c:v>
                </c:pt>
                <c:pt idx="2660">
                  <c:v>41484</c:v>
                </c:pt>
                <c:pt idx="2661">
                  <c:v>41485</c:v>
                </c:pt>
                <c:pt idx="2662">
                  <c:v>41486</c:v>
                </c:pt>
                <c:pt idx="2663">
                  <c:v>41487</c:v>
                </c:pt>
                <c:pt idx="2664">
                  <c:v>41488</c:v>
                </c:pt>
                <c:pt idx="2665">
                  <c:v>41491</c:v>
                </c:pt>
                <c:pt idx="2666">
                  <c:v>41492</c:v>
                </c:pt>
                <c:pt idx="2667">
                  <c:v>41493</c:v>
                </c:pt>
                <c:pt idx="2668">
                  <c:v>41494</c:v>
                </c:pt>
                <c:pt idx="2669">
                  <c:v>41495</c:v>
                </c:pt>
                <c:pt idx="2670">
                  <c:v>41498</c:v>
                </c:pt>
                <c:pt idx="2671">
                  <c:v>41499</c:v>
                </c:pt>
                <c:pt idx="2672">
                  <c:v>41500</c:v>
                </c:pt>
                <c:pt idx="2673">
                  <c:v>41501</c:v>
                </c:pt>
                <c:pt idx="2674">
                  <c:v>41502</c:v>
                </c:pt>
                <c:pt idx="2675">
                  <c:v>41505</c:v>
                </c:pt>
                <c:pt idx="2676">
                  <c:v>41506</c:v>
                </c:pt>
                <c:pt idx="2677">
                  <c:v>41507</c:v>
                </c:pt>
                <c:pt idx="2678">
                  <c:v>41508</c:v>
                </c:pt>
                <c:pt idx="2679">
                  <c:v>41509</c:v>
                </c:pt>
                <c:pt idx="2680">
                  <c:v>41512</c:v>
                </c:pt>
                <c:pt idx="2681">
                  <c:v>41513</c:v>
                </c:pt>
                <c:pt idx="2682">
                  <c:v>41514</c:v>
                </c:pt>
                <c:pt idx="2683">
                  <c:v>41515</c:v>
                </c:pt>
                <c:pt idx="2684">
                  <c:v>41516</c:v>
                </c:pt>
                <c:pt idx="2685">
                  <c:v>41520</c:v>
                </c:pt>
                <c:pt idx="2686">
                  <c:v>41521</c:v>
                </c:pt>
                <c:pt idx="2687">
                  <c:v>41522</c:v>
                </c:pt>
                <c:pt idx="2688">
                  <c:v>41523</c:v>
                </c:pt>
                <c:pt idx="2689">
                  <c:v>41526</c:v>
                </c:pt>
                <c:pt idx="2690">
                  <c:v>41527</c:v>
                </c:pt>
                <c:pt idx="2691">
                  <c:v>41528</c:v>
                </c:pt>
                <c:pt idx="2692">
                  <c:v>41529</c:v>
                </c:pt>
                <c:pt idx="2693">
                  <c:v>41530</c:v>
                </c:pt>
                <c:pt idx="2694">
                  <c:v>41533</c:v>
                </c:pt>
                <c:pt idx="2695">
                  <c:v>41534</c:v>
                </c:pt>
                <c:pt idx="2696">
                  <c:v>41535</c:v>
                </c:pt>
                <c:pt idx="2697">
                  <c:v>41536</c:v>
                </c:pt>
                <c:pt idx="2698">
                  <c:v>41537</c:v>
                </c:pt>
                <c:pt idx="2699">
                  <c:v>41540</c:v>
                </c:pt>
                <c:pt idx="2700">
                  <c:v>41541</c:v>
                </c:pt>
                <c:pt idx="2701">
                  <c:v>41542</c:v>
                </c:pt>
                <c:pt idx="2702">
                  <c:v>41543</c:v>
                </c:pt>
                <c:pt idx="2703">
                  <c:v>41544</c:v>
                </c:pt>
                <c:pt idx="2704">
                  <c:v>41547</c:v>
                </c:pt>
                <c:pt idx="2705">
                  <c:v>41548</c:v>
                </c:pt>
                <c:pt idx="2706">
                  <c:v>41549</c:v>
                </c:pt>
                <c:pt idx="2707">
                  <c:v>41550</c:v>
                </c:pt>
                <c:pt idx="2708">
                  <c:v>41551</c:v>
                </c:pt>
                <c:pt idx="2709">
                  <c:v>41554</c:v>
                </c:pt>
                <c:pt idx="2710">
                  <c:v>41555</c:v>
                </c:pt>
                <c:pt idx="2711">
                  <c:v>41556</c:v>
                </c:pt>
                <c:pt idx="2712">
                  <c:v>41557</c:v>
                </c:pt>
                <c:pt idx="2713">
                  <c:v>41558</c:v>
                </c:pt>
                <c:pt idx="2714">
                  <c:v>41561</c:v>
                </c:pt>
                <c:pt idx="2715">
                  <c:v>41562</c:v>
                </c:pt>
                <c:pt idx="2716">
                  <c:v>41563</c:v>
                </c:pt>
                <c:pt idx="2717">
                  <c:v>41564</c:v>
                </c:pt>
                <c:pt idx="2718">
                  <c:v>41565</c:v>
                </c:pt>
                <c:pt idx="2719">
                  <c:v>41568</c:v>
                </c:pt>
                <c:pt idx="2720">
                  <c:v>41569</c:v>
                </c:pt>
                <c:pt idx="2721">
                  <c:v>41570</c:v>
                </c:pt>
                <c:pt idx="2722">
                  <c:v>41571</c:v>
                </c:pt>
                <c:pt idx="2723">
                  <c:v>41572</c:v>
                </c:pt>
                <c:pt idx="2724">
                  <c:v>41575</c:v>
                </c:pt>
                <c:pt idx="2725">
                  <c:v>41576</c:v>
                </c:pt>
                <c:pt idx="2726">
                  <c:v>41577</c:v>
                </c:pt>
                <c:pt idx="2727">
                  <c:v>41578</c:v>
                </c:pt>
                <c:pt idx="2728">
                  <c:v>41579</c:v>
                </c:pt>
                <c:pt idx="2729">
                  <c:v>41582</c:v>
                </c:pt>
                <c:pt idx="2730">
                  <c:v>41583</c:v>
                </c:pt>
                <c:pt idx="2731">
                  <c:v>41584</c:v>
                </c:pt>
                <c:pt idx="2732">
                  <c:v>41585</c:v>
                </c:pt>
                <c:pt idx="2733">
                  <c:v>41586</c:v>
                </c:pt>
                <c:pt idx="2734">
                  <c:v>41589</c:v>
                </c:pt>
                <c:pt idx="2735">
                  <c:v>41590</c:v>
                </c:pt>
                <c:pt idx="2736">
                  <c:v>41591</c:v>
                </c:pt>
                <c:pt idx="2737">
                  <c:v>41592</c:v>
                </c:pt>
                <c:pt idx="2738">
                  <c:v>41593</c:v>
                </c:pt>
                <c:pt idx="2739">
                  <c:v>41596</c:v>
                </c:pt>
                <c:pt idx="2740">
                  <c:v>41597</c:v>
                </c:pt>
                <c:pt idx="2741">
                  <c:v>41598</c:v>
                </c:pt>
                <c:pt idx="2742">
                  <c:v>41599</c:v>
                </c:pt>
                <c:pt idx="2743">
                  <c:v>41600</c:v>
                </c:pt>
                <c:pt idx="2744">
                  <c:v>41603</c:v>
                </c:pt>
                <c:pt idx="2745">
                  <c:v>41604</c:v>
                </c:pt>
                <c:pt idx="2746">
                  <c:v>41605</c:v>
                </c:pt>
                <c:pt idx="2747">
                  <c:v>41607</c:v>
                </c:pt>
                <c:pt idx="2748">
                  <c:v>41610</c:v>
                </c:pt>
                <c:pt idx="2749">
                  <c:v>41611</c:v>
                </c:pt>
                <c:pt idx="2750">
                  <c:v>41612</c:v>
                </c:pt>
                <c:pt idx="2751">
                  <c:v>41613</c:v>
                </c:pt>
                <c:pt idx="2752">
                  <c:v>41614</c:v>
                </c:pt>
                <c:pt idx="2753">
                  <c:v>41617</c:v>
                </c:pt>
                <c:pt idx="2754">
                  <c:v>41618</c:v>
                </c:pt>
                <c:pt idx="2755">
                  <c:v>41619</c:v>
                </c:pt>
                <c:pt idx="2756">
                  <c:v>41620</c:v>
                </c:pt>
                <c:pt idx="2757">
                  <c:v>41621</c:v>
                </c:pt>
                <c:pt idx="2758">
                  <c:v>41624</c:v>
                </c:pt>
                <c:pt idx="2759">
                  <c:v>41625</c:v>
                </c:pt>
                <c:pt idx="2760">
                  <c:v>41626</c:v>
                </c:pt>
                <c:pt idx="2761">
                  <c:v>41627</c:v>
                </c:pt>
                <c:pt idx="2762">
                  <c:v>41628</c:v>
                </c:pt>
                <c:pt idx="2763">
                  <c:v>41631</c:v>
                </c:pt>
                <c:pt idx="2764">
                  <c:v>41632</c:v>
                </c:pt>
                <c:pt idx="2765">
                  <c:v>41634</c:v>
                </c:pt>
                <c:pt idx="2766">
                  <c:v>41635</c:v>
                </c:pt>
                <c:pt idx="2767">
                  <c:v>41638</c:v>
                </c:pt>
                <c:pt idx="2768">
                  <c:v>41639</c:v>
                </c:pt>
                <c:pt idx="2769">
                  <c:v>41641</c:v>
                </c:pt>
                <c:pt idx="2770">
                  <c:v>41642</c:v>
                </c:pt>
                <c:pt idx="2771">
                  <c:v>41645</c:v>
                </c:pt>
                <c:pt idx="2772">
                  <c:v>41646</c:v>
                </c:pt>
                <c:pt idx="2773">
                  <c:v>41647</c:v>
                </c:pt>
                <c:pt idx="2774">
                  <c:v>41648</c:v>
                </c:pt>
                <c:pt idx="2775">
                  <c:v>41649</c:v>
                </c:pt>
                <c:pt idx="2776">
                  <c:v>41652</c:v>
                </c:pt>
                <c:pt idx="2777">
                  <c:v>41653</c:v>
                </c:pt>
                <c:pt idx="2778">
                  <c:v>41654</c:v>
                </c:pt>
                <c:pt idx="2779">
                  <c:v>41655</c:v>
                </c:pt>
                <c:pt idx="2780">
                  <c:v>41656</c:v>
                </c:pt>
                <c:pt idx="2781">
                  <c:v>41660</c:v>
                </c:pt>
                <c:pt idx="2782">
                  <c:v>41661</c:v>
                </c:pt>
                <c:pt idx="2783">
                  <c:v>41662</c:v>
                </c:pt>
                <c:pt idx="2784">
                  <c:v>41663</c:v>
                </c:pt>
                <c:pt idx="2785">
                  <c:v>41666</c:v>
                </c:pt>
                <c:pt idx="2786">
                  <c:v>41667</c:v>
                </c:pt>
                <c:pt idx="2787">
                  <c:v>41668</c:v>
                </c:pt>
                <c:pt idx="2788">
                  <c:v>41669</c:v>
                </c:pt>
                <c:pt idx="2789">
                  <c:v>41670</c:v>
                </c:pt>
                <c:pt idx="2790">
                  <c:v>41673</c:v>
                </c:pt>
                <c:pt idx="2791">
                  <c:v>41674</c:v>
                </c:pt>
                <c:pt idx="2792">
                  <c:v>41675</c:v>
                </c:pt>
                <c:pt idx="2793">
                  <c:v>41676</c:v>
                </c:pt>
                <c:pt idx="2794">
                  <c:v>41677</c:v>
                </c:pt>
                <c:pt idx="2795">
                  <c:v>41680</c:v>
                </c:pt>
                <c:pt idx="2796">
                  <c:v>41681</c:v>
                </c:pt>
                <c:pt idx="2797">
                  <c:v>41682</c:v>
                </c:pt>
                <c:pt idx="2798">
                  <c:v>41683</c:v>
                </c:pt>
                <c:pt idx="2799">
                  <c:v>41684</c:v>
                </c:pt>
                <c:pt idx="2800">
                  <c:v>41688</c:v>
                </c:pt>
                <c:pt idx="2801">
                  <c:v>41689</c:v>
                </c:pt>
                <c:pt idx="2802">
                  <c:v>41690</c:v>
                </c:pt>
                <c:pt idx="2803">
                  <c:v>41691</c:v>
                </c:pt>
                <c:pt idx="2804">
                  <c:v>41694</c:v>
                </c:pt>
                <c:pt idx="2805">
                  <c:v>41695</c:v>
                </c:pt>
                <c:pt idx="2806">
                  <c:v>41696</c:v>
                </c:pt>
                <c:pt idx="2807">
                  <c:v>41697</c:v>
                </c:pt>
                <c:pt idx="2808">
                  <c:v>41698</c:v>
                </c:pt>
                <c:pt idx="2809">
                  <c:v>41701</c:v>
                </c:pt>
                <c:pt idx="2810">
                  <c:v>41702</c:v>
                </c:pt>
                <c:pt idx="2811">
                  <c:v>41703</c:v>
                </c:pt>
                <c:pt idx="2812">
                  <c:v>41704</c:v>
                </c:pt>
                <c:pt idx="2813">
                  <c:v>41705</c:v>
                </c:pt>
                <c:pt idx="2814">
                  <c:v>41708</c:v>
                </c:pt>
                <c:pt idx="2815">
                  <c:v>41709</c:v>
                </c:pt>
                <c:pt idx="2816">
                  <c:v>41710</c:v>
                </c:pt>
                <c:pt idx="2817">
                  <c:v>41711</c:v>
                </c:pt>
                <c:pt idx="2818">
                  <c:v>41712</c:v>
                </c:pt>
                <c:pt idx="2819">
                  <c:v>41715</c:v>
                </c:pt>
                <c:pt idx="2820">
                  <c:v>41716</c:v>
                </c:pt>
                <c:pt idx="2821">
                  <c:v>41717</c:v>
                </c:pt>
                <c:pt idx="2822">
                  <c:v>41718</c:v>
                </c:pt>
                <c:pt idx="2823">
                  <c:v>41719</c:v>
                </c:pt>
                <c:pt idx="2824">
                  <c:v>41722</c:v>
                </c:pt>
                <c:pt idx="2825">
                  <c:v>41723</c:v>
                </c:pt>
                <c:pt idx="2826">
                  <c:v>41724</c:v>
                </c:pt>
                <c:pt idx="2827">
                  <c:v>41725</c:v>
                </c:pt>
                <c:pt idx="2828">
                  <c:v>41726</c:v>
                </c:pt>
                <c:pt idx="2829">
                  <c:v>41729</c:v>
                </c:pt>
                <c:pt idx="2830">
                  <c:v>41730</c:v>
                </c:pt>
                <c:pt idx="2831">
                  <c:v>41731</c:v>
                </c:pt>
                <c:pt idx="2832">
                  <c:v>41732</c:v>
                </c:pt>
                <c:pt idx="2833">
                  <c:v>41733</c:v>
                </c:pt>
                <c:pt idx="2834">
                  <c:v>41736</c:v>
                </c:pt>
                <c:pt idx="2835">
                  <c:v>41737</c:v>
                </c:pt>
                <c:pt idx="2836">
                  <c:v>41738</c:v>
                </c:pt>
                <c:pt idx="2837">
                  <c:v>41739</c:v>
                </c:pt>
                <c:pt idx="2838">
                  <c:v>41740</c:v>
                </c:pt>
                <c:pt idx="2839">
                  <c:v>41743</c:v>
                </c:pt>
                <c:pt idx="2840">
                  <c:v>41744</c:v>
                </c:pt>
                <c:pt idx="2841">
                  <c:v>41745</c:v>
                </c:pt>
                <c:pt idx="2842">
                  <c:v>41746</c:v>
                </c:pt>
                <c:pt idx="2843">
                  <c:v>41750</c:v>
                </c:pt>
                <c:pt idx="2844">
                  <c:v>41751</c:v>
                </c:pt>
                <c:pt idx="2845">
                  <c:v>41752</c:v>
                </c:pt>
                <c:pt idx="2846">
                  <c:v>41753</c:v>
                </c:pt>
                <c:pt idx="2847">
                  <c:v>41754</c:v>
                </c:pt>
                <c:pt idx="2848">
                  <c:v>41757</c:v>
                </c:pt>
                <c:pt idx="2849">
                  <c:v>41758</c:v>
                </c:pt>
                <c:pt idx="2850">
                  <c:v>41759</c:v>
                </c:pt>
                <c:pt idx="2851">
                  <c:v>41760</c:v>
                </c:pt>
                <c:pt idx="2852">
                  <c:v>41761</c:v>
                </c:pt>
                <c:pt idx="2853">
                  <c:v>41764</c:v>
                </c:pt>
                <c:pt idx="2854">
                  <c:v>41765</c:v>
                </c:pt>
                <c:pt idx="2855">
                  <c:v>41766</c:v>
                </c:pt>
                <c:pt idx="2856">
                  <c:v>41767</c:v>
                </c:pt>
                <c:pt idx="2857">
                  <c:v>41768</c:v>
                </c:pt>
                <c:pt idx="2858">
                  <c:v>41771</c:v>
                </c:pt>
                <c:pt idx="2859">
                  <c:v>41772</c:v>
                </c:pt>
                <c:pt idx="2860">
                  <c:v>41773</c:v>
                </c:pt>
                <c:pt idx="2861">
                  <c:v>41774</c:v>
                </c:pt>
                <c:pt idx="2862">
                  <c:v>41775</c:v>
                </c:pt>
                <c:pt idx="2863">
                  <c:v>41778</c:v>
                </c:pt>
                <c:pt idx="2864">
                  <c:v>41779</c:v>
                </c:pt>
                <c:pt idx="2865">
                  <c:v>41780</c:v>
                </c:pt>
                <c:pt idx="2866">
                  <c:v>41781</c:v>
                </c:pt>
                <c:pt idx="2867">
                  <c:v>41782</c:v>
                </c:pt>
                <c:pt idx="2868">
                  <c:v>41786</c:v>
                </c:pt>
                <c:pt idx="2869">
                  <c:v>41787</c:v>
                </c:pt>
                <c:pt idx="2870">
                  <c:v>41788</c:v>
                </c:pt>
                <c:pt idx="2871">
                  <c:v>41789</c:v>
                </c:pt>
                <c:pt idx="2872">
                  <c:v>41792</c:v>
                </c:pt>
                <c:pt idx="2873">
                  <c:v>41793</c:v>
                </c:pt>
                <c:pt idx="2874">
                  <c:v>41794</c:v>
                </c:pt>
                <c:pt idx="2875">
                  <c:v>41795</c:v>
                </c:pt>
                <c:pt idx="2876">
                  <c:v>41796</c:v>
                </c:pt>
                <c:pt idx="2877">
                  <c:v>41799</c:v>
                </c:pt>
                <c:pt idx="2878">
                  <c:v>41800</c:v>
                </c:pt>
                <c:pt idx="2879">
                  <c:v>41801</c:v>
                </c:pt>
                <c:pt idx="2880">
                  <c:v>41802</c:v>
                </c:pt>
                <c:pt idx="2881">
                  <c:v>41803</c:v>
                </c:pt>
                <c:pt idx="2882">
                  <c:v>41806</c:v>
                </c:pt>
                <c:pt idx="2883">
                  <c:v>41807</c:v>
                </c:pt>
                <c:pt idx="2884">
                  <c:v>41808</c:v>
                </c:pt>
                <c:pt idx="2885">
                  <c:v>41809</c:v>
                </c:pt>
                <c:pt idx="2886">
                  <c:v>41810</c:v>
                </c:pt>
                <c:pt idx="2887">
                  <c:v>41813</c:v>
                </c:pt>
                <c:pt idx="2888">
                  <c:v>41814</c:v>
                </c:pt>
                <c:pt idx="2889">
                  <c:v>41815</c:v>
                </c:pt>
                <c:pt idx="2890">
                  <c:v>41816</c:v>
                </c:pt>
                <c:pt idx="2891">
                  <c:v>41817</c:v>
                </c:pt>
                <c:pt idx="2892">
                  <c:v>41820</c:v>
                </c:pt>
                <c:pt idx="2893">
                  <c:v>41821</c:v>
                </c:pt>
                <c:pt idx="2894">
                  <c:v>41822</c:v>
                </c:pt>
                <c:pt idx="2895">
                  <c:v>41823</c:v>
                </c:pt>
                <c:pt idx="2896">
                  <c:v>41827</c:v>
                </c:pt>
                <c:pt idx="2897">
                  <c:v>41828</c:v>
                </c:pt>
                <c:pt idx="2898">
                  <c:v>41829</c:v>
                </c:pt>
                <c:pt idx="2899">
                  <c:v>41830</c:v>
                </c:pt>
                <c:pt idx="2900">
                  <c:v>41831</c:v>
                </c:pt>
                <c:pt idx="2901">
                  <c:v>41834</c:v>
                </c:pt>
                <c:pt idx="2902">
                  <c:v>41835</c:v>
                </c:pt>
                <c:pt idx="2903">
                  <c:v>41836</c:v>
                </c:pt>
                <c:pt idx="2904">
                  <c:v>41837</c:v>
                </c:pt>
                <c:pt idx="2905">
                  <c:v>41838</c:v>
                </c:pt>
                <c:pt idx="2906">
                  <c:v>41841</c:v>
                </c:pt>
                <c:pt idx="2907">
                  <c:v>41842</c:v>
                </c:pt>
                <c:pt idx="2908">
                  <c:v>41843</c:v>
                </c:pt>
                <c:pt idx="2909">
                  <c:v>41844</c:v>
                </c:pt>
                <c:pt idx="2910">
                  <c:v>41845</c:v>
                </c:pt>
                <c:pt idx="2911">
                  <c:v>41848</c:v>
                </c:pt>
                <c:pt idx="2912">
                  <c:v>41849</c:v>
                </c:pt>
                <c:pt idx="2913">
                  <c:v>41850</c:v>
                </c:pt>
                <c:pt idx="2914">
                  <c:v>41851</c:v>
                </c:pt>
                <c:pt idx="2915">
                  <c:v>41852</c:v>
                </c:pt>
                <c:pt idx="2916">
                  <c:v>41855</c:v>
                </c:pt>
                <c:pt idx="2917">
                  <c:v>41856</c:v>
                </c:pt>
                <c:pt idx="2918">
                  <c:v>41857</c:v>
                </c:pt>
                <c:pt idx="2919">
                  <c:v>41858</c:v>
                </c:pt>
                <c:pt idx="2920">
                  <c:v>41859</c:v>
                </c:pt>
                <c:pt idx="2921">
                  <c:v>41862</c:v>
                </c:pt>
                <c:pt idx="2922">
                  <c:v>41863</c:v>
                </c:pt>
                <c:pt idx="2923">
                  <c:v>41864</c:v>
                </c:pt>
                <c:pt idx="2924">
                  <c:v>41865</c:v>
                </c:pt>
                <c:pt idx="2925">
                  <c:v>41866</c:v>
                </c:pt>
                <c:pt idx="2926">
                  <c:v>41869</c:v>
                </c:pt>
                <c:pt idx="2927">
                  <c:v>41870</c:v>
                </c:pt>
                <c:pt idx="2928">
                  <c:v>41871</c:v>
                </c:pt>
                <c:pt idx="2929">
                  <c:v>41872</c:v>
                </c:pt>
                <c:pt idx="2930">
                  <c:v>41873</c:v>
                </c:pt>
                <c:pt idx="2931">
                  <c:v>41876</c:v>
                </c:pt>
                <c:pt idx="2932">
                  <c:v>41877</c:v>
                </c:pt>
                <c:pt idx="2933">
                  <c:v>41878</c:v>
                </c:pt>
                <c:pt idx="2934">
                  <c:v>41879</c:v>
                </c:pt>
                <c:pt idx="2935">
                  <c:v>41880</c:v>
                </c:pt>
                <c:pt idx="2936">
                  <c:v>41884</c:v>
                </c:pt>
                <c:pt idx="2937">
                  <c:v>41885</c:v>
                </c:pt>
                <c:pt idx="2938">
                  <c:v>41886</c:v>
                </c:pt>
                <c:pt idx="2939">
                  <c:v>41887</c:v>
                </c:pt>
                <c:pt idx="2940">
                  <c:v>41890</c:v>
                </c:pt>
                <c:pt idx="2941">
                  <c:v>41891</c:v>
                </c:pt>
                <c:pt idx="2942">
                  <c:v>41892</c:v>
                </c:pt>
                <c:pt idx="2943">
                  <c:v>41893</c:v>
                </c:pt>
                <c:pt idx="2944">
                  <c:v>41894</c:v>
                </c:pt>
                <c:pt idx="2945">
                  <c:v>41897</c:v>
                </c:pt>
                <c:pt idx="2946">
                  <c:v>41898</c:v>
                </c:pt>
                <c:pt idx="2947">
                  <c:v>41899</c:v>
                </c:pt>
                <c:pt idx="2948">
                  <c:v>41900</c:v>
                </c:pt>
                <c:pt idx="2949">
                  <c:v>41901</c:v>
                </c:pt>
                <c:pt idx="2950">
                  <c:v>41904</c:v>
                </c:pt>
                <c:pt idx="2951">
                  <c:v>41905</c:v>
                </c:pt>
                <c:pt idx="2952">
                  <c:v>41906</c:v>
                </c:pt>
                <c:pt idx="2953">
                  <c:v>41907</c:v>
                </c:pt>
                <c:pt idx="2954">
                  <c:v>41908</c:v>
                </c:pt>
                <c:pt idx="2955">
                  <c:v>41911</c:v>
                </c:pt>
                <c:pt idx="2956">
                  <c:v>41912</c:v>
                </c:pt>
                <c:pt idx="2957">
                  <c:v>41913</c:v>
                </c:pt>
                <c:pt idx="2958">
                  <c:v>41914</c:v>
                </c:pt>
                <c:pt idx="2959">
                  <c:v>41915</c:v>
                </c:pt>
                <c:pt idx="2960">
                  <c:v>41918</c:v>
                </c:pt>
                <c:pt idx="2961">
                  <c:v>41919</c:v>
                </c:pt>
                <c:pt idx="2962">
                  <c:v>41920</c:v>
                </c:pt>
                <c:pt idx="2963">
                  <c:v>41921</c:v>
                </c:pt>
                <c:pt idx="2964">
                  <c:v>41922</c:v>
                </c:pt>
                <c:pt idx="2965">
                  <c:v>41925</c:v>
                </c:pt>
                <c:pt idx="2966">
                  <c:v>41926</c:v>
                </c:pt>
                <c:pt idx="2967">
                  <c:v>41927</c:v>
                </c:pt>
                <c:pt idx="2968">
                  <c:v>41928</c:v>
                </c:pt>
                <c:pt idx="2969">
                  <c:v>41929</c:v>
                </c:pt>
                <c:pt idx="2970">
                  <c:v>41932</c:v>
                </c:pt>
                <c:pt idx="2971">
                  <c:v>41933</c:v>
                </c:pt>
                <c:pt idx="2972">
                  <c:v>41934</c:v>
                </c:pt>
                <c:pt idx="2973">
                  <c:v>41935</c:v>
                </c:pt>
                <c:pt idx="2974">
                  <c:v>41936</c:v>
                </c:pt>
                <c:pt idx="2975">
                  <c:v>41939</c:v>
                </c:pt>
                <c:pt idx="2976">
                  <c:v>41940</c:v>
                </c:pt>
                <c:pt idx="2977">
                  <c:v>41941</c:v>
                </c:pt>
                <c:pt idx="2978">
                  <c:v>41942</c:v>
                </c:pt>
                <c:pt idx="2979">
                  <c:v>41943</c:v>
                </c:pt>
                <c:pt idx="2980">
                  <c:v>41946</c:v>
                </c:pt>
                <c:pt idx="2981">
                  <c:v>41947</c:v>
                </c:pt>
                <c:pt idx="2982">
                  <c:v>41948</c:v>
                </c:pt>
                <c:pt idx="2983">
                  <c:v>41949</c:v>
                </c:pt>
                <c:pt idx="2984">
                  <c:v>41950</c:v>
                </c:pt>
                <c:pt idx="2985">
                  <c:v>41953</c:v>
                </c:pt>
                <c:pt idx="2986">
                  <c:v>41954</c:v>
                </c:pt>
                <c:pt idx="2987">
                  <c:v>41955</c:v>
                </c:pt>
                <c:pt idx="2988">
                  <c:v>41956</c:v>
                </c:pt>
                <c:pt idx="2989">
                  <c:v>41957</c:v>
                </c:pt>
                <c:pt idx="2990">
                  <c:v>41960</c:v>
                </c:pt>
                <c:pt idx="2991">
                  <c:v>41961</c:v>
                </c:pt>
                <c:pt idx="2992">
                  <c:v>41962</c:v>
                </c:pt>
                <c:pt idx="2993">
                  <c:v>41963</c:v>
                </c:pt>
                <c:pt idx="2994">
                  <c:v>41964</c:v>
                </c:pt>
                <c:pt idx="2995">
                  <c:v>41967</c:v>
                </c:pt>
                <c:pt idx="2996">
                  <c:v>41968</c:v>
                </c:pt>
                <c:pt idx="2997">
                  <c:v>41969</c:v>
                </c:pt>
                <c:pt idx="2998">
                  <c:v>41971</c:v>
                </c:pt>
                <c:pt idx="2999">
                  <c:v>41974</c:v>
                </c:pt>
                <c:pt idx="3000">
                  <c:v>41975</c:v>
                </c:pt>
                <c:pt idx="3001">
                  <c:v>41976</c:v>
                </c:pt>
                <c:pt idx="3002">
                  <c:v>41977</c:v>
                </c:pt>
                <c:pt idx="3003">
                  <c:v>41978</c:v>
                </c:pt>
                <c:pt idx="3004">
                  <c:v>41981</c:v>
                </c:pt>
                <c:pt idx="3005">
                  <c:v>41982</c:v>
                </c:pt>
                <c:pt idx="3006">
                  <c:v>41983</c:v>
                </c:pt>
                <c:pt idx="3007">
                  <c:v>41984</c:v>
                </c:pt>
                <c:pt idx="3008">
                  <c:v>41985</c:v>
                </c:pt>
                <c:pt idx="3009">
                  <c:v>41988</c:v>
                </c:pt>
                <c:pt idx="3010">
                  <c:v>41989</c:v>
                </c:pt>
                <c:pt idx="3011">
                  <c:v>41990</c:v>
                </c:pt>
                <c:pt idx="3012">
                  <c:v>41991</c:v>
                </c:pt>
                <c:pt idx="3013">
                  <c:v>41992</c:v>
                </c:pt>
                <c:pt idx="3014">
                  <c:v>41995</c:v>
                </c:pt>
                <c:pt idx="3015">
                  <c:v>41996</c:v>
                </c:pt>
                <c:pt idx="3016">
                  <c:v>41997</c:v>
                </c:pt>
                <c:pt idx="3017">
                  <c:v>41999</c:v>
                </c:pt>
                <c:pt idx="3018">
                  <c:v>42002</c:v>
                </c:pt>
                <c:pt idx="3019">
                  <c:v>42003</c:v>
                </c:pt>
                <c:pt idx="3020">
                  <c:v>42004</c:v>
                </c:pt>
                <c:pt idx="3021">
                  <c:v>42006</c:v>
                </c:pt>
                <c:pt idx="3022">
                  <c:v>42009</c:v>
                </c:pt>
                <c:pt idx="3023">
                  <c:v>42010</c:v>
                </c:pt>
                <c:pt idx="3024">
                  <c:v>42011</c:v>
                </c:pt>
                <c:pt idx="3025">
                  <c:v>42012</c:v>
                </c:pt>
                <c:pt idx="3026">
                  <c:v>42013</c:v>
                </c:pt>
                <c:pt idx="3027">
                  <c:v>42016</c:v>
                </c:pt>
                <c:pt idx="3028">
                  <c:v>42017</c:v>
                </c:pt>
                <c:pt idx="3029">
                  <c:v>42018</c:v>
                </c:pt>
                <c:pt idx="3030">
                  <c:v>42019</c:v>
                </c:pt>
                <c:pt idx="3031">
                  <c:v>42020</c:v>
                </c:pt>
                <c:pt idx="3032">
                  <c:v>42024</c:v>
                </c:pt>
                <c:pt idx="3033">
                  <c:v>42025</c:v>
                </c:pt>
                <c:pt idx="3034">
                  <c:v>42026</c:v>
                </c:pt>
                <c:pt idx="3035">
                  <c:v>42027</c:v>
                </c:pt>
                <c:pt idx="3036">
                  <c:v>42030</c:v>
                </c:pt>
                <c:pt idx="3037">
                  <c:v>42031</c:v>
                </c:pt>
                <c:pt idx="3038">
                  <c:v>42032</c:v>
                </c:pt>
                <c:pt idx="3039">
                  <c:v>42033</c:v>
                </c:pt>
                <c:pt idx="3040">
                  <c:v>42034</c:v>
                </c:pt>
                <c:pt idx="3041">
                  <c:v>42037</c:v>
                </c:pt>
                <c:pt idx="3042">
                  <c:v>42038</c:v>
                </c:pt>
                <c:pt idx="3043">
                  <c:v>42039</c:v>
                </c:pt>
                <c:pt idx="3044">
                  <c:v>42040</c:v>
                </c:pt>
                <c:pt idx="3045">
                  <c:v>42041</c:v>
                </c:pt>
                <c:pt idx="3046">
                  <c:v>42044</c:v>
                </c:pt>
                <c:pt idx="3047">
                  <c:v>42045</c:v>
                </c:pt>
                <c:pt idx="3048">
                  <c:v>42046</c:v>
                </c:pt>
                <c:pt idx="3049">
                  <c:v>42047</c:v>
                </c:pt>
                <c:pt idx="3050">
                  <c:v>42048</c:v>
                </c:pt>
                <c:pt idx="3051">
                  <c:v>42052</c:v>
                </c:pt>
                <c:pt idx="3052">
                  <c:v>42053</c:v>
                </c:pt>
                <c:pt idx="3053">
                  <c:v>42054</c:v>
                </c:pt>
                <c:pt idx="3054">
                  <c:v>42055</c:v>
                </c:pt>
                <c:pt idx="3055">
                  <c:v>42058</c:v>
                </c:pt>
                <c:pt idx="3056">
                  <c:v>42059</c:v>
                </c:pt>
                <c:pt idx="3057">
                  <c:v>42060</c:v>
                </c:pt>
                <c:pt idx="3058">
                  <c:v>42061</c:v>
                </c:pt>
                <c:pt idx="3059">
                  <c:v>42062</c:v>
                </c:pt>
                <c:pt idx="3060">
                  <c:v>42065</c:v>
                </c:pt>
                <c:pt idx="3061">
                  <c:v>42066</c:v>
                </c:pt>
                <c:pt idx="3062">
                  <c:v>42067</c:v>
                </c:pt>
                <c:pt idx="3063">
                  <c:v>42068</c:v>
                </c:pt>
                <c:pt idx="3064">
                  <c:v>42069</c:v>
                </c:pt>
                <c:pt idx="3065">
                  <c:v>42072</c:v>
                </c:pt>
                <c:pt idx="3066">
                  <c:v>42073</c:v>
                </c:pt>
                <c:pt idx="3067">
                  <c:v>42074</c:v>
                </c:pt>
                <c:pt idx="3068">
                  <c:v>42075</c:v>
                </c:pt>
                <c:pt idx="3069">
                  <c:v>42076</c:v>
                </c:pt>
                <c:pt idx="3070">
                  <c:v>42079</c:v>
                </c:pt>
                <c:pt idx="3071">
                  <c:v>42080</c:v>
                </c:pt>
                <c:pt idx="3072">
                  <c:v>42081</c:v>
                </c:pt>
                <c:pt idx="3073">
                  <c:v>42082</c:v>
                </c:pt>
                <c:pt idx="3074">
                  <c:v>42083</c:v>
                </c:pt>
                <c:pt idx="3075">
                  <c:v>42086</c:v>
                </c:pt>
                <c:pt idx="3076">
                  <c:v>42087</c:v>
                </c:pt>
                <c:pt idx="3077">
                  <c:v>42088</c:v>
                </c:pt>
                <c:pt idx="3078">
                  <c:v>42089</c:v>
                </c:pt>
                <c:pt idx="3079">
                  <c:v>42090</c:v>
                </c:pt>
                <c:pt idx="3080">
                  <c:v>42093</c:v>
                </c:pt>
                <c:pt idx="3081">
                  <c:v>42094</c:v>
                </c:pt>
                <c:pt idx="3082">
                  <c:v>42095</c:v>
                </c:pt>
                <c:pt idx="3083">
                  <c:v>42096</c:v>
                </c:pt>
                <c:pt idx="3084">
                  <c:v>42100</c:v>
                </c:pt>
                <c:pt idx="3085">
                  <c:v>42101</c:v>
                </c:pt>
                <c:pt idx="3086">
                  <c:v>42102</c:v>
                </c:pt>
                <c:pt idx="3087">
                  <c:v>42103</c:v>
                </c:pt>
                <c:pt idx="3088">
                  <c:v>42104</c:v>
                </c:pt>
                <c:pt idx="3089">
                  <c:v>42107</c:v>
                </c:pt>
                <c:pt idx="3090">
                  <c:v>42108</c:v>
                </c:pt>
                <c:pt idx="3091">
                  <c:v>42109</c:v>
                </c:pt>
                <c:pt idx="3092">
                  <c:v>42110</c:v>
                </c:pt>
                <c:pt idx="3093">
                  <c:v>42111</c:v>
                </c:pt>
                <c:pt idx="3094">
                  <c:v>42114</c:v>
                </c:pt>
                <c:pt idx="3095">
                  <c:v>42115</c:v>
                </c:pt>
                <c:pt idx="3096">
                  <c:v>42116</c:v>
                </c:pt>
                <c:pt idx="3097">
                  <c:v>42117</c:v>
                </c:pt>
                <c:pt idx="3098">
                  <c:v>42118</c:v>
                </c:pt>
                <c:pt idx="3099">
                  <c:v>42121</c:v>
                </c:pt>
                <c:pt idx="3100">
                  <c:v>42122</c:v>
                </c:pt>
                <c:pt idx="3101">
                  <c:v>42123</c:v>
                </c:pt>
                <c:pt idx="3102">
                  <c:v>42124</c:v>
                </c:pt>
                <c:pt idx="3103">
                  <c:v>42125</c:v>
                </c:pt>
                <c:pt idx="3104">
                  <c:v>42128</c:v>
                </c:pt>
                <c:pt idx="3105">
                  <c:v>42129</c:v>
                </c:pt>
                <c:pt idx="3106">
                  <c:v>42130</c:v>
                </c:pt>
                <c:pt idx="3107">
                  <c:v>42131</c:v>
                </c:pt>
                <c:pt idx="3108">
                  <c:v>42132</c:v>
                </c:pt>
                <c:pt idx="3109">
                  <c:v>42135</c:v>
                </c:pt>
                <c:pt idx="3110">
                  <c:v>42136</c:v>
                </c:pt>
                <c:pt idx="3111">
                  <c:v>42137</c:v>
                </c:pt>
                <c:pt idx="3112">
                  <c:v>42138</c:v>
                </c:pt>
                <c:pt idx="3113">
                  <c:v>42139</c:v>
                </c:pt>
                <c:pt idx="3114">
                  <c:v>42142</c:v>
                </c:pt>
                <c:pt idx="3115">
                  <c:v>42143</c:v>
                </c:pt>
                <c:pt idx="3116">
                  <c:v>42144</c:v>
                </c:pt>
                <c:pt idx="3117">
                  <c:v>42145</c:v>
                </c:pt>
                <c:pt idx="3118">
                  <c:v>42146</c:v>
                </c:pt>
                <c:pt idx="3119">
                  <c:v>42150</c:v>
                </c:pt>
                <c:pt idx="3120">
                  <c:v>42151</c:v>
                </c:pt>
                <c:pt idx="3121">
                  <c:v>42152</c:v>
                </c:pt>
                <c:pt idx="3122">
                  <c:v>42153</c:v>
                </c:pt>
                <c:pt idx="3123">
                  <c:v>42156</c:v>
                </c:pt>
                <c:pt idx="3124">
                  <c:v>42157</c:v>
                </c:pt>
                <c:pt idx="3125">
                  <c:v>42158</c:v>
                </c:pt>
                <c:pt idx="3126">
                  <c:v>42159</c:v>
                </c:pt>
                <c:pt idx="3127">
                  <c:v>42160</c:v>
                </c:pt>
                <c:pt idx="3128">
                  <c:v>42163</c:v>
                </c:pt>
                <c:pt idx="3129">
                  <c:v>42164</c:v>
                </c:pt>
                <c:pt idx="3130">
                  <c:v>42165</c:v>
                </c:pt>
                <c:pt idx="3131">
                  <c:v>42166</c:v>
                </c:pt>
                <c:pt idx="3132">
                  <c:v>42167</c:v>
                </c:pt>
                <c:pt idx="3133">
                  <c:v>42170</c:v>
                </c:pt>
                <c:pt idx="3134">
                  <c:v>42171</c:v>
                </c:pt>
                <c:pt idx="3135">
                  <c:v>42172</c:v>
                </c:pt>
                <c:pt idx="3136">
                  <c:v>42173</c:v>
                </c:pt>
                <c:pt idx="3137">
                  <c:v>42174</c:v>
                </c:pt>
                <c:pt idx="3138">
                  <c:v>42177</c:v>
                </c:pt>
                <c:pt idx="3139">
                  <c:v>42178</c:v>
                </c:pt>
                <c:pt idx="3140">
                  <c:v>42179</c:v>
                </c:pt>
                <c:pt idx="3141">
                  <c:v>42180</c:v>
                </c:pt>
                <c:pt idx="3142">
                  <c:v>42181</c:v>
                </c:pt>
                <c:pt idx="3143">
                  <c:v>42184</c:v>
                </c:pt>
                <c:pt idx="3144">
                  <c:v>42185</c:v>
                </c:pt>
                <c:pt idx="3145">
                  <c:v>42186</c:v>
                </c:pt>
                <c:pt idx="3146">
                  <c:v>42187</c:v>
                </c:pt>
                <c:pt idx="3147">
                  <c:v>42191</c:v>
                </c:pt>
                <c:pt idx="3148">
                  <c:v>42192</c:v>
                </c:pt>
                <c:pt idx="3149">
                  <c:v>42193</c:v>
                </c:pt>
                <c:pt idx="3150">
                  <c:v>42194</c:v>
                </c:pt>
                <c:pt idx="3151">
                  <c:v>42195</c:v>
                </c:pt>
                <c:pt idx="3152">
                  <c:v>42198</c:v>
                </c:pt>
                <c:pt idx="3153">
                  <c:v>42199</c:v>
                </c:pt>
                <c:pt idx="3154">
                  <c:v>42200</c:v>
                </c:pt>
                <c:pt idx="3155">
                  <c:v>42201</c:v>
                </c:pt>
                <c:pt idx="3156">
                  <c:v>42202</c:v>
                </c:pt>
                <c:pt idx="3157">
                  <c:v>42205</c:v>
                </c:pt>
                <c:pt idx="3158">
                  <c:v>42206</c:v>
                </c:pt>
                <c:pt idx="3159">
                  <c:v>42207</c:v>
                </c:pt>
                <c:pt idx="3160">
                  <c:v>42208</c:v>
                </c:pt>
                <c:pt idx="3161">
                  <c:v>42209</c:v>
                </c:pt>
                <c:pt idx="3162">
                  <c:v>42212</c:v>
                </c:pt>
                <c:pt idx="3163">
                  <c:v>42213</c:v>
                </c:pt>
                <c:pt idx="3164">
                  <c:v>42214</c:v>
                </c:pt>
                <c:pt idx="3165">
                  <c:v>42215</c:v>
                </c:pt>
                <c:pt idx="3166">
                  <c:v>42216</c:v>
                </c:pt>
                <c:pt idx="3167">
                  <c:v>42219</c:v>
                </c:pt>
                <c:pt idx="3168">
                  <c:v>42220</c:v>
                </c:pt>
                <c:pt idx="3169">
                  <c:v>42221</c:v>
                </c:pt>
                <c:pt idx="3170">
                  <c:v>42222</c:v>
                </c:pt>
                <c:pt idx="3171">
                  <c:v>42223</c:v>
                </c:pt>
                <c:pt idx="3172">
                  <c:v>42226</c:v>
                </c:pt>
                <c:pt idx="3173">
                  <c:v>42227</c:v>
                </c:pt>
                <c:pt idx="3174">
                  <c:v>42228</c:v>
                </c:pt>
                <c:pt idx="3175">
                  <c:v>42229</c:v>
                </c:pt>
                <c:pt idx="3176">
                  <c:v>42230</c:v>
                </c:pt>
                <c:pt idx="3177">
                  <c:v>42233</c:v>
                </c:pt>
                <c:pt idx="3178">
                  <c:v>42234</c:v>
                </c:pt>
                <c:pt idx="3179">
                  <c:v>42235</c:v>
                </c:pt>
                <c:pt idx="3180">
                  <c:v>42236</c:v>
                </c:pt>
                <c:pt idx="3181">
                  <c:v>42237</c:v>
                </c:pt>
                <c:pt idx="3182">
                  <c:v>42240</c:v>
                </c:pt>
                <c:pt idx="3183">
                  <c:v>42241</c:v>
                </c:pt>
                <c:pt idx="3184">
                  <c:v>42242</c:v>
                </c:pt>
                <c:pt idx="3185">
                  <c:v>42243</c:v>
                </c:pt>
                <c:pt idx="3186">
                  <c:v>42244</c:v>
                </c:pt>
                <c:pt idx="3187">
                  <c:v>42247</c:v>
                </c:pt>
                <c:pt idx="3188">
                  <c:v>42248</c:v>
                </c:pt>
                <c:pt idx="3189">
                  <c:v>42249</c:v>
                </c:pt>
                <c:pt idx="3190">
                  <c:v>42250</c:v>
                </c:pt>
                <c:pt idx="3191">
                  <c:v>42251</c:v>
                </c:pt>
                <c:pt idx="3192">
                  <c:v>42255</c:v>
                </c:pt>
                <c:pt idx="3193">
                  <c:v>42256</c:v>
                </c:pt>
                <c:pt idx="3194">
                  <c:v>42257</c:v>
                </c:pt>
                <c:pt idx="3195">
                  <c:v>42258</c:v>
                </c:pt>
                <c:pt idx="3196">
                  <c:v>42261</c:v>
                </c:pt>
                <c:pt idx="3197">
                  <c:v>42262</c:v>
                </c:pt>
                <c:pt idx="3198">
                  <c:v>42263</c:v>
                </c:pt>
                <c:pt idx="3199">
                  <c:v>42264</c:v>
                </c:pt>
                <c:pt idx="3200">
                  <c:v>42265</c:v>
                </c:pt>
                <c:pt idx="3201">
                  <c:v>42268</c:v>
                </c:pt>
                <c:pt idx="3202">
                  <c:v>42269</c:v>
                </c:pt>
                <c:pt idx="3203">
                  <c:v>42270</c:v>
                </c:pt>
                <c:pt idx="3204">
                  <c:v>42271</c:v>
                </c:pt>
                <c:pt idx="3205">
                  <c:v>42272</c:v>
                </c:pt>
                <c:pt idx="3206">
                  <c:v>42275</c:v>
                </c:pt>
                <c:pt idx="3207">
                  <c:v>42276</c:v>
                </c:pt>
                <c:pt idx="3208">
                  <c:v>42277</c:v>
                </c:pt>
                <c:pt idx="3209">
                  <c:v>42278</c:v>
                </c:pt>
                <c:pt idx="3210">
                  <c:v>42279</c:v>
                </c:pt>
                <c:pt idx="3211">
                  <c:v>42282</c:v>
                </c:pt>
                <c:pt idx="3212">
                  <c:v>42283</c:v>
                </c:pt>
                <c:pt idx="3213">
                  <c:v>42284</c:v>
                </c:pt>
                <c:pt idx="3214">
                  <c:v>42285</c:v>
                </c:pt>
                <c:pt idx="3215">
                  <c:v>42286</c:v>
                </c:pt>
                <c:pt idx="3216">
                  <c:v>42289</c:v>
                </c:pt>
                <c:pt idx="3217">
                  <c:v>42290</c:v>
                </c:pt>
                <c:pt idx="3218">
                  <c:v>42291</c:v>
                </c:pt>
                <c:pt idx="3219">
                  <c:v>42292</c:v>
                </c:pt>
                <c:pt idx="3220">
                  <c:v>42293</c:v>
                </c:pt>
                <c:pt idx="3221">
                  <c:v>42296</c:v>
                </c:pt>
                <c:pt idx="3222">
                  <c:v>42297</c:v>
                </c:pt>
                <c:pt idx="3223">
                  <c:v>42298</c:v>
                </c:pt>
                <c:pt idx="3224">
                  <c:v>42299</c:v>
                </c:pt>
                <c:pt idx="3225">
                  <c:v>42300</c:v>
                </c:pt>
                <c:pt idx="3226">
                  <c:v>42303</c:v>
                </c:pt>
                <c:pt idx="3227">
                  <c:v>42304</c:v>
                </c:pt>
                <c:pt idx="3228">
                  <c:v>42305</c:v>
                </c:pt>
                <c:pt idx="3229">
                  <c:v>42306</c:v>
                </c:pt>
                <c:pt idx="3230">
                  <c:v>42307</c:v>
                </c:pt>
                <c:pt idx="3231">
                  <c:v>42310</c:v>
                </c:pt>
                <c:pt idx="3232">
                  <c:v>42311</c:v>
                </c:pt>
                <c:pt idx="3233">
                  <c:v>42312</c:v>
                </c:pt>
                <c:pt idx="3234">
                  <c:v>42313</c:v>
                </c:pt>
                <c:pt idx="3235">
                  <c:v>42314</c:v>
                </c:pt>
                <c:pt idx="3236">
                  <c:v>42317</c:v>
                </c:pt>
                <c:pt idx="3237">
                  <c:v>42318</c:v>
                </c:pt>
                <c:pt idx="3238">
                  <c:v>42319</c:v>
                </c:pt>
                <c:pt idx="3239">
                  <c:v>42320</c:v>
                </c:pt>
                <c:pt idx="3240">
                  <c:v>42321</c:v>
                </c:pt>
                <c:pt idx="3241">
                  <c:v>42324</c:v>
                </c:pt>
                <c:pt idx="3242">
                  <c:v>42325</c:v>
                </c:pt>
                <c:pt idx="3243">
                  <c:v>42326</c:v>
                </c:pt>
                <c:pt idx="3244">
                  <c:v>42327</c:v>
                </c:pt>
                <c:pt idx="3245">
                  <c:v>42328</c:v>
                </c:pt>
                <c:pt idx="3246">
                  <c:v>42331</c:v>
                </c:pt>
                <c:pt idx="3247">
                  <c:v>42332</c:v>
                </c:pt>
                <c:pt idx="3248">
                  <c:v>42333</c:v>
                </c:pt>
                <c:pt idx="3249">
                  <c:v>42335</c:v>
                </c:pt>
                <c:pt idx="3250">
                  <c:v>42338</c:v>
                </c:pt>
                <c:pt idx="3251">
                  <c:v>42339</c:v>
                </c:pt>
                <c:pt idx="3252">
                  <c:v>42340</c:v>
                </c:pt>
                <c:pt idx="3253">
                  <c:v>42341</c:v>
                </c:pt>
                <c:pt idx="3254">
                  <c:v>42342</c:v>
                </c:pt>
                <c:pt idx="3255">
                  <c:v>42345</c:v>
                </c:pt>
                <c:pt idx="3256">
                  <c:v>42346</c:v>
                </c:pt>
                <c:pt idx="3257">
                  <c:v>42347</c:v>
                </c:pt>
                <c:pt idx="3258">
                  <c:v>42348</c:v>
                </c:pt>
                <c:pt idx="3259">
                  <c:v>42349</c:v>
                </c:pt>
                <c:pt idx="3260">
                  <c:v>42352</c:v>
                </c:pt>
                <c:pt idx="3261">
                  <c:v>42353</c:v>
                </c:pt>
                <c:pt idx="3262">
                  <c:v>42354</c:v>
                </c:pt>
                <c:pt idx="3263">
                  <c:v>42355</c:v>
                </c:pt>
                <c:pt idx="3264">
                  <c:v>42356</c:v>
                </c:pt>
                <c:pt idx="3265">
                  <c:v>42359</c:v>
                </c:pt>
                <c:pt idx="3266">
                  <c:v>42360</c:v>
                </c:pt>
                <c:pt idx="3267">
                  <c:v>42361</c:v>
                </c:pt>
                <c:pt idx="3268">
                  <c:v>42362</c:v>
                </c:pt>
                <c:pt idx="3269">
                  <c:v>42366</c:v>
                </c:pt>
                <c:pt idx="3270">
                  <c:v>42367</c:v>
                </c:pt>
                <c:pt idx="3271">
                  <c:v>42368</c:v>
                </c:pt>
                <c:pt idx="3272">
                  <c:v>42369</c:v>
                </c:pt>
                <c:pt idx="3273">
                  <c:v>42373</c:v>
                </c:pt>
                <c:pt idx="3274">
                  <c:v>42374</c:v>
                </c:pt>
                <c:pt idx="3275">
                  <c:v>42375</c:v>
                </c:pt>
                <c:pt idx="3276">
                  <c:v>42376</c:v>
                </c:pt>
                <c:pt idx="3277">
                  <c:v>42377</c:v>
                </c:pt>
                <c:pt idx="3278">
                  <c:v>42380</c:v>
                </c:pt>
                <c:pt idx="3279">
                  <c:v>42381</c:v>
                </c:pt>
                <c:pt idx="3280">
                  <c:v>42382</c:v>
                </c:pt>
                <c:pt idx="3281">
                  <c:v>42383</c:v>
                </c:pt>
                <c:pt idx="3282">
                  <c:v>42384</c:v>
                </c:pt>
                <c:pt idx="3283">
                  <c:v>42388</c:v>
                </c:pt>
                <c:pt idx="3284">
                  <c:v>42389</c:v>
                </c:pt>
                <c:pt idx="3285">
                  <c:v>42390</c:v>
                </c:pt>
                <c:pt idx="3286">
                  <c:v>42391</c:v>
                </c:pt>
                <c:pt idx="3287">
                  <c:v>42394</c:v>
                </c:pt>
                <c:pt idx="3288">
                  <c:v>42395</c:v>
                </c:pt>
                <c:pt idx="3289">
                  <c:v>42396</c:v>
                </c:pt>
                <c:pt idx="3290">
                  <c:v>42397</c:v>
                </c:pt>
                <c:pt idx="3291">
                  <c:v>42398</c:v>
                </c:pt>
                <c:pt idx="3292">
                  <c:v>42401</c:v>
                </c:pt>
                <c:pt idx="3293">
                  <c:v>42402</c:v>
                </c:pt>
                <c:pt idx="3294">
                  <c:v>42403</c:v>
                </c:pt>
                <c:pt idx="3295">
                  <c:v>42404</c:v>
                </c:pt>
                <c:pt idx="3296">
                  <c:v>42405</c:v>
                </c:pt>
                <c:pt idx="3297">
                  <c:v>42408</c:v>
                </c:pt>
                <c:pt idx="3298">
                  <c:v>42409</c:v>
                </c:pt>
                <c:pt idx="3299">
                  <c:v>42410</c:v>
                </c:pt>
                <c:pt idx="3300">
                  <c:v>42411</c:v>
                </c:pt>
                <c:pt idx="3301">
                  <c:v>42412</c:v>
                </c:pt>
                <c:pt idx="3302">
                  <c:v>42416</c:v>
                </c:pt>
                <c:pt idx="3303">
                  <c:v>42417</c:v>
                </c:pt>
                <c:pt idx="3304">
                  <c:v>42418</c:v>
                </c:pt>
                <c:pt idx="3305">
                  <c:v>42419</c:v>
                </c:pt>
                <c:pt idx="3306">
                  <c:v>42422</c:v>
                </c:pt>
                <c:pt idx="3307">
                  <c:v>42423</c:v>
                </c:pt>
                <c:pt idx="3308">
                  <c:v>42424</c:v>
                </c:pt>
                <c:pt idx="3309">
                  <c:v>42425</c:v>
                </c:pt>
                <c:pt idx="3310">
                  <c:v>42426</c:v>
                </c:pt>
                <c:pt idx="3311">
                  <c:v>42429</c:v>
                </c:pt>
                <c:pt idx="3312">
                  <c:v>42430</c:v>
                </c:pt>
                <c:pt idx="3313">
                  <c:v>42431</c:v>
                </c:pt>
                <c:pt idx="3314">
                  <c:v>42432</c:v>
                </c:pt>
                <c:pt idx="3315">
                  <c:v>42433</c:v>
                </c:pt>
                <c:pt idx="3316">
                  <c:v>42436</c:v>
                </c:pt>
                <c:pt idx="3317">
                  <c:v>42437</c:v>
                </c:pt>
                <c:pt idx="3318">
                  <c:v>42438</c:v>
                </c:pt>
                <c:pt idx="3319">
                  <c:v>42439</c:v>
                </c:pt>
                <c:pt idx="3320">
                  <c:v>42440</c:v>
                </c:pt>
                <c:pt idx="3321">
                  <c:v>42443</c:v>
                </c:pt>
                <c:pt idx="3322">
                  <c:v>42444</c:v>
                </c:pt>
                <c:pt idx="3323">
                  <c:v>42445</c:v>
                </c:pt>
                <c:pt idx="3324">
                  <c:v>42446</c:v>
                </c:pt>
                <c:pt idx="3325">
                  <c:v>42447</c:v>
                </c:pt>
                <c:pt idx="3326">
                  <c:v>42450</c:v>
                </c:pt>
                <c:pt idx="3327">
                  <c:v>42451</c:v>
                </c:pt>
                <c:pt idx="3328">
                  <c:v>42452</c:v>
                </c:pt>
                <c:pt idx="3329">
                  <c:v>42453</c:v>
                </c:pt>
                <c:pt idx="3330">
                  <c:v>42457</c:v>
                </c:pt>
                <c:pt idx="3331">
                  <c:v>42458</c:v>
                </c:pt>
                <c:pt idx="3332">
                  <c:v>42459</c:v>
                </c:pt>
                <c:pt idx="3333">
                  <c:v>42460</c:v>
                </c:pt>
                <c:pt idx="3334">
                  <c:v>42461</c:v>
                </c:pt>
                <c:pt idx="3335">
                  <c:v>42464</c:v>
                </c:pt>
                <c:pt idx="3336">
                  <c:v>42465</c:v>
                </c:pt>
                <c:pt idx="3337">
                  <c:v>42466</c:v>
                </c:pt>
                <c:pt idx="3338">
                  <c:v>42467</c:v>
                </c:pt>
                <c:pt idx="3339">
                  <c:v>42468</c:v>
                </c:pt>
                <c:pt idx="3340">
                  <c:v>42471</c:v>
                </c:pt>
                <c:pt idx="3341">
                  <c:v>42472</c:v>
                </c:pt>
                <c:pt idx="3342">
                  <c:v>42473</c:v>
                </c:pt>
                <c:pt idx="3343">
                  <c:v>42474</c:v>
                </c:pt>
                <c:pt idx="3344">
                  <c:v>42475</c:v>
                </c:pt>
                <c:pt idx="3345">
                  <c:v>42478</c:v>
                </c:pt>
                <c:pt idx="3346">
                  <c:v>42479</c:v>
                </c:pt>
                <c:pt idx="3347">
                  <c:v>42480</c:v>
                </c:pt>
                <c:pt idx="3348">
                  <c:v>42481</c:v>
                </c:pt>
                <c:pt idx="3349">
                  <c:v>42482</c:v>
                </c:pt>
                <c:pt idx="3350">
                  <c:v>42485</c:v>
                </c:pt>
                <c:pt idx="3351">
                  <c:v>42486</c:v>
                </c:pt>
                <c:pt idx="3352">
                  <c:v>42487</c:v>
                </c:pt>
                <c:pt idx="3353">
                  <c:v>42488</c:v>
                </c:pt>
                <c:pt idx="3354">
                  <c:v>42489</c:v>
                </c:pt>
                <c:pt idx="3355">
                  <c:v>42492</c:v>
                </c:pt>
                <c:pt idx="3356">
                  <c:v>42493</c:v>
                </c:pt>
                <c:pt idx="3357">
                  <c:v>42494</c:v>
                </c:pt>
                <c:pt idx="3358">
                  <c:v>42495</c:v>
                </c:pt>
                <c:pt idx="3359">
                  <c:v>42496</c:v>
                </c:pt>
                <c:pt idx="3360">
                  <c:v>42499</c:v>
                </c:pt>
                <c:pt idx="3361">
                  <c:v>42500</c:v>
                </c:pt>
                <c:pt idx="3362">
                  <c:v>42501</c:v>
                </c:pt>
                <c:pt idx="3363">
                  <c:v>42502</c:v>
                </c:pt>
                <c:pt idx="3364">
                  <c:v>42503</c:v>
                </c:pt>
                <c:pt idx="3365">
                  <c:v>42506</c:v>
                </c:pt>
                <c:pt idx="3366">
                  <c:v>42507</c:v>
                </c:pt>
                <c:pt idx="3367">
                  <c:v>42508</c:v>
                </c:pt>
                <c:pt idx="3368">
                  <c:v>42509</c:v>
                </c:pt>
                <c:pt idx="3369">
                  <c:v>42510</c:v>
                </c:pt>
                <c:pt idx="3370">
                  <c:v>42513</c:v>
                </c:pt>
                <c:pt idx="3371">
                  <c:v>42514</c:v>
                </c:pt>
                <c:pt idx="3372">
                  <c:v>42515</c:v>
                </c:pt>
                <c:pt idx="3373">
                  <c:v>42516</c:v>
                </c:pt>
                <c:pt idx="3374">
                  <c:v>42517</c:v>
                </c:pt>
                <c:pt idx="3375">
                  <c:v>42521</c:v>
                </c:pt>
                <c:pt idx="3376">
                  <c:v>42522</c:v>
                </c:pt>
                <c:pt idx="3377">
                  <c:v>42523</c:v>
                </c:pt>
                <c:pt idx="3378">
                  <c:v>42524</c:v>
                </c:pt>
                <c:pt idx="3379">
                  <c:v>42527</c:v>
                </c:pt>
                <c:pt idx="3380">
                  <c:v>42528</c:v>
                </c:pt>
                <c:pt idx="3381">
                  <c:v>42529</c:v>
                </c:pt>
                <c:pt idx="3382">
                  <c:v>42530</c:v>
                </c:pt>
                <c:pt idx="3383">
                  <c:v>42531</c:v>
                </c:pt>
                <c:pt idx="3384">
                  <c:v>42534</c:v>
                </c:pt>
                <c:pt idx="3385">
                  <c:v>42535</c:v>
                </c:pt>
                <c:pt idx="3386">
                  <c:v>42536</c:v>
                </c:pt>
                <c:pt idx="3387">
                  <c:v>42537</c:v>
                </c:pt>
                <c:pt idx="3388">
                  <c:v>42538</c:v>
                </c:pt>
                <c:pt idx="3389">
                  <c:v>42541</c:v>
                </c:pt>
                <c:pt idx="3390">
                  <c:v>42542</c:v>
                </c:pt>
                <c:pt idx="3391">
                  <c:v>42543</c:v>
                </c:pt>
                <c:pt idx="3392">
                  <c:v>42544</c:v>
                </c:pt>
                <c:pt idx="3393">
                  <c:v>42545</c:v>
                </c:pt>
                <c:pt idx="3394">
                  <c:v>42548</c:v>
                </c:pt>
                <c:pt idx="3395">
                  <c:v>42549</c:v>
                </c:pt>
                <c:pt idx="3396">
                  <c:v>42550</c:v>
                </c:pt>
                <c:pt idx="3397">
                  <c:v>42551</c:v>
                </c:pt>
                <c:pt idx="3398">
                  <c:v>42552</c:v>
                </c:pt>
                <c:pt idx="3399">
                  <c:v>42556</c:v>
                </c:pt>
                <c:pt idx="3400">
                  <c:v>42557</c:v>
                </c:pt>
                <c:pt idx="3401">
                  <c:v>42558</c:v>
                </c:pt>
                <c:pt idx="3402">
                  <c:v>42559</c:v>
                </c:pt>
                <c:pt idx="3403">
                  <c:v>42562</c:v>
                </c:pt>
                <c:pt idx="3404">
                  <c:v>42563</c:v>
                </c:pt>
                <c:pt idx="3405">
                  <c:v>42564</c:v>
                </c:pt>
                <c:pt idx="3406">
                  <c:v>42565</c:v>
                </c:pt>
                <c:pt idx="3407">
                  <c:v>42566</c:v>
                </c:pt>
                <c:pt idx="3408">
                  <c:v>42569</c:v>
                </c:pt>
                <c:pt idx="3409">
                  <c:v>42570</c:v>
                </c:pt>
                <c:pt idx="3410">
                  <c:v>42571</c:v>
                </c:pt>
                <c:pt idx="3411">
                  <c:v>42572</c:v>
                </c:pt>
                <c:pt idx="3412">
                  <c:v>42573</c:v>
                </c:pt>
                <c:pt idx="3413">
                  <c:v>42576</c:v>
                </c:pt>
                <c:pt idx="3414">
                  <c:v>42577</c:v>
                </c:pt>
                <c:pt idx="3415">
                  <c:v>42578</c:v>
                </c:pt>
                <c:pt idx="3416">
                  <c:v>42579</c:v>
                </c:pt>
                <c:pt idx="3417">
                  <c:v>42580</c:v>
                </c:pt>
                <c:pt idx="3418">
                  <c:v>42583</c:v>
                </c:pt>
                <c:pt idx="3419">
                  <c:v>42584</c:v>
                </c:pt>
                <c:pt idx="3420">
                  <c:v>42585</c:v>
                </c:pt>
                <c:pt idx="3421">
                  <c:v>42586</c:v>
                </c:pt>
                <c:pt idx="3422">
                  <c:v>42587</c:v>
                </c:pt>
                <c:pt idx="3423">
                  <c:v>42590</c:v>
                </c:pt>
                <c:pt idx="3424">
                  <c:v>42591</c:v>
                </c:pt>
                <c:pt idx="3425">
                  <c:v>42592</c:v>
                </c:pt>
                <c:pt idx="3426">
                  <c:v>42593</c:v>
                </c:pt>
                <c:pt idx="3427">
                  <c:v>42594</c:v>
                </c:pt>
                <c:pt idx="3428">
                  <c:v>42597</c:v>
                </c:pt>
                <c:pt idx="3429">
                  <c:v>42598</c:v>
                </c:pt>
                <c:pt idx="3430">
                  <c:v>42599</c:v>
                </c:pt>
                <c:pt idx="3431">
                  <c:v>42600</c:v>
                </c:pt>
                <c:pt idx="3432">
                  <c:v>42601</c:v>
                </c:pt>
                <c:pt idx="3433">
                  <c:v>42604</c:v>
                </c:pt>
                <c:pt idx="3434">
                  <c:v>42605</c:v>
                </c:pt>
                <c:pt idx="3435">
                  <c:v>42606</c:v>
                </c:pt>
                <c:pt idx="3436">
                  <c:v>42607</c:v>
                </c:pt>
                <c:pt idx="3437">
                  <c:v>42608</c:v>
                </c:pt>
                <c:pt idx="3438">
                  <c:v>42611</c:v>
                </c:pt>
                <c:pt idx="3439">
                  <c:v>42612</c:v>
                </c:pt>
                <c:pt idx="3440">
                  <c:v>42613</c:v>
                </c:pt>
                <c:pt idx="3441">
                  <c:v>42614</c:v>
                </c:pt>
                <c:pt idx="3442">
                  <c:v>42615</c:v>
                </c:pt>
                <c:pt idx="3443">
                  <c:v>42619</c:v>
                </c:pt>
                <c:pt idx="3444">
                  <c:v>42620</c:v>
                </c:pt>
                <c:pt idx="3445">
                  <c:v>42621</c:v>
                </c:pt>
                <c:pt idx="3446">
                  <c:v>42622</c:v>
                </c:pt>
                <c:pt idx="3447">
                  <c:v>42625</c:v>
                </c:pt>
                <c:pt idx="3448">
                  <c:v>42626</c:v>
                </c:pt>
                <c:pt idx="3449">
                  <c:v>42627</c:v>
                </c:pt>
                <c:pt idx="3450">
                  <c:v>42628</c:v>
                </c:pt>
                <c:pt idx="3451">
                  <c:v>42629</c:v>
                </c:pt>
                <c:pt idx="3452">
                  <c:v>42632</c:v>
                </c:pt>
                <c:pt idx="3453">
                  <c:v>42633</c:v>
                </c:pt>
                <c:pt idx="3454">
                  <c:v>42634</c:v>
                </c:pt>
                <c:pt idx="3455">
                  <c:v>42635</c:v>
                </c:pt>
                <c:pt idx="3456">
                  <c:v>42636</c:v>
                </c:pt>
                <c:pt idx="3457">
                  <c:v>42639</c:v>
                </c:pt>
                <c:pt idx="3458">
                  <c:v>42640</c:v>
                </c:pt>
                <c:pt idx="3459">
                  <c:v>42641</c:v>
                </c:pt>
                <c:pt idx="3460">
                  <c:v>42642</c:v>
                </c:pt>
                <c:pt idx="3461">
                  <c:v>42643</c:v>
                </c:pt>
                <c:pt idx="3462">
                  <c:v>42646</c:v>
                </c:pt>
                <c:pt idx="3463">
                  <c:v>42647</c:v>
                </c:pt>
                <c:pt idx="3464">
                  <c:v>42648</c:v>
                </c:pt>
                <c:pt idx="3465">
                  <c:v>42649</c:v>
                </c:pt>
                <c:pt idx="3466">
                  <c:v>42650</c:v>
                </c:pt>
                <c:pt idx="3467">
                  <c:v>42653</c:v>
                </c:pt>
                <c:pt idx="3468">
                  <c:v>42654</c:v>
                </c:pt>
                <c:pt idx="3469">
                  <c:v>42655</c:v>
                </c:pt>
                <c:pt idx="3470">
                  <c:v>42656</c:v>
                </c:pt>
                <c:pt idx="3471">
                  <c:v>42657</c:v>
                </c:pt>
                <c:pt idx="3472">
                  <c:v>42660</c:v>
                </c:pt>
                <c:pt idx="3473">
                  <c:v>42661</c:v>
                </c:pt>
                <c:pt idx="3474">
                  <c:v>42662</c:v>
                </c:pt>
                <c:pt idx="3475">
                  <c:v>42663</c:v>
                </c:pt>
                <c:pt idx="3476">
                  <c:v>42664</c:v>
                </c:pt>
                <c:pt idx="3477">
                  <c:v>42667</c:v>
                </c:pt>
                <c:pt idx="3478">
                  <c:v>42668</c:v>
                </c:pt>
                <c:pt idx="3479">
                  <c:v>42669</c:v>
                </c:pt>
                <c:pt idx="3480">
                  <c:v>42670</c:v>
                </c:pt>
                <c:pt idx="3481">
                  <c:v>42671</c:v>
                </c:pt>
                <c:pt idx="3482">
                  <c:v>42674</c:v>
                </c:pt>
                <c:pt idx="3483">
                  <c:v>42675</c:v>
                </c:pt>
                <c:pt idx="3484">
                  <c:v>42676</c:v>
                </c:pt>
                <c:pt idx="3485">
                  <c:v>42677</c:v>
                </c:pt>
                <c:pt idx="3486">
                  <c:v>42678</c:v>
                </c:pt>
                <c:pt idx="3487">
                  <c:v>42681</c:v>
                </c:pt>
                <c:pt idx="3488">
                  <c:v>42682</c:v>
                </c:pt>
                <c:pt idx="3489">
                  <c:v>42683</c:v>
                </c:pt>
                <c:pt idx="3490">
                  <c:v>42684</c:v>
                </c:pt>
                <c:pt idx="3491">
                  <c:v>42685</c:v>
                </c:pt>
                <c:pt idx="3492">
                  <c:v>42688</c:v>
                </c:pt>
                <c:pt idx="3493">
                  <c:v>42689</c:v>
                </c:pt>
                <c:pt idx="3494">
                  <c:v>42690</c:v>
                </c:pt>
                <c:pt idx="3495">
                  <c:v>42691</c:v>
                </c:pt>
                <c:pt idx="3496">
                  <c:v>42692</c:v>
                </c:pt>
                <c:pt idx="3497">
                  <c:v>42695</c:v>
                </c:pt>
                <c:pt idx="3498">
                  <c:v>42696</c:v>
                </c:pt>
                <c:pt idx="3499">
                  <c:v>42697</c:v>
                </c:pt>
                <c:pt idx="3500">
                  <c:v>42699</c:v>
                </c:pt>
                <c:pt idx="3501">
                  <c:v>42702</c:v>
                </c:pt>
                <c:pt idx="3502">
                  <c:v>42703</c:v>
                </c:pt>
                <c:pt idx="3503">
                  <c:v>42704</c:v>
                </c:pt>
                <c:pt idx="3504">
                  <c:v>42705</c:v>
                </c:pt>
                <c:pt idx="3505">
                  <c:v>42706</c:v>
                </c:pt>
                <c:pt idx="3506">
                  <c:v>42709</c:v>
                </c:pt>
                <c:pt idx="3507">
                  <c:v>42710</c:v>
                </c:pt>
                <c:pt idx="3508">
                  <c:v>42711</c:v>
                </c:pt>
                <c:pt idx="3509">
                  <c:v>42712</c:v>
                </c:pt>
                <c:pt idx="3510">
                  <c:v>42713</c:v>
                </c:pt>
                <c:pt idx="3511">
                  <c:v>42716</c:v>
                </c:pt>
                <c:pt idx="3512">
                  <c:v>42717</c:v>
                </c:pt>
                <c:pt idx="3513">
                  <c:v>42718</c:v>
                </c:pt>
                <c:pt idx="3514">
                  <c:v>42719</c:v>
                </c:pt>
                <c:pt idx="3515">
                  <c:v>42720</c:v>
                </c:pt>
                <c:pt idx="3516">
                  <c:v>42723</c:v>
                </c:pt>
                <c:pt idx="3517">
                  <c:v>42724</c:v>
                </c:pt>
                <c:pt idx="3518">
                  <c:v>42725</c:v>
                </c:pt>
                <c:pt idx="3519">
                  <c:v>42726</c:v>
                </c:pt>
                <c:pt idx="3520">
                  <c:v>42727</c:v>
                </c:pt>
                <c:pt idx="3521">
                  <c:v>42731</c:v>
                </c:pt>
                <c:pt idx="3522">
                  <c:v>42732</c:v>
                </c:pt>
                <c:pt idx="3523">
                  <c:v>42733</c:v>
                </c:pt>
                <c:pt idx="3524">
                  <c:v>42734</c:v>
                </c:pt>
                <c:pt idx="3525">
                  <c:v>42738</c:v>
                </c:pt>
                <c:pt idx="3526">
                  <c:v>42739</c:v>
                </c:pt>
                <c:pt idx="3527">
                  <c:v>42740</c:v>
                </c:pt>
                <c:pt idx="3528">
                  <c:v>42741</c:v>
                </c:pt>
                <c:pt idx="3529">
                  <c:v>42744</c:v>
                </c:pt>
                <c:pt idx="3530">
                  <c:v>42745</c:v>
                </c:pt>
                <c:pt idx="3531">
                  <c:v>42746</c:v>
                </c:pt>
                <c:pt idx="3532">
                  <c:v>42747</c:v>
                </c:pt>
                <c:pt idx="3533">
                  <c:v>42748</c:v>
                </c:pt>
                <c:pt idx="3534">
                  <c:v>42752</c:v>
                </c:pt>
                <c:pt idx="3535">
                  <c:v>42753</c:v>
                </c:pt>
                <c:pt idx="3536">
                  <c:v>42754</c:v>
                </c:pt>
                <c:pt idx="3537">
                  <c:v>42755</c:v>
                </c:pt>
                <c:pt idx="3538">
                  <c:v>42758</c:v>
                </c:pt>
                <c:pt idx="3539">
                  <c:v>42759</c:v>
                </c:pt>
                <c:pt idx="3540">
                  <c:v>42760</c:v>
                </c:pt>
                <c:pt idx="3541">
                  <c:v>42761</c:v>
                </c:pt>
                <c:pt idx="3542">
                  <c:v>42762</c:v>
                </c:pt>
                <c:pt idx="3543">
                  <c:v>42765</c:v>
                </c:pt>
                <c:pt idx="3544">
                  <c:v>42766</c:v>
                </c:pt>
                <c:pt idx="3545">
                  <c:v>42767</c:v>
                </c:pt>
                <c:pt idx="3546">
                  <c:v>42768</c:v>
                </c:pt>
                <c:pt idx="3547">
                  <c:v>42769</c:v>
                </c:pt>
                <c:pt idx="3548">
                  <c:v>42772</c:v>
                </c:pt>
                <c:pt idx="3549">
                  <c:v>42773</c:v>
                </c:pt>
                <c:pt idx="3550">
                  <c:v>42774</c:v>
                </c:pt>
                <c:pt idx="3551">
                  <c:v>42775</c:v>
                </c:pt>
                <c:pt idx="3552">
                  <c:v>42776</c:v>
                </c:pt>
                <c:pt idx="3553">
                  <c:v>42779</c:v>
                </c:pt>
                <c:pt idx="3554">
                  <c:v>42780</c:v>
                </c:pt>
                <c:pt idx="3555">
                  <c:v>42781</c:v>
                </c:pt>
                <c:pt idx="3556">
                  <c:v>42782</c:v>
                </c:pt>
                <c:pt idx="3557">
                  <c:v>42783</c:v>
                </c:pt>
                <c:pt idx="3558">
                  <c:v>42787</c:v>
                </c:pt>
                <c:pt idx="3559">
                  <c:v>42788</c:v>
                </c:pt>
                <c:pt idx="3560">
                  <c:v>42789</c:v>
                </c:pt>
                <c:pt idx="3561">
                  <c:v>42790</c:v>
                </c:pt>
                <c:pt idx="3562">
                  <c:v>42793</c:v>
                </c:pt>
                <c:pt idx="3563">
                  <c:v>42794</c:v>
                </c:pt>
                <c:pt idx="3564">
                  <c:v>42795</c:v>
                </c:pt>
                <c:pt idx="3565">
                  <c:v>42796</c:v>
                </c:pt>
                <c:pt idx="3566">
                  <c:v>42797</c:v>
                </c:pt>
                <c:pt idx="3567">
                  <c:v>42800</c:v>
                </c:pt>
                <c:pt idx="3568">
                  <c:v>42801</c:v>
                </c:pt>
                <c:pt idx="3569">
                  <c:v>42802</c:v>
                </c:pt>
                <c:pt idx="3570">
                  <c:v>42803</c:v>
                </c:pt>
                <c:pt idx="3571">
                  <c:v>42804</c:v>
                </c:pt>
                <c:pt idx="3572">
                  <c:v>42807</c:v>
                </c:pt>
                <c:pt idx="3573">
                  <c:v>42808</c:v>
                </c:pt>
                <c:pt idx="3574">
                  <c:v>42809</c:v>
                </c:pt>
                <c:pt idx="3575">
                  <c:v>42810</c:v>
                </c:pt>
                <c:pt idx="3576">
                  <c:v>42811</c:v>
                </c:pt>
                <c:pt idx="3577">
                  <c:v>42814</c:v>
                </c:pt>
                <c:pt idx="3578">
                  <c:v>42815</c:v>
                </c:pt>
                <c:pt idx="3579">
                  <c:v>42816</c:v>
                </c:pt>
                <c:pt idx="3580">
                  <c:v>42817</c:v>
                </c:pt>
                <c:pt idx="3581">
                  <c:v>42818</c:v>
                </c:pt>
                <c:pt idx="3582">
                  <c:v>42821</c:v>
                </c:pt>
                <c:pt idx="3583">
                  <c:v>42822</c:v>
                </c:pt>
                <c:pt idx="3584">
                  <c:v>42823</c:v>
                </c:pt>
                <c:pt idx="3585">
                  <c:v>42824</c:v>
                </c:pt>
                <c:pt idx="3586">
                  <c:v>42825</c:v>
                </c:pt>
                <c:pt idx="3587">
                  <c:v>42828</c:v>
                </c:pt>
                <c:pt idx="3588">
                  <c:v>42829</c:v>
                </c:pt>
                <c:pt idx="3589">
                  <c:v>42830</c:v>
                </c:pt>
                <c:pt idx="3590">
                  <c:v>42831</c:v>
                </c:pt>
                <c:pt idx="3591">
                  <c:v>42832</c:v>
                </c:pt>
                <c:pt idx="3592">
                  <c:v>42835</c:v>
                </c:pt>
                <c:pt idx="3593">
                  <c:v>42836</c:v>
                </c:pt>
                <c:pt idx="3594">
                  <c:v>42837</c:v>
                </c:pt>
                <c:pt idx="3595">
                  <c:v>42838</c:v>
                </c:pt>
                <c:pt idx="3596">
                  <c:v>42842</c:v>
                </c:pt>
                <c:pt idx="3597">
                  <c:v>42843</c:v>
                </c:pt>
                <c:pt idx="3598">
                  <c:v>42844</c:v>
                </c:pt>
                <c:pt idx="3599">
                  <c:v>42845</c:v>
                </c:pt>
                <c:pt idx="3600">
                  <c:v>42846</c:v>
                </c:pt>
                <c:pt idx="3601">
                  <c:v>42849</c:v>
                </c:pt>
                <c:pt idx="3602">
                  <c:v>42850</c:v>
                </c:pt>
                <c:pt idx="3603">
                  <c:v>42851</c:v>
                </c:pt>
                <c:pt idx="3604">
                  <c:v>42852</c:v>
                </c:pt>
                <c:pt idx="3605">
                  <c:v>42853</c:v>
                </c:pt>
                <c:pt idx="3606">
                  <c:v>42856</c:v>
                </c:pt>
                <c:pt idx="3607">
                  <c:v>42857</c:v>
                </c:pt>
                <c:pt idx="3608">
                  <c:v>42858</c:v>
                </c:pt>
                <c:pt idx="3609">
                  <c:v>42859</c:v>
                </c:pt>
                <c:pt idx="3610">
                  <c:v>42860</c:v>
                </c:pt>
                <c:pt idx="3611">
                  <c:v>42863</c:v>
                </c:pt>
                <c:pt idx="3612">
                  <c:v>42864</c:v>
                </c:pt>
                <c:pt idx="3613">
                  <c:v>42865</c:v>
                </c:pt>
                <c:pt idx="3614">
                  <c:v>42866</c:v>
                </c:pt>
                <c:pt idx="3615">
                  <c:v>42867</c:v>
                </c:pt>
                <c:pt idx="3616">
                  <c:v>42870</c:v>
                </c:pt>
                <c:pt idx="3617">
                  <c:v>42871</c:v>
                </c:pt>
                <c:pt idx="3618">
                  <c:v>42872</c:v>
                </c:pt>
                <c:pt idx="3619">
                  <c:v>42873</c:v>
                </c:pt>
                <c:pt idx="3620">
                  <c:v>42874</c:v>
                </c:pt>
                <c:pt idx="3621">
                  <c:v>42877</c:v>
                </c:pt>
                <c:pt idx="3622">
                  <c:v>42878</c:v>
                </c:pt>
                <c:pt idx="3623">
                  <c:v>42879</c:v>
                </c:pt>
                <c:pt idx="3624">
                  <c:v>42880</c:v>
                </c:pt>
                <c:pt idx="3625">
                  <c:v>42881</c:v>
                </c:pt>
                <c:pt idx="3626">
                  <c:v>42885</c:v>
                </c:pt>
                <c:pt idx="3627">
                  <c:v>42886</c:v>
                </c:pt>
                <c:pt idx="3628">
                  <c:v>42887</c:v>
                </c:pt>
                <c:pt idx="3629">
                  <c:v>42888</c:v>
                </c:pt>
                <c:pt idx="3630">
                  <c:v>42891</c:v>
                </c:pt>
                <c:pt idx="3631">
                  <c:v>42892</c:v>
                </c:pt>
                <c:pt idx="3632">
                  <c:v>42893</c:v>
                </c:pt>
                <c:pt idx="3633">
                  <c:v>42894</c:v>
                </c:pt>
                <c:pt idx="3634">
                  <c:v>42895</c:v>
                </c:pt>
                <c:pt idx="3635">
                  <c:v>42898</c:v>
                </c:pt>
                <c:pt idx="3636">
                  <c:v>42899</c:v>
                </c:pt>
                <c:pt idx="3637">
                  <c:v>42900</c:v>
                </c:pt>
                <c:pt idx="3638">
                  <c:v>42901</c:v>
                </c:pt>
                <c:pt idx="3639">
                  <c:v>42902</c:v>
                </c:pt>
                <c:pt idx="3640">
                  <c:v>42905</c:v>
                </c:pt>
                <c:pt idx="3641">
                  <c:v>42906</c:v>
                </c:pt>
                <c:pt idx="3642">
                  <c:v>42907</c:v>
                </c:pt>
                <c:pt idx="3643">
                  <c:v>42908</c:v>
                </c:pt>
                <c:pt idx="3644">
                  <c:v>42909</c:v>
                </c:pt>
                <c:pt idx="3645">
                  <c:v>42912</c:v>
                </c:pt>
                <c:pt idx="3646">
                  <c:v>42913</c:v>
                </c:pt>
                <c:pt idx="3647">
                  <c:v>42914</c:v>
                </c:pt>
                <c:pt idx="3648">
                  <c:v>42915</c:v>
                </c:pt>
                <c:pt idx="3649">
                  <c:v>42916</c:v>
                </c:pt>
                <c:pt idx="3650">
                  <c:v>42919</c:v>
                </c:pt>
                <c:pt idx="3651">
                  <c:v>42921</c:v>
                </c:pt>
                <c:pt idx="3652">
                  <c:v>42922</c:v>
                </c:pt>
                <c:pt idx="3653">
                  <c:v>42923</c:v>
                </c:pt>
                <c:pt idx="3654">
                  <c:v>42926</c:v>
                </c:pt>
                <c:pt idx="3655">
                  <c:v>42927</c:v>
                </c:pt>
                <c:pt idx="3656">
                  <c:v>42928</c:v>
                </c:pt>
                <c:pt idx="3657">
                  <c:v>42929</c:v>
                </c:pt>
                <c:pt idx="3658">
                  <c:v>42930</c:v>
                </c:pt>
                <c:pt idx="3659">
                  <c:v>42933</c:v>
                </c:pt>
                <c:pt idx="3660">
                  <c:v>42934</c:v>
                </c:pt>
                <c:pt idx="3661">
                  <c:v>42935</c:v>
                </c:pt>
                <c:pt idx="3662">
                  <c:v>42936</c:v>
                </c:pt>
                <c:pt idx="3663">
                  <c:v>42937</c:v>
                </c:pt>
                <c:pt idx="3664">
                  <c:v>42940</c:v>
                </c:pt>
                <c:pt idx="3665">
                  <c:v>42941</c:v>
                </c:pt>
                <c:pt idx="3666">
                  <c:v>42942</c:v>
                </c:pt>
                <c:pt idx="3667">
                  <c:v>42943</c:v>
                </c:pt>
                <c:pt idx="3668">
                  <c:v>42944</c:v>
                </c:pt>
                <c:pt idx="3669">
                  <c:v>42947</c:v>
                </c:pt>
                <c:pt idx="3670">
                  <c:v>42948</c:v>
                </c:pt>
                <c:pt idx="3671">
                  <c:v>42949</c:v>
                </c:pt>
                <c:pt idx="3672">
                  <c:v>42950</c:v>
                </c:pt>
                <c:pt idx="3673">
                  <c:v>42951</c:v>
                </c:pt>
                <c:pt idx="3674">
                  <c:v>42954</c:v>
                </c:pt>
                <c:pt idx="3675">
                  <c:v>42955</c:v>
                </c:pt>
                <c:pt idx="3676">
                  <c:v>42956</c:v>
                </c:pt>
                <c:pt idx="3677">
                  <c:v>42957</c:v>
                </c:pt>
                <c:pt idx="3678">
                  <c:v>42958</c:v>
                </c:pt>
                <c:pt idx="3679">
                  <c:v>42961</c:v>
                </c:pt>
                <c:pt idx="3680">
                  <c:v>42962</c:v>
                </c:pt>
                <c:pt idx="3681">
                  <c:v>42963</c:v>
                </c:pt>
                <c:pt idx="3682">
                  <c:v>42964</c:v>
                </c:pt>
                <c:pt idx="3683">
                  <c:v>42965</c:v>
                </c:pt>
                <c:pt idx="3684">
                  <c:v>42968</c:v>
                </c:pt>
                <c:pt idx="3685">
                  <c:v>42969</c:v>
                </c:pt>
                <c:pt idx="3686">
                  <c:v>42970</c:v>
                </c:pt>
                <c:pt idx="3687">
                  <c:v>42971</c:v>
                </c:pt>
                <c:pt idx="3688">
                  <c:v>42972</c:v>
                </c:pt>
                <c:pt idx="3689">
                  <c:v>42975</c:v>
                </c:pt>
                <c:pt idx="3690">
                  <c:v>42976</c:v>
                </c:pt>
                <c:pt idx="3691">
                  <c:v>42977</c:v>
                </c:pt>
                <c:pt idx="3692">
                  <c:v>42978</c:v>
                </c:pt>
                <c:pt idx="3693">
                  <c:v>42979</c:v>
                </c:pt>
                <c:pt idx="3694">
                  <c:v>42983</c:v>
                </c:pt>
                <c:pt idx="3695">
                  <c:v>42984</c:v>
                </c:pt>
                <c:pt idx="3696">
                  <c:v>42985</c:v>
                </c:pt>
                <c:pt idx="3697">
                  <c:v>42986</c:v>
                </c:pt>
                <c:pt idx="3698">
                  <c:v>42989</c:v>
                </c:pt>
                <c:pt idx="3699">
                  <c:v>42990</c:v>
                </c:pt>
                <c:pt idx="3700">
                  <c:v>42991</c:v>
                </c:pt>
                <c:pt idx="3701">
                  <c:v>42992</c:v>
                </c:pt>
                <c:pt idx="3702">
                  <c:v>42993</c:v>
                </c:pt>
                <c:pt idx="3703">
                  <c:v>42996</c:v>
                </c:pt>
                <c:pt idx="3704">
                  <c:v>42997</c:v>
                </c:pt>
                <c:pt idx="3705">
                  <c:v>42998</c:v>
                </c:pt>
                <c:pt idx="3706">
                  <c:v>42999</c:v>
                </c:pt>
                <c:pt idx="3707">
                  <c:v>43000</c:v>
                </c:pt>
                <c:pt idx="3708">
                  <c:v>43003</c:v>
                </c:pt>
                <c:pt idx="3709">
                  <c:v>43004</c:v>
                </c:pt>
                <c:pt idx="3710">
                  <c:v>43005</c:v>
                </c:pt>
                <c:pt idx="3711">
                  <c:v>43006</c:v>
                </c:pt>
                <c:pt idx="3712">
                  <c:v>43007</c:v>
                </c:pt>
                <c:pt idx="3713">
                  <c:v>43010</c:v>
                </c:pt>
                <c:pt idx="3714">
                  <c:v>43011</c:v>
                </c:pt>
                <c:pt idx="3715">
                  <c:v>43012</c:v>
                </c:pt>
                <c:pt idx="3716">
                  <c:v>43013</c:v>
                </c:pt>
                <c:pt idx="3717">
                  <c:v>43014</c:v>
                </c:pt>
                <c:pt idx="3718">
                  <c:v>43017</c:v>
                </c:pt>
                <c:pt idx="3719">
                  <c:v>43018</c:v>
                </c:pt>
                <c:pt idx="3720">
                  <c:v>43019</c:v>
                </c:pt>
                <c:pt idx="3721">
                  <c:v>43020</c:v>
                </c:pt>
                <c:pt idx="3722">
                  <c:v>43021</c:v>
                </c:pt>
                <c:pt idx="3723">
                  <c:v>43024</c:v>
                </c:pt>
                <c:pt idx="3724">
                  <c:v>43025</c:v>
                </c:pt>
                <c:pt idx="3725">
                  <c:v>43026</c:v>
                </c:pt>
                <c:pt idx="3726">
                  <c:v>43027</c:v>
                </c:pt>
                <c:pt idx="3727">
                  <c:v>43028</c:v>
                </c:pt>
                <c:pt idx="3728">
                  <c:v>43031</c:v>
                </c:pt>
                <c:pt idx="3729">
                  <c:v>43032</c:v>
                </c:pt>
                <c:pt idx="3730">
                  <c:v>43033</c:v>
                </c:pt>
                <c:pt idx="3731">
                  <c:v>43034</c:v>
                </c:pt>
                <c:pt idx="3732">
                  <c:v>43035</c:v>
                </c:pt>
                <c:pt idx="3733">
                  <c:v>43038</c:v>
                </c:pt>
                <c:pt idx="3734">
                  <c:v>43039</c:v>
                </c:pt>
                <c:pt idx="3735">
                  <c:v>43040</c:v>
                </c:pt>
                <c:pt idx="3736">
                  <c:v>43041</c:v>
                </c:pt>
                <c:pt idx="3737">
                  <c:v>43042</c:v>
                </c:pt>
                <c:pt idx="3738">
                  <c:v>43045</c:v>
                </c:pt>
                <c:pt idx="3739">
                  <c:v>43046</c:v>
                </c:pt>
                <c:pt idx="3740">
                  <c:v>43047</c:v>
                </c:pt>
                <c:pt idx="3741">
                  <c:v>43048</c:v>
                </c:pt>
                <c:pt idx="3742">
                  <c:v>43049</c:v>
                </c:pt>
                <c:pt idx="3743">
                  <c:v>43052</c:v>
                </c:pt>
                <c:pt idx="3744">
                  <c:v>43053</c:v>
                </c:pt>
                <c:pt idx="3745">
                  <c:v>43054</c:v>
                </c:pt>
                <c:pt idx="3746">
                  <c:v>43055</c:v>
                </c:pt>
                <c:pt idx="3747">
                  <c:v>43056</c:v>
                </c:pt>
                <c:pt idx="3748">
                  <c:v>43059</c:v>
                </c:pt>
                <c:pt idx="3749">
                  <c:v>43060</c:v>
                </c:pt>
                <c:pt idx="3750">
                  <c:v>43061</c:v>
                </c:pt>
                <c:pt idx="3751">
                  <c:v>43063</c:v>
                </c:pt>
                <c:pt idx="3752">
                  <c:v>43066</c:v>
                </c:pt>
                <c:pt idx="3753">
                  <c:v>43067</c:v>
                </c:pt>
                <c:pt idx="3754">
                  <c:v>43068</c:v>
                </c:pt>
                <c:pt idx="3755">
                  <c:v>43069</c:v>
                </c:pt>
                <c:pt idx="3756">
                  <c:v>43070</c:v>
                </c:pt>
                <c:pt idx="3757">
                  <c:v>43073</c:v>
                </c:pt>
                <c:pt idx="3758">
                  <c:v>43074</c:v>
                </c:pt>
                <c:pt idx="3759">
                  <c:v>43075</c:v>
                </c:pt>
                <c:pt idx="3760">
                  <c:v>43076</c:v>
                </c:pt>
                <c:pt idx="3761">
                  <c:v>43077</c:v>
                </c:pt>
                <c:pt idx="3762">
                  <c:v>43080</c:v>
                </c:pt>
                <c:pt idx="3763">
                  <c:v>43081</c:v>
                </c:pt>
                <c:pt idx="3764">
                  <c:v>43082</c:v>
                </c:pt>
                <c:pt idx="3765">
                  <c:v>43083</c:v>
                </c:pt>
                <c:pt idx="3766">
                  <c:v>43084</c:v>
                </c:pt>
                <c:pt idx="3767">
                  <c:v>43087</c:v>
                </c:pt>
                <c:pt idx="3768">
                  <c:v>43088</c:v>
                </c:pt>
                <c:pt idx="3769">
                  <c:v>43089</c:v>
                </c:pt>
                <c:pt idx="3770">
                  <c:v>43090</c:v>
                </c:pt>
                <c:pt idx="3771">
                  <c:v>43091</c:v>
                </c:pt>
                <c:pt idx="3772">
                  <c:v>43095</c:v>
                </c:pt>
                <c:pt idx="3773">
                  <c:v>43096</c:v>
                </c:pt>
                <c:pt idx="3774">
                  <c:v>43097</c:v>
                </c:pt>
                <c:pt idx="3775">
                  <c:v>43098</c:v>
                </c:pt>
                <c:pt idx="3776">
                  <c:v>43102</c:v>
                </c:pt>
                <c:pt idx="3777">
                  <c:v>43103</c:v>
                </c:pt>
                <c:pt idx="3778">
                  <c:v>43104</c:v>
                </c:pt>
                <c:pt idx="3779">
                  <c:v>43105</c:v>
                </c:pt>
                <c:pt idx="3780">
                  <c:v>43108</c:v>
                </c:pt>
                <c:pt idx="3781">
                  <c:v>43109</c:v>
                </c:pt>
                <c:pt idx="3782">
                  <c:v>43110</c:v>
                </c:pt>
                <c:pt idx="3783">
                  <c:v>43111</c:v>
                </c:pt>
                <c:pt idx="3784">
                  <c:v>43112</c:v>
                </c:pt>
                <c:pt idx="3785">
                  <c:v>43116</c:v>
                </c:pt>
                <c:pt idx="3786">
                  <c:v>43117</c:v>
                </c:pt>
                <c:pt idx="3787">
                  <c:v>43118</c:v>
                </c:pt>
                <c:pt idx="3788">
                  <c:v>43119</c:v>
                </c:pt>
                <c:pt idx="3789">
                  <c:v>43122</c:v>
                </c:pt>
                <c:pt idx="3790">
                  <c:v>43123</c:v>
                </c:pt>
                <c:pt idx="3791">
                  <c:v>43124</c:v>
                </c:pt>
                <c:pt idx="3792">
                  <c:v>43125</c:v>
                </c:pt>
                <c:pt idx="3793">
                  <c:v>43126</c:v>
                </c:pt>
                <c:pt idx="3794">
                  <c:v>43129</c:v>
                </c:pt>
                <c:pt idx="3795">
                  <c:v>43130</c:v>
                </c:pt>
                <c:pt idx="3796">
                  <c:v>43131</c:v>
                </c:pt>
                <c:pt idx="3797">
                  <c:v>43132</c:v>
                </c:pt>
                <c:pt idx="3798">
                  <c:v>43133</c:v>
                </c:pt>
                <c:pt idx="3799">
                  <c:v>43136</c:v>
                </c:pt>
                <c:pt idx="3800">
                  <c:v>43137</c:v>
                </c:pt>
                <c:pt idx="3801">
                  <c:v>43138</c:v>
                </c:pt>
                <c:pt idx="3802">
                  <c:v>43139</c:v>
                </c:pt>
                <c:pt idx="3803">
                  <c:v>43140</c:v>
                </c:pt>
                <c:pt idx="3804">
                  <c:v>43143</c:v>
                </c:pt>
                <c:pt idx="3805">
                  <c:v>43144</c:v>
                </c:pt>
                <c:pt idx="3806">
                  <c:v>43145</c:v>
                </c:pt>
                <c:pt idx="3807">
                  <c:v>43146</c:v>
                </c:pt>
                <c:pt idx="3808">
                  <c:v>43147</c:v>
                </c:pt>
                <c:pt idx="3809">
                  <c:v>43151</c:v>
                </c:pt>
                <c:pt idx="3810">
                  <c:v>43152</c:v>
                </c:pt>
                <c:pt idx="3811">
                  <c:v>43153</c:v>
                </c:pt>
                <c:pt idx="3812">
                  <c:v>43154</c:v>
                </c:pt>
                <c:pt idx="3813">
                  <c:v>43157</c:v>
                </c:pt>
                <c:pt idx="3814">
                  <c:v>43158</c:v>
                </c:pt>
                <c:pt idx="3815">
                  <c:v>43159</c:v>
                </c:pt>
                <c:pt idx="3816">
                  <c:v>43160</c:v>
                </c:pt>
                <c:pt idx="3817">
                  <c:v>43161</c:v>
                </c:pt>
                <c:pt idx="3818">
                  <c:v>43164</c:v>
                </c:pt>
                <c:pt idx="3819">
                  <c:v>43165</c:v>
                </c:pt>
                <c:pt idx="3820">
                  <c:v>43166</c:v>
                </c:pt>
                <c:pt idx="3821">
                  <c:v>43167</c:v>
                </c:pt>
                <c:pt idx="3822">
                  <c:v>43168</c:v>
                </c:pt>
                <c:pt idx="3823">
                  <c:v>43171</c:v>
                </c:pt>
                <c:pt idx="3824">
                  <c:v>43172</c:v>
                </c:pt>
                <c:pt idx="3825">
                  <c:v>43173</c:v>
                </c:pt>
                <c:pt idx="3826">
                  <c:v>43174</c:v>
                </c:pt>
                <c:pt idx="3827">
                  <c:v>43175</c:v>
                </c:pt>
                <c:pt idx="3828">
                  <c:v>43178</c:v>
                </c:pt>
                <c:pt idx="3829">
                  <c:v>43179</c:v>
                </c:pt>
                <c:pt idx="3830">
                  <c:v>43180</c:v>
                </c:pt>
                <c:pt idx="3831">
                  <c:v>43181</c:v>
                </c:pt>
                <c:pt idx="3832">
                  <c:v>43182</c:v>
                </c:pt>
                <c:pt idx="3833">
                  <c:v>43185</c:v>
                </c:pt>
                <c:pt idx="3834">
                  <c:v>43186</c:v>
                </c:pt>
                <c:pt idx="3835">
                  <c:v>43187</c:v>
                </c:pt>
                <c:pt idx="3836">
                  <c:v>43188</c:v>
                </c:pt>
                <c:pt idx="3837">
                  <c:v>43192</c:v>
                </c:pt>
                <c:pt idx="3838">
                  <c:v>43193</c:v>
                </c:pt>
                <c:pt idx="3839">
                  <c:v>43194</c:v>
                </c:pt>
                <c:pt idx="3840">
                  <c:v>43195</c:v>
                </c:pt>
                <c:pt idx="3841">
                  <c:v>43196</c:v>
                </c:pt>
                <c:pt idx="3842">
                  <c:v>43199</c:v>
                </c:pt>
                <c:pt idx="3843">
                  <c:v>43200</c:v>
                </c:pt>
                <c:pt idx="3844">
                  <c:v>43201</c:v>
                </c:pt>
                <c:pt idx="3845">
                  <c:v>43202</c:v>
                </c:pt>
                <c:pt idx="3846">
                  <c:v>43203</c:v>
                </c:pt>
                <c:pt idx="3847">
                  <c:v>43206</c:v>
                </c:pt>
                <c:pt idx="3848">
                  <c:v>43207</c:v>
                </c:pt>
                <c:pt idx="3849">
                  <c:v>43208</c:v>
                </c:pt>
                <c:pt idx="3850">
                  <c:v>43209</c:v>
                </c:pt>
                <c:pt idx="3851">
                  <c:v>43210</c:v>
                </c:pt>
                <c:pt idx="3852">
                  <c:v>43213</c:v>
                </c:pt>
                <c:pt idx="3853">
                  <c:v>43214</c:v>
                </c:pt>
                <c:pt idx="3854">
                  <c:v>43215</c:v>
                </c:pt>
                <c:pt idx="3855">
                  <c:v>43216</c:v>
                </c:pt>
                <c:pt idx="3856">
                  <c:v>43217</c:v>
                </c:pt>
                <c:pt idx="3857">
                  <c:v>43220</c:v>
                </c:pt>
                <c:pt idx="3858">
                  <c:v>43221</c:v>
                </c:pt>
                <c:pt idx="3859">
                  <c:v>43222</c:v>
                </c:pt>
                <c:pt idx="3860">
                  <c:v>43223</c:v>
                </c:pt>
                <c:pt idx="3861">
                  <c:v>43224</c:v>
                </c:pt>
                <c:pt idx="3862">
                  <c:v>43227</c:v>
                </c:pt>
                <c:pt idx="3863">
                  <c:v>43228</c:v>
                </c:pt>
                <c:pt idx="3864">
                  <c:v>43229</c:v>
                </c:pt>
                <c:pt idx="3865">
                  <c:v>43230</c:v>
                </c:pt>
                <c:pt idx="3866">
                  <c:v>43231</c:v>
                </c:pt>
                <c:pt idx="3867">
                  <c:v>43234</c:v>
                </c:pt>
                <c:pt idx="3868">
                  <c:v>43235</c:v>
                </c:pt>
                <c:pt idx="3869">
                  <c:v>43236</c:v>
                </c:pt>
                <c:pt idx="3870">
                  <c:v>43237</c:v>
                </c:pt>
                <c:pt idx="3871">
                  <c:v>43238</c:v>
                </c:pt>
                <c:pt idx="3872">
                  <c:v>43241</c:v>
                </c:pt>
                <c:pt idx="3873">
                  <c:v>43242</c:v>
                </c:pt>
                <c:pt idx="3874">
                  <c:v>43243</c:v>
                </c:pt>
                <c:pt idx="3875">
                  <c:v>43244</c:v>
                </c:pt>
                <c:pt idx="3876">
                  <c:v>43245</c:v>
                </c:pt>
                <c:pt idx="3877">
                  <c:v>43249</c:v>
                </c:pt>
                <c:pt idx="3878">
                  <c:v>43250</c:v>
                </c:pt>
                <c:pt idx="3879">
                  <c:v>43251</c:v>
                </c:pt>
                <c:pt idx="3880">
                  <c:v>43252</c:v>
                </c:pt>
                <c:pt idx="3881">
                  <c:v>43255</c:v>
                </c:pt>
                <c:pt idx="3882">
                  <c:v>43256</c:v>
                </c:pt>
                <c:pt idx="3883">
                  <c:v>43257</c:v>
                </c:pt>
                <c:pt idx="3884">
                  <c:v>43258</c:v>
                </c:pt>
                <c:pt idx="3885">
                  <c:v>43259</c:v>
                </c:pt>
                <c:pt idx="3886">
                  <c:v>43262</c:v>
                </c:pt>
                <c:pt idx="3887">
                  <c:v>43263</c:v>
                </c:pt>
                <c:pt idx="3888">
                  <c:v>43264</c:v>
                </c:pt>
                <c:pt idx="3889">
                  <c:v>43265</c:v>
                </c:pt>
                <c:pt idx="3890">
                  <c:v>43266</c:v>
                </c:pt>
                <c:pt idx="3891">
                  <c:v>43269</c:v>
                </c:pt>
                <c:pt idx="3892">
                  <c:v>43270</c:v>
                </c:pt>
                <c:pt idx="3893">
                  <c:v>43271</c:v>
                </c:pt>
                <c:pt idx="3894">
                  <c:v>43272</c:v>
                </c:pt>
                <c:pt idx="3895">
                  <c:v>43273</c:v>
                </c:pt>
                <c:pt idx="3896">
                  <c:v>43276</c:v>
                </c:pt>
                <c:pt idx="3897">
                  <c:v>43277</c:v>
                </c:pt>
                <c:pt idx="3898">
                  <c:v>43278</c:v>
                </c:pt>
                <c:pt idx="3899">
                  <c:v>43279</c:v>
                </c:pt>
                <c:pt idx="3900">
                  <c:v>43280</c:v>
                </c:pt>
                <c:pt idx="3901">
                  <c:v>43283</c:v>
                </c:pt>
                <c:pt idx="3902">
                  <c:v>43284</c:v>
                </c:pt>
                <c:pt idx="3903">
                  <c:v>43286</c:v>
                </c:pt>
                <c:pt idx="3904">
                  <c:v>43287</c:v>
                </c:pt>
                <c:pt idx="3905">
                  <c:v>43290</c:v>
                </c:pt>
                <c:pt idx="3906">
                  <c:v>43291</c:v>
                </c:pt>
                <c:pt idx="3907">
                  <c:v>43292</c:v>
                </c:pt>
                <c:pt idx="3908">
                  <c:v>43293</c:v>
                </c:pt>
                <c:pt idx="3909">
                  <c:v>43294</c:v>
                </c:pt>
                <c:pt idx="3910">
                  <c:v>43297</c:v>
                </c:pt>
                <c:pt idx="3911">
                  <c:v>43298</c:v>
                </c:pt>
                <c:pt idx="3912">
                  <c:v>43299</c:v>
                </c:pt>
                <c:pt idx="3913">
                  <c:v>43300</c:v>
                </c:pt>
                <c:pt idx="3914">
                  <c:v>43301</c:v>
                </c:pt>
                <c:pt idx="3915">
                  <c:v>43304</c:v>
                </c:pt>
                <c:pt idx="3916">
                  <c:v>43305</c:v>
                </c:pt>
                <c:pt idx="3917">
                  <c:v>43306</c:v>
                </c:pt>
                <c:pt idx="3918">
                  <c:v>43307</c:v>
                </c:pt>
                <c:pt idx="3919">
                  <c:v>43308</c:v>
                </c:pt>
                <c:pt idx="3920">
                  <c:v>43311</c:v>
                </c:pt>
                <c:pt idx="3921">
                  <c:v>43312</c:v>
                </c:pt>
                <c:pt idx="3922">
                  <c:v>43313</c:v>
                </c:pt>
                <c:pt idx="3923">
                  <c:v>43314</c:v>
                </c:pt>
                <c:pt idx="3924">
                  <c:v>43315</c:v>
                </c:pt>
                <c:pt idx="3925">
                  <c:v>43318</c:v>
                </c:pt>
                <c:pt idx="3926">
                  <c:v>43319</c:v>
                </c:pt>
                <c:pt idx="3927">
                  <c:v>43320</c:v>
                </c:pt>
                <c:pt idx="3928">
                  <c:v>43321</c:v>
                </c:pt>
                <c:pt idx="3929">
                  <c:v>43322</c:v>
                </c:pt>
                <c:pt idx="3930">
                  <c:v>43325</c:v>
                </c:pt>
                <c:pt idx="3931">
                  <c:v>43326</c:v>
                </c:pt>
                <c:pt idx="3932">
                  <c:v>43327</c:v>
                </c:pt>
                <c:pt idx="3933">
                  <c:v>43328</c:v>
                </c:pt>
                <c:pt idx="3934">
                  <c:v>43329</c:v>
                </c:pt>
                <c:pt idx="3935">
                  <c:v>43332</c:v>
                </c:pt>
                <c:pt idx="3936">
                  <c:v>43333</c:v>
                </c:pt>
                <c:pt idx="3937">
                  <c:v>43334</c:v>
                </c:pt>
                <c:pt idx="3938">
                  <c:v>43335</c:v>
                </c:pt>
                <c:pt idx="3939">
                  <c:v>43336</c:v>
                </c:pt>
                <c:pt idx="3940">
                  <c:v>43339</c:v>
                </c:pt>
                <c:pt idx="3941">
                  <c:v>43340</c:v>
                </c:pt>
                <c:pt idx="3942">
                  <c:v>43341</c:v>
                </c:pt>
                <c:pt idx="3943">
                  <c:v>43342</c:v>
                </c:pt>
                <c:pt idx="3944">
                  <c:v>43343</c:v>
                </c:pt>
                <c:pt idx="3945">
                  <c:v>43347</c:v>
                </c:pt>
                <c:pt idx="3946">
                  <c:v>43348</c:v>
                </c:pt>
                <c:pt idx="3947">
                  <c:v>43349</c:v>
                </c:pt>
                <c:pt idx="3948">
                  <c:v>43350</c:v>
                </c:pt>
                <c:pt idx="3949">
                  <c:v>43353</c:v>
                </c:pt>
                <c:pt idx="3950">
                  <c:v>43354</c:v>
                </c:pt>
                <c:pt idx="3951">
                  <c:v>43355</c:v>
                </c:pt>
                <c:pt idx="3952">
                  <c:v>43356</c:v>
                </c:pt>
                <c:pt idx="3953">
                  <c:v>43357</c:v>
                </c:pt>
                <c:pt idx="3954">
                  <c:v>43360</c:v>
                </c:pt>
                <c:pt idx="3955">
                  <c:v>43361</c:v>
                </c:pt>
                <c:pt idx="3956">
                  <c:v>43362</c:v>
                </c:pt>
                <c:pt idx="3957">
                  <c:v>43363</c:v>
                </c:pt>
                <c:pt idx="3958">
                  <c:v>43364</c:v>
                </c:pt>
                <c:pt idx="3959">
                  <c:v>43367</c:v>
                </c:pt>
                <c:pt idx="3960">
                  <c:v>43368</c:v>
                </c:pt>
                <c:pt idx="3961">
                  <c:v>43369</c:v>
                </c:pt>
                <c:pt idx="3962">
                  <c:v>43370</c:v>
                </c:pt>
                <c:pt idx="3963">
                  <c:v>43371</c:v>
                </c:pt>
                <c:pt idx="3964">
                  <c:v>43374</c:v>
                </c:pt>
                <c:pt idx="3965">
                  <c:v>43375</c:v>
                </c:pt>
                <c:pt idx="3966">
                  <c:v>43376</c:v>
                </c:pt>
                <c:pt idx="3967">
                  <c:v>43377</c:v>
                </c:pt>
                <c:pt idx="3968">
                  <c:v>43378</c:v>
                </c:pt>
                <c:pt idx="3969">
                  <c:v>43381</c:v>
                </c:pt>
                <c:pt idx="3970">
                  <c:v>43382</c:v>
                </c:pt>
                <c:pt idx="3971">
                  <c:v>43383</c:v>
                </c:pt>
                <c:pt idx="3972">
                  <c:v>43384</c:v>
                </c:pt>
                <c:pt idx="3973">
                  <c:v>43385</c:v>
                </c:pt>
                <c:pt idx="3974">
                  <c:v>43388</c:v>
                </c:pt>
                <c:pt idx="3975">
                  <c:v>43389</c:v>
                </c:pt>
                <c:pt idx="3976">
                  <c:v>43390</c:v>
                </c:pt>
                <c:pt idx="3977">
                  <c:v>43391</c:v>
                </c:pt>
                <c:pt idx="3978">
                  <c:v>43392</c:v>
                </c:pt>
                <c:pt idx="3979">
                  <c:v>43395</c:v>
                </c:pt>
                <c:pt idx="3980">
                  <c:v>43396</c:v>
                </c:pt>
                <c:pt idx="3981">
                  <c:v>43397</c:v>
                </c:pt>
                <c:pt idx="3982">
                  <c:v>43398</c:v>
                </c:pt>
                <c:pt idx="3983">
                  <c:v>43399</c:v>
                </c:pt>
                <c:pt idx="3984">
                  <c:v>43402</c:v>
                </c:pt>
                <c:pt idx="3985">
                  <c:v>43403</c:v>
                </c:pt>
                <c:pt idx="3986">
                  <c:v>43404</c:v>
                </c:pt>
                <c:pt idx="3987">
                  <c:v>43405</c:v>
                </c:pt>
                <c:pt idx="3988">
                  <c:v>43406</c:v>
                </c:pt>
                <c:pt idx="3989">
                  <c:v>43409</c:v>
                </c:pt>
                <c:pt idx="3990">
                  <c:v>43410</c:v>
                </c:pt>
                <c:pt idx="3991">
                  <c:v>43411</c:v>
                </c:pt>
                <c:pt idx="3992">
                  <c:v>43412</c:v>
                </c:pt>
                <c:pt idx="3993">
                  <c:v>43413</c:v>
                </c:pt>
                <c:pt idx="3994">
                  <c:v>43416</c:v>
                </c:pt>
                <c:pt idx="3995">
                  <c:v>43417</c:v>
                </c:pt>
                <c:pt idx="3996">
                  <c:v>43418</c:v>
                </c:pt>
                <c:pt idx="3997">
                  <c:v>43419</c:v>
                </c:pt>
                <c:pt idx="3998">
                  <c:v>43420</c:v>
                </c:pt>
                <c:pt idx="3999">
                  <c:v>43423</c:v>
                </c:pt>
                <c:pt idx="4000">
                  <c:v>43424</c:v>
                </c:pt>
                <c:pt idx="4001">
                  <c:v>43425</c:v>
                </c:pt>
                <c:pt idx="4002">
                  <c:v>43427</c:v>
                </c:pt>
                <c:pt idx="4003">
                  <c:v>43430</c:v>
                </c:pt>
                <c:pt idx="4004">
                  <c:v>43431</c:v>
                </c:pt>
                <c:pt idx="4005">
                  <c:v>43432</c:v>
                </c:pt>
                <c:pt idx="4006">
                  <c:v>43433</c:v>
                </c:pt>
                <c:pt idx="4007">
                  <c:v>43434</c:v>
                </c:pt>
                <c:pt idx="4008">
                  <c:v>43437</c:v>
                </c:pt>
                <c:pt idx="4009">
                  <c:v>43438</c:v>
                </c:pt>
                <c:pt idx="4010">
                  <c:v>43440</c:v>
                </c:pt>
                <c:pt idx="4011">
                  <c:v>43441</c:v>
                </c:pt>
                <c:pt idx="4012">
                  <c:v>43444</c:v>
                </c:pt>
                <c:pt idx="4013">
                  <c:v>43445</c:v>
                </c:pt>
                <c:pt idx="4014">
                  <c:v>43446</c:v>
                </c:pt>
                <c:pt idx="4015">
                  <c:v>43447</c:v>
                </c:pt>
                <c:pt idx="4016">
                  <c:v>43448</c:v>
                </c:pt>
                <c:pt idx="4017">
                  <c:v>43451</c:v>
                </c:pt>
                <c:pt idx="4018">
                  <c:v>43452</c:v>
                </c:pt>
                <c:pt idx="4019">
                  <c:v>43453</c:v>
                </c:pt>
                <c:pt idx="4020">
                  <c:v>43454</c:v>
                </c:pt>
                <c:pt idx="4021">
                  <c:v>43455</c:v>
                </c:pt>
                <c:pt idx="4022">
                  <c:v>43458</c:v>
                </c:pt>
                <c:pt idx="4023">
                  <c:v>43460</c:v>
                </c:pt>
                <c:pt idx="4024">
                  <c:v>43461</c:v>
                </c:pt>
                <c:pt idx="4025">
                  <c:v>43462</c:v>
                </c:pt>
                <c:pt idx="4026">
                  <c:v>43465</c:v>
                </c:pt>
                <c:pt idx="4027">
                  <c:v>43467</c:v>
                </c:pt>
                <c:pt idx="4028">
                  <c:v>43468</c:v>
                </c:pt>
                <c:pt idx="4029">
                  <c:v>43469</c:v>
                </c:pt>
                <c:pt idx="4030">
                  <c:v>43472</c:v>
                </c:pt>
                <c:pt idx="4031">
                  <c:v>43473</c:v>
                </c:pt>
                <c:pt idx="4032">
                  <c:v>43474</c:v>
                </c:pt>
                <c:pt idx="4033">
                  <c:v>43475</c:v>
                </c:pt>
                <c:pt idx="4034">
                  <c:v>43476</c:v>
                </c:pt>
                <c:pt idx="4035">
                  <c:v>43479</c:v>
                </c:pt>
                <c:pt idx="4036">
                  <c:v>43480</c:v>
                </c:pt>
                <c:pt idx="4037">
                  <c:v>43481</c:v>
                </c:pt>
                <c:pt idx="4038">
                  <c:v>43482</c:v>
                </c:pt>
                <c:pt idx="4039">
                  <c:v>43483</c:v>
                </c:pt>
                <c:pt idx="4040">
                  <c:v>43487</c:v>
                </c:pt>
                <c:pt idx="4041">
                  <c:v>43488</c:v>
                </c:pt>
                <c:pt idx="4042">
                  <c:v>43489</c:v>
                </c:pt>
                <c:pt idx="4043">
                  <c:v>43490</c:v>
                </c:pt>
                <c:pt idx="4044">
                  <c:v>43493</c:v>
                </c:pt>
                <c:pt idx="4045">
                  <c:v>43494</c:v>
                </c:pt>
                <c:pt idx="4046">
                  <c:v>43495</c:v>
                </c:pt>
                <c:pt idx="4047">
                  <c:v>43496</c:v>
                </c:pt>
                <c:pt idx="4048">
                  <c:v>43497</c:v>
                </c:pt>
                <c:pt idx="4049">
                  <c:v>43500</c:v>
                </c:pt>
                <c:pt idx="4050">
                  <c:v>43501</c:v>
                </c:pt>
                <c:pt idx="4051">
                  <c:v>43502</c:v>
                </c:pt>
                <c:pt idx="4052">
                  <c:v>43503</c:v>
                </c:pt>
                <c:pt idx="4053">
                  <c:v>43504</c:v>
                </c:pt>
                <c:pt idx="4054">
                  <c:v>43507</c:v>
                </c:pt>
                <c:pt idx="4055">
                  <c:v>43508</c:v>
                </c:pt>
                <c:pt idx="4056">
                  <c:v>43509</c:v>
                </c:pt>
                <c:pt idx="4057">
                  <c:v>43510</c:v>
                </c:pt>
                <c:pt idx="4058">
                  <c:v>43511</c:v>
                </c:pt>
                <c:pt idx="4059">
                  <c:v>43515</c:v>
                </c:pt>
                <c:pt idx="4060">
                  <c:v>43516</c:v>
                </c:pt>
                <c:pt idx="4061">
                  <c:v>43517</c:v>
                </c:pt>
                <c:pt idx="4062">
                  <c:v>43518</c:v>
                </c:pt>
                <c:pt idx="4063">
                  <c:v>43521</c:v>
                </c:pt>
                <c:pt idx="4064">
                  <c:v>43522</c:v>
                </c:pt>
                <c:pt idx="4065">
                  <c:v>43523</c:v>
                </c:pt>
                <c:pt idx="4066">
                  <c:v>43524</c:v>
                </c:pt>
                <c:pt idx="4067">
                  <c:v>43525</c:v>
                </c:pt>
                <c:pt idx="4068">
                  <c:v>43528</c:v>
                </c:pt>
                <c:pt idx="4069">
                  <c:v>43529</c:v>
                </c:pt>
                <c:pt idx="4070">
                  <c:v>43530</c:v>
                </c:pt>
                <c:pt idx="4071">
                  <c:v>43531</c:v>
                </c:pt>
                <c:pt idx="4072">
                  <c:v>43532</c:v>
                </c:pt>
                <c:pt idx="4073">
                  <c:v>43535</c:v>
                </c:pt>
                <c:pt idx="4074">
                  <c:v>43536</c:v>
                </c:pt>
                <c:pt idx="4075">
                  <c:v>43537</c:v>
                </c:pt>
                <c:pt idx="4076">
                  <c:v>43538</c:v>
                </c:pt>
                <c:pt idx="4077">
                  <c:v>43539</c:v>
                </c:pt>
                <c:pt idx="4078">
                  <c:v>43542</c:v>
                </c:pt>
                <c:pt idx="4079">
                  <c:v>43543</c:v>
                </c:pt>
                <c:pt idx="4080">
                  <c:v>43544</c:v>
                </c:pt>
                <c:pt idx="4081">
                  <c:v>43545</c:v>
                </c:pt>
                <c:pt idx="4082">
                  <c:v>43546</c:v>
                </c:pt>
                <c:pt idx="4083">
                  <c:v>43549</c:v>
                </c:pt>
                <c:pt idx="4084">
                  <c:v>43550</c:v>
                </c:pt>
                <c:pt idx="4085">
                  <c:v>43551</c:v>
                </c:pt>
                <c:pt idx="4086">
                  <c:v>43552</c:v>
                </c:pt>
                <c:pt idx="4087">
                  <c:v>43553</c:v>
                </c:pt>
                <c:pt idx="4088">
                  <c:v>43556</c:v>
                </c:pt>
                <c:pt idx="4089">
                  <c:v>43557</c:v>
                </c:pt>
                <c:pt idx="4090">
                  <c:v>43558</c:v>
                </c:pt>
                <c:pt idx="4091">
                  <c:v>43559</c:v>
                </c:pt>
                <c:pt idx="4092">
                  <c:v>43560</c:v>
                </c:pt>
                <c:pt idx="4093">
                  <c:v>43563</c:v>
                </c:pt>
                <c:pt idx="4094">
                  <c:v>43564</c:v>
                </c:pt>
                <c:pt idx="4095">
                  <c:v>43565</c:v>
                </c:pt>
                <c:pt idx="4096">
                  <c:v>43566</c:v>
                </c:pt>
                <c:pt idx="4097">
                  <c:v>43567</c:v>
                </c:pt>
                <c:pt idx="4098">
                  <c:v>43570</c:v>
                </c:pt>
                <c:pt idx="4099">
                  <c:v>43571</c:v>
                </c:pt>
                <c:pt idx="4100">
                  <c:v>43572</c:v>
                </c:pt>
                <c:pt idx="4101">
                  <c:v>43573</c:v>
                </c:pt>
                <c:pt idx="4102">
                  <c:v>43577</c:v>
                </c:pt>
                <c:pt idx="4103">
                  <c:v>43578</c:v>
                </c:pt>
                <c:pt idx="4104">
                  <c:v>43579</c:v>
                </c:pt>
                <c:pt idx="4105">
                  <c:v>43580</c:v>
                </c:pt>
                <c:pt idx="4106">
                  <c:v>43581</c:v>
                </c:pt>
                <c:pt idx="4107">
                  <c:v>43584</c:v>
                </c:pt>
                <c:pt idx="4108">
                  <c:v>43585</c:v>
                </c:pt>
                <c:pt idx="4109">
                  <c:v>43586</c:v>
                </c:pt>
                <c:pt idx="4110">
                  <c:v>43587</c:v>
                </c:pt>
                <c:pt idx="4111">
                  <c:v>43588</c:v>
                </c:pt>
                <c:pt idx="4112">
                  <c:v>43591</c:v>
                </c:pt>
                <c:pt idx="4113">
                  <c:v>43592</c:v>
                </c:pt>
                <c:pt idx="4114">
                  <c:v>43593</c:v>
                </c:pt>
                <c:pt idx="4115">
                  <c:v>43594</c:v>
                </c:pt>
                <c:pt idx="4116">
                  <c:v>43595</c:v>
                </c:pt>
                <c:pt idx="4117">
                  <c:v>43598</c:v>
                </c:pt>
                <c:pt idx="4118">
                  <c:v>43599</c:v>
                </c:pt>
                <c:pt idx="4119">
                  <c:v>43600</c:v>
                </c:pt>
                <c:pt idx="4120">
                  <c:v>43601</c:v>
                </c:pt>
                <c:pt idx="4121">
                  <c:v>43602</c:v>
                </c:pt>
                <c:pt idx="4122">
                  <c:v>43605</c:v>
                </c:pt>
                <c:pt idx="4123">
                  <c:v>43606</c:v>
                </c:pt>
                <c:pt idx="4124">
                  <c:v>43607</c:v>
                </c:pt>
                <c:pt idx="4125">
                  <c:v>43608</c:v>
                </c:pt>
                <c:pt idx="4126">
                  <c:v>43609</c:v>
                </c:pt>
                <c:pt idx="4127">
                  <c:v>43613</c:v>
                </c:pt>
                <c:pt idx="4128">
                  <c:v>43614</c:v>
                </c:pt>
                <c:pt idx="4129">
                  <c:v>43615</c:v>
                </c:pt>
                <c:pt idx="4130">
                  <c:v>43616</c:v>
                </c:pt>
                <c:pt idx="4131">
                  <c:v>43619</c:v>
                </c:pt>
                <c:pt idx="4132">
                  <c:v>43620</c:v>
                </c:pt>
                <c:pt idx="4133">
                  <c:v>43621</c:v>
                </c:pt>
                <c:pt idx="4134">
                  <c:v>43622</c:v>
                </c:pt>
                <c:pt idx="4135">
                  <c:v>43623</c:v>
                </c:pt>
                <c:pt idx="4136">
                  <c:v>43626</c:v>
                </c:pt>
                <c:pt idx="4137">
                  <c:v>43627</c:v>
                </c:pt>
                <c:pt idx="4138">
                  <c:v>43628</c:v>
                </c:pt>
                <c:pt idx="4139">
                  <c:v>43629</c:v>
                </c:pt>
                <c:pt idx="4140">
                  <c:v>43630</c:v>
                </c:pt>
                <c:pt idx="4141">
                  <c:v>43633</c:v>
                </c:pt>
                <c:pt idx="4142">
                  <c:v>43634</c:v>
                </c:pt>
                <c:pt idx="4143">
                  <c:v>43635</c:v>
                </c:pt>
                <c:pt idx="4144">
                  <c:v>43636</c:v>
                </c:pt>
                <c:pt idx="4145">
                  <c:v>43637</c:v>
                </c:pt>
                <c:pt idx="4146">
                  <c:v>43640</c:v>
                </c:pt>
                <c:pt idx="4147">
                  <c:v>43641</c:v>
                </c:pt>
                <c:pt idx="4148">
                  <c:v>43642</c:v>
                </c:pt>
                <c:pt idx="4149">
                  <c:v>43643</c:v>
                </c:pt>
                <c:pt idx="4150">
                  <c:v>43644</c:v>
                </c:pt>
                <c:pt idx="4151">
                  <c:v>43647</c:v>
                </c:pt>
                <c:pt idx="4152">
                  <c:v>43648</c:v>
                </c:pt>
                <c:pt idx="4153">
                  <c:v>43649</c:v>
                </c:pt>
                <c:pt idx="4154">
                  <c:v>43651</c:v>
                </c:pt>
                <c:pt idx="4155">
                  <c:v>43654</c:v>
                </c:pt>
                <c:pt idx="4156">
                  <c:v>43655</c:v>
                </c:pt>
                <c:pt idx="4157">
                  <c:v>43656</c:v>
                </c:pt>
                <c:pt idx="4158">
                  <c:v>43657</c:v>
                </c:pt>
                <c:pt idx="4159">
                  <c:v>43658</c:v>
                </c:pt>
                <c:pt idx="4160">
                  <c:v>43661</c:v>
                </c:pt>
                <c:pt idx="4161">
                  <c:v>43662</c:v>
                </c:pt>
                <c:pt idx="4162">
                  <c:v>43663</c:v>
                </c:pt>
                <c:pt idx="4163">
                  <c:v>43664</c:v>
                </c:pt>
                <c:pt idx="4164">
                  <c:v>43665</c:v>
                </c:pt>
                <c:pt idx="4165">
                  <c:v>43668</c:v>
                </c:pt>
                <c:pt idx="4166">
                  <c:v>43669</c:v>
                </c:pt>
                <c:pt idx="4167">
                  <c:v>43670</c:v>
                </c:pt>
                <c:pt idx="4168">
                  <c:v>43671</c:v>
                </c:pt>
                <c:pt idx="4169">
                  <c:v>43672</c:v>
                </c:pt>
                <c:pt idx="4170">
                  <c:v>43675</c:v>
                </c:pt>
                <c:pt idx="4171">
                  <c:v>43676</c:v>
                </c:pt>
                <c:pt idx="4172">
                  <c:v>43677</c:v>
                </c:pt>
                <c:pt idx="4173">
                  <c:v>43678</c:v>
                </c:pt>
                <c:pt idx="4174">
                  <c:v>43679</c:v>
                </c:pt>
                <c:pt idx="4175">
                  <c:v>43682</c:v>
                </c:pt>
                <c:pt idx="4176">
                  <c:v>43683</c:v>
                </c:pt>
                <c:pt idx="4177">
                  <c:v>43684</c:v>
                </c:pt>
                <c:pt idx="4178">
                  <c:v>43685</c:v>
                </c:pt>
                <c:pt idx="4179">
                  <c:v>43686</c:v>
                </c:pt>
                <c:pt idx="4180">
                  <c:v>43689</c:v>
                </c:pt>
                <c:pt idx="4181">
                  <c:v>43690</c:v>
                </c:pt>
                <c:pt idx="4182">
                  <c:v>43691</c:v>
                </c:pt>
                <c:pt idx="4183">
                  <c:v>43692</c:v>
                </c:pt>
                <c:pt idx="4184">
                  <c:v>43693</c:v>
                </c:pt>
                <c:pt idx="4185">
                  <c:v>43696</c:v>
                </c:pt>
                <c:pt idx="4186">
                  <c:v>43697</c:v>
                </c:pt>
                <c:pt idx="4187">
                  <c:v>43698</c:v>
                </c:pt>
                <c:pt idx="4188">
                  <c:v>43699</c:v>
                </c:pt>
                <c:pt idx="4189">
                  <c:v>43700</c:v>
                </c:pt>
                <c:pt idx="4190">
                  <c:v>43703</c:v>
                </c:pt>
                <c:pt idx="4191">
                  <c:v>43704</c:v>
                </c:pt>
                <c:pt idx="4192">
                  <c:v>43705</c:v>
                </c:pt>
                <c:pt idx="4193">
                  <c:v>43706</c:v>
                </c:pt>
                <c:pt idx="4194">
                  <c:v>43707</c:v>
                </c:pt>
                <c:pt idx="4195">
                  <c:v>43711</c:v>
                </c:pt>
                <c:pt idx="4196">
                  <c:v>43712</c:v>
                </c:pt>
                <c:pt idx="4197">
                  <c:v>43713</c:v>
                </c:pt>
                <c:pt idx="4198">
                  <c:v>43714</c:v>
                </c:pt>
                <c:pt idx="4199">
                  <c:v>43717</c:v>
                </c:pt>
                <c:pt idx="4200">
                  <c:v>43718</c:v>
                </c:pt>
                <c:pt idx="4201">
                  <c:v>43719</c:v>
                </c:pt>
                <c:pt idx="4202">
                  <c:v>43720</c:v>
                </c:pt>
                <c:pt idx="4203">
                  <c:v>43721</c:v>
                </c:pt>
                <c:pt idx="4204">
                  <c:v>43724</c:v>
                </c:pt>
                <c:pt idx="4205">
                  <c:v>43725</c:v>
                </c:pt>
                <c:pt idx="4206">
                  <c:v>43726</c:v>
                </c:pt>
                <c:pt idx="4207">
                  <c:v>43727</c:v>
                </c:pt>
                <c:pt idx="4208">
                  <c:v>43728</c:v>
                </c:pt>
                <c:pt idx="4209">
                  <c:v>43731</c:v>
                </c:pt>
                <c:pt idx="4210">
                  <c:v>43732</c:v>
                </c:pt>
                <c:pt idx="4211">
                  <c:v>43733</c:v>
                </c:pt>
                <c:pt idx="4212">
                  <c:v>43734</c:v>
                </c:pt>
                <c:pt idx="4213">
                  <c:v>43735</c:v>
                </c:pt>
                <c:pt idx="4214">
                  <c:v>43738</c:v>
                </c:pt>
                <c:pt idx="4215">
                  <c:v>43739</c:v>
                </c:pt>
                <c:pt idx="4216">
                  <c:v>43740</c:v>
                </c:pt>
                <c:pt idx="4217">
                  <c:v>43741</c:v>
                </c:pt>
                <c:pt idx="4218">
                  <c:v>43742</c:v>
                </c:pt>
                <c:pt idx="4219">
                  <c:v>43745</c:v>
                </c:pt>
                <c:pt idx="4220">
                  <c:v>43746</c:v>
                </c:pt>
                <c:pt idx="4221">
                  <c:v>43747</c:v>
                </c:pt>
                <c:pt idx="4222">
                  <c:v>43748</c:v>
                </c:pt>
                <c:pt idx="4223">
                  <c:v>43749</c:v>
                </c:pt>
                <c:pt idx="4224">
                  <c:v>43752</c:v>
                </c:pt>
                <c:pt idx="4225">
                  <c:v>43753</c:v>
                </c:pt>
                <c:pt idx="4226">
                  <c:v>43754</c:v>
                </c:pt>
                <c:pt idx="4227">
                  <c:v>43755</c:v>
                </c:pt>
                <c:pt idx="4228">
                  <c:v>43756</c:v>
                </c:pt>
                <c:pt idx="4229">
                  <c:v>43759</c:v>
                </c:pt>
                <c:pt idx="4230">
                  <c:v>43760</c:v>
                </c:pt>
                <c:pt idx="4231">
                  <c:v>43761</c:v>
                </c:pt>
                <c:pt idx="4232">
                  <c:v>43762</c:v>
                </c:pt>
                <c:pt idx="4233">
                  <c:v>43763</c:v>
                </c:pt>
                <c:pt idx="4234">
                  <c:v>43766</c:v>
                </c:pt>
                <c:pt idx="4235">
                  <c:v>43767</c:v>
                </c:pt>
                <c:pt idx="4236">
                  <c:v>43768</c:v>
                </c:pt>
                <c:pt idx="4237">
                  <c:v>43769</c:v>
                </c:pt>
                <c:pt idx="4238">
                  <c:v>43770</c:v>
                </c:pt>
                <c:pt idx="4239">
                  <c:v>43773</c:v>
                </c:pt>
                <c:pt idx="4240">
                  <c:v>43774</c:v>
                </c:pt>
                <c:pt idx="4241">
                  <c:v>43775</c:v>
                </c:pt>
                <c:pt idx="4242">
                  <c:v>43776</c:v>
                </c:pt>
                <c:pt idx="4243">
                  <c:v>43777</c:v>
                </c:pt>
                <c:pt idx="4244">
                  <c:v>43780</c:v>
                </c:pt>
                <c:pt idx="4245">
                  <c:v>43781</c:v>
                </c:pt>
                <c:pt idx="4246">
                  <c:v>43782</c:v>
                </c:pt>
                <c:pt idx="4247">
                  <c:v>43783</c:v>
                </c:pt>
                <c:pt idx="4248">
                  <c:v>43784</c:v>
                </c:pt>
                <c:pt idx="4249">
                  <c:v>43787</c:v>
                </c:pt>
                <c:pt idx="4250">
                  <c:v>43788</c:v>
                </c:pt>
                <c:pt idx="4251">
                  <c:v>43789</c:v>
                </c:pt>
                <c:pt idx="4252">
                  <c:v>43790</c:v>
                </c:pt>
                <c:pt idx="4253">
                  <c:v>43791</c:v>
                </c:pt>
                <c:pt idx="4254">
                  <c:v>43794</c:v>
                </c:pt>
                <c:pt idx="4255">
                  <c:v>43795</c:v>
                </c:pt>
                <c:pt idx="4256">
                  <c:v>43796</c:v>
                </c:pt>
                <c:pt idx="4257">
                  <c:v>43798</c:v>
                </c:pt>
                <c:pt idx="4258">
                  <c:v>43801</c:v>
                </c:pt>
                <c:pt idx="4259">
                  <c:v>43802</c:v>
                </c:pt>
                <c:pt idx="4260">
                  <c:v>43803</c:v>
                </c:pt>
                <c:pt idx="4261">
                  <c:v>43804</c:v>
                </c:pt>
                <c:pt idx="4262">
                  <c:v>43805</c:v>
                </c:pt>
                <c:pt idx="4263">
                  <c:v>43808</c:v>
                </c:pt>
                <c:pt idx="4264">
                  <c:v>43809</c:v>
                </c:pt>
                <c:pt idx="4265">
                  <c:v>43810</c:v>
                </c:pt>
                <c:pt idx="4266">
                  <c:v>43811</c:v>
                </c:pt>
                <c:pt idx="4267">
                  <c:v>43812</c:v>
                </c:pt>
                <c:pt idx="4268">
                  <c:v>43815</c:v>
                </c:pt>
                <c:pt idx="4269">
                  <c:v>43816</c:v>
                </c:pt>
                <c:pt idx="4270">
                  <c:v>43817</c:v>
                </c:pt>
                <c:pt idx="4271">
                  <c:v>43818</c:v>
                </c:pt>
                <c:pt idx="4272">
                  <c:v>43819</c:v>
                </c:pt>
                <c:pt idx="4273">
                  <c:v>43822</c:v>
                </c:pt>
                <c:pt idx="4274">
                  <c:v>43823</c:v>
                </c:pt>
                <c:pt idx="4275">
                  <c:v>43825</c:v>
                </c:pt>
                <c:pt idx="4276">
                  <c:v>43826</c:v>
                </c:pt>
                <c:pt idx="4277">
                  <c:v>43829</c:v>
                </c:pt>
                <c:pt idx="4278">
                  <c:v>43830</c:v>
                </c:pt>
                <c:pt idx="4279">
                  <c:v>43832</c:v>
                </c:pt>
                <c:pt idx="4280">
                  <c:v>43833</c:v>
                </c:pt>
                <c:pt idx="4281">
                  <c:v>43836</c:v>
                </c:pt>
                <c:pt idx="4282">
                  <c:v>43837</c:v>
                </c:pt>
                <c:pt idx="4283">
                  <c:v>43838</c:v>
                </c:pt>
                <c:pt idx="4284">
                  <c:v>43839</c:v>
                </c:pt>
                <c:pt idx="4285">
                  <c:v>43840</c:v>
                </c:pt>
                <c:pt idx="4286">
                  <c:v>43843</c:v>
                </c:pt>
                <c:pt idx="4287">
                  <c:v>43844</c:v>
                </c:pt>
                <c:pt idx="4288">
                  <c:v>43845</c:v>
                </c:pt>
                <c:pt idx="4289">
                  <c:v>43846</c:v>
                </c:pt>
                <c:pt idx="4290">
                  <c:v>43847</c:v>
                </c:pt>
                <c:pt idx="4291">
                  <c:v>43851</c:v>
                </c:pt>
                <c:pt idx="4292">
                  <c:v>43852</c:v>
                </c:pt>
                <c:pt idx="4293">
                  <c:v>43853</c:v>
                </c:pt>
                <c:pt idx="4294">
                  <c:v>43854</c:v>
                </c:pt>
                <c:pt idx="4295">
                  <c:v>43857</c:v>
                </c:pt>
                <c:pt idx="4296">
                  <c:v>43858</c:v>
                </c:pt>
                <c:pt idx="4297">
                  <c:v>43859</c:v>
                </c:pt>
                <c:pt idx="4298">
                  <c:v>43860</c:v>
                </c:pt>
                <c:pt idx="4299">
                  <c:v>43861</c:v>
                </c:pt>
                <c:pt idx="4300">
                  <c:v>43864</c:v>
                </c:pt>
                <c:pt idx="4301">
                  <c:v>43865</c:v>
                </c:pt>
                <c:pt idx="4302">
                  <c:v>43866</c:v>
                </c:pt>
                <c:pt idx="4303">
                  <c:v>43867</c:v>
                </c:pt>
                <c:pt idx="4304">
                  <c:v>43868</c:v>
                </c:pt>
                <c:pt idx="4305">
                  <c:v>43871</c:v>
                </c:pt>
                <c:pt idx="4306">
                  <c:v>43872</c:v>
                </c:pt>
                <c:pt idx="4307">
                  <c:v>43873</c:v>
                </c:pt>
                <c:pt idx="4308">
                  <c:v>43874</c:v>
                </c:pt>
                <c:pt idx="4309">
                  <c:v>43875</c:v>
                </c:pt>
                <c:pt idx="4310">
                  <c:v>43879</c:v>
                </c:pt>
                <c:pt idx="4311">
                  <c:v>43880</c:v>
                </c:pt>
                <c:pt idx="4312">
                  <c:v>43881</c:v>
                </c:pt>
                <c:pt idx="4313">
                  <c:v>43882</c:v>
                </c:pt>
                <c:pt idx="4314">
                  <c:v>43885</c:v>
                </c:pt>
                <c:pt idx="4315">
                  <c:v>43886</c:v>
                </c:pt>
                <c:pt idx="4316">
                  <c:v>43887</c:v>
                </c:pt>
                <c:pt idx="4317">
                  <c:v>43888</c:v>
                </c:pt>
                <c:pt idx="4318">
                  <c:v>43889</c:v>
                </c:pt>
                <c:pt idx="4319">
                  <c:v>43892</c:v>
                </c:pt>
                <c:pt idx="4320">
                  <c:v>43893</c:v>
                </c:pt>
                <c:pt idx="4321">
                  <c:v>43894</c:v>
                </c:pt>
                <c:pt idx="4322">
                  <c:v>43895</c:v>
                </c:pt>
                <c:pt idx="4323">
                  <c:v>43896</c:v>
                </c:pt>
                <c:pt idx="4324">
                  <c:v>43899</c:v>
                </c:pt>
                <c:pt idx="4325">
                  <c:v>43900</c:v>
                </c:pt>
                <c:pt idx="4326">
                  <c:v>43901</c:v>
                </c:pt>
                <c:pt idx="4327">
                  <c:v>43902</c:v>
                </c:pt>
                <c:pt idx="4328">
                  <c:v>43903</c:v>
                </c:pt>
                <c:pt idx="4329">
                  <c:v>43906</c:v>
                </c:pt>
                <c:pt idx="4330">
                  <c:v>43907</c:v>
                </c:pt>
                <c:pt idx="4331">
                  <c:v>43908</c:v>
                </c:pt>
                <c:pt idx="4332">
                  <c:v>43909</c:v>
                </c:pt>
                <c:pt idx="4333">
                  <c:v>43910</c:v>
                </c:pt>
                <c:pt idx="4334">
                  <c:v>43913</c:v>
                </c:pt>
                <c:pt idx="4335">
                  <c:v>43914</c:v>
                </c:pt>
                <c:pt idx="4336">
                  <c:v>43915</c:v>
                </c:pt>
                <c:pt idx="4337">
                  <c:v>43916</c:v>
                </c:pt>
                <c:pt idx="4338">
                  <c:v>43917</c:v>
                </c:pt>
                <c:pt idx="4339">
                  <c:v>43920</c:v>
                </c:pt>
                <c:pt idx="4340">
                  <c:v>43921</c:v>
                </c:pt>
                <c:pt idx="4341">
                  <c:v>43922</c:v>
                </c:pt>
                <c:pt idx="4342">
                  <c:v>43923</c:v>
                </c:pt>
                <c:pt idx="4343">
                  <c:v>43924</c:v>
                </c:pt>
                <c:pt idx="4344">
                  <c:v>43927</c:v>
                </c:pt>
                <c:pt idx="4345">
                  <c:v>43928</c:v>
                </c:pt>
                <c:pt idx="4346">
                  <c:v>43929</c:v>
                </c:pt>
                <c:pt idx="4347">
                  <c:v>43930</c:v>
                </c:pt>
                <c:pt idx="4348">
                  <c:v>43934</c:v>
                </c:pt>
                <c:pt idx="4349">
                  <c:v>43935</c:v>
                </c:pt>
                <c:pt idx="4350">
                  <c:v>43936</c:v>
                </c:pt>
                <c:pt idx="4351">
                  <c:v>43937</c:v>
                </c:pt>
                <c:pt idx="4352">
                  <c:v>43938</c:v>
                </c:pt>
                <c:pt idx="4353">
                  <c:v>43941</c:v>
                </c:pt>
                <c:pt idx="4354">
                  <c:v>43942</c:v>
                </c:pt>
                <c:pt idx="4355">
                  <c:v>43943</c:v>
                </c:pt>
                <c:pt idx="4356">
                  <c:v>43944</c:v>
                </c:pt>
                <c:pt idx="4357">
                  <c:v>43945</c:v>
                </c:pt>
                <c:pt idx="4358">
                  <c:v>43948</c:v>
                </c:pt>
                <c:pt idx="4359">
                  <c:v>43949</c:v>
                </c:pt>
                <c:pt idx="4360">
                  <c:v>43950</c:v>
                </c:pt>
                <c:pt idx="4361">
                  <c:v>43951</c:v>
                </c:pt>
                <c:pt idx="4362">
                  <c:v>43952</c:v>
                </c:pt>
                <c:pt idx="4363">
                  <c:v>43955</c:v>
                </c:pt>
                <c:pt idx="4364">
                  <c:v>43956</c:v>
                </c:pt>
                <c:pt idx="4365">
                  <c:v>43957</c:v>
                </c:pt>
                <c:pt idx="4366">
                  <c:v>43958</c:v>
                </c:pt>
                <c:pt idx="4367">
                  <c:v>43959</c:v>
                </c:pt>
                <c:pt idx="4368">
                  <c:v>43962</c:v>
                </c:pt>
                <c:pt idx="4369">
                  <c:v>43963</c:v>
                </c:pt>
                <c:pt idx="4370">
                  <c:v>43964</c:v>
                </c:pt>
                <c:pt idx="4371">
                  <c:v>43965</c:v>
                </c:pt>
                <c:pt idx="4372">
                  <c:v>43966</c:v>
                </c:pt>
                <c:pt idx="4373">
                  <c:v>43969</c:v>
                </c:pt>
                <c:pt idx="4374">
                  <c:v>43970</c:v>
                </c:pt>
                <c:pt idx="4375">
                  <c:v>43971</c:v>
                </c:pt>
                <c:pt idx="4376">
                  <c:v>43972</c:v>
                </c:pt>
                <c:pt idx="4377">
                  <c:v>43973</c:v>
                </c:pt>
                <c:pt idx="4378">
                  <c:v>43977</c:v>
                </c:pt>
                <c:pt idx="4379">
                  <c:v>43978</c:v>
                </c:pt>
                <c:pt idx="4380">
                  <c:v>43979</c:v>
                </c:pt>
                <c:pt idx="4381">
                  <c:v>43980</c:v>
                </c:pt>
                <c:pt idx="4382">
                  <c:v>43983</c:v>
                </c:pt>
                <c:pt idx="4383">
                  <c:v>43984</c:v>
                </c:pt>
                <c:pt idx="4384">
                  <c:v>43985</c:v>
                </c:pt>
                <c:pt idx="4385">
                  <c:v>43986</c:v>
                </c:pt>
                <c:pt idx="4386">
                  <c:v>43987</c:v>
                </c:pt>
                <c:pt idx="4387">
                  <c:v>43990</c:v>
                </c:pt>
                <c:pt idx="4388">
                  <c:v>43991</c:v>
                </c:pt>
                <c:pt idx="4389">
                  <c:v>43992</c:v>
                </c:pt>
                <c:pt idx="4390">
                  <c:v>43993</c:v>
                </c:pt>
                <c:pt idx="4391">
                  <c:v>43994</c:v>
                </c:pt>
                <c:pt idx="4392">
                  <c:v>43997</c:v>
                </c:pt>
                <c:pt idx="4393">
                  <c:v>43998</c:v>
                </c:pt>
                <c:pt idx="4394">
                  <c:v>43999</c:v>
                </c:pt>
                <c:pt idx="4395">
                  <c:v>44000</c:v>
                </c:pt>
                <c:pt idx="4396">
                  <c:v>44001</c:v>
                </c:pt>
                <c:pt idx="4397">
                  <c:v>44004</c:v>
                </c:pt>
                <c:pt idx="4398">
                  <c:v>44005</c:v>
                </c:pt>
                <c:pt idx="4399">
                  <c:v>44006</c:v>
                </c:pt>
                <c:pt idx="4400">
                  <c:v>44007</c:v>
                </c:pt>
                <c:pt idx="4401">
                  <c:v>44008</c:v>
                </c:pt>
                <c:pt idx="4402">
                  <c:v>44011</c:v>
                </c:pt>
                <c:pt idx="4403">
                  <c:v>44012</c:v>
                </c:pt>
                <c:pt idx="4404">
                  <c:v>44013</c:v>
                </c:pt>
                <c:pt idx="4405">
                  <c:v>44014</c:v>
                </c:pt>
                <c:pt idx="4406">
                  <c:v>44018</c:v>
                </c:pt>
                <c:pt idx="4407">
                  <c:v>44019</c:v>
                </c:pt>
                <c:pt idx="4408">
                  <c:v>44020</c:v>
                </c:pt>
                <c:pt idx="4409">
                  <c:v>44021</c:v>
                </c:pt>
                <c:pt idx="4410">
                  <c:v>44022</c:v>
                </c:pt>
                <c:pt idx="4411">
                  <c:v>44025</c:v>
                </c:pt>
                <c:pt idx="4412">
                  <c:v>44026</c:v>
                </c:pt>
                <c:pt idx="4413">
                  <c:v>44027</c:v>
                </c:pt>
                <c:pt idx="4414">
                  <c:v>44028</c:v>
                </c:pt>
                <c:pt idx="4415">
                  <c:v>44029</c:v>
                </c:pt>
                <c:pt idx="4416">
                  <c:v>44032</c:v>
                </c:pt>
                <c:pt idx="4417">
                  <c:v>44033</c:v>
                </c:pt>
                <c:pt idx="4418">
                  <c:v>44034</c:v>
                </c:pt>
                <c:pt idx="4419">
                  <c:v>44035</c:v>
                </c:pt>
                <c:pt idx="4420">
                  <c:v>44036</c:v>
                </c:pt>
                <c:pt idx="4421">
                  <c:v>44039</c:v>
                </c:pt>
                <c:pt idx="4422">
                  <c:v>44040</c:v>
                </c:pt>
                <c:pt idx="4423">
                  <c:v>44041</c:v>
                </c:pt>
                <c:pt idx="4424">
                  <c:v>44042</c:v>
                </c:pt>
                <c:pt idx="4425">
                  <c:v>44043</c:v>
                </c:pt>
                <c:pt idx="4426">
                  <c:v>44046</c:v>
                </c:pt>
                <c:pt idx="4427">
                  <c:v>44047</c:v>
                </c:pt>
                <c:pt idx="4428">
                  <c:v>44048</c:v>
                </c:pt>
                <c:pt idx="4429">
                  <c:v>44049</c:v>
                </c:pt>
                <c:pt idx="4430">
                  <c:v>44050</c:v>
                </c:pt>
                <c:pt idx="4431">
                  <c:v>44053</c:v>
                </c:pt>
                <c:pt idx="4432">
                  <c:v>44054</c:v>
                </c:pt>
                <c:pt idx="4433">
                  <c:v>44055</c:v>
                </c:pt>
                <c:pt idx="4434">
                  <c:v>44056</c:v>
                </c:pt>
                <c:pt idx="4435">
                  <c:v>44057</c:v>
                </c:pt>
                <c:pt idx="4436">
                  <c:v>44060</c:v>
                </c:pt>
                <c:pt idx="4437">
                  <c:v>44061</c:v>
                </c:pt>
                <c:pt idx="4438">
                  <c:v>44062</c:v>
                </c:pt>
                <c:pt idx="4439">
                  <c:v>44063</c:v>
                </c:pt>
                <c:pt idx="4440">
                  <c:v>44064</c:v>
                </c:pt>
                <c:pt idx="4441">
                  <c:v>44067</c:v>
                </c:pt>
                <c:pt idx="4442">
                  <c:v>44068</c:v>
                </c:pt>
                <c:pt idx="4443">
                  <c:v>44069</c:v>
                </c:pt>
                <c:pt idx="4444">
                  <c:v>44070</c:v>
                </c:pt>
                <c:pt idx="4445">
                  <c:v>44071</c:v>
                </c:pt>
                <c:pt idx="4446">
                  <c:v>44074</c:v>
                </c:pt>
                <c:pt idx="4447">
                  <c:v>44075</c:v>
                </c:pt>
                <c:pt idx="4448">
                  <c:v>44076</c:v>
                </c:pt>
                <c:pt idx="4449">
                  <c:v>44077</c:v>
                </c:pt>
                <c:pt idx="4450">
                  <c:v>44078</c:v>
                </c:pt>
                <c:pt idx="4451">
                  <c:v>44082</c:v>
                </c:pt>
                <c:pt idx="4452">
                  <c:v>44083</c:v>
                </c:pt>
                <c:pt idx="4453">
                  <c:v>44084</c:v>
                </c:pt>
                <c:pt idx="4454">
                  <c:v>44085</c:v>
                </c:pt>
                <c:pt idx="4455">
                  <c:v>44088</c:v>
                </c:pt>
                <c:pt idx="4456">
                  <c:v>44089</c:v>
                </c:pt>
                <c:pt idx="4457">
                  <c:v>44090</c:v>
                </c:pt>
                <c:pt idx="4458">
                  <c:v>44091</c:v>
                </c:pt>
                <c:pt idx="4459">
                  <c:v>44092</c:v>
                </c:pt>
                <c:pt idx="4460">
                  <c:v>44095</c:v>
                </c:pt>
                <c:pt idx="4461">
                  <c:v>44096</c:v>
                </c:pt>
                <c:pt idx="4462">
                  <c:v>44097</c:v>
                </c:pt>
                <c:pt idx="4463">
                  <c:v>44098</c:v>
                </c:pt>
                <c:pt idx="4464">
                  <c:v>44099</c:v>
                </c:pt>
                <c:pt idx="4465">
                  <c:v>44102</c:v>
                </c:pt>
                <c:pt idx="4466">
                  <c:v>44103</c:v>
                </c:pt>
                <c:pt idx="4467">
                  <c:v>44104</c:v>
                </c:pt>
                <c:pt idx="4468">
                  <c:v>44105</c:v>
                </c:pt>
                <c:pt idx="4469">
                  <c:v>44106</c:v>
                </c:pt>
                <c:pt idx="4470">
                  <c:v>44109</c:v>
                </c:pt>
                <c:pt idx="4471">
                  <c:v>44110</c:v>
                </c:pt>
                <c:pt idx="4472">
                  <c:v>44111</c:v>
                </c:pt>
                <c:pt idx="4473">
                  <c:v>44112</c:v>
                </c:pt>
                <c:pt idx="4474">
                  <c:v>44113</c:v>
                </c:pt>
                <c:pt idx="4475">
                  <c:v>44116</c:v>
                </c:pt>
                <c:pt idx="4476">
                  <c:v>44117</c:v>
                </c:pt>
                <c:pt idx="4477">
                  <c:v>44118</c:v>
                </c:pt>
                <c:pt idx="4478">
                  <c:v>44119</c:v>
                </c:pt>
                <c:pt idx="4479">
                  <c:v>44120</c:v>
                </c:pt>
                <c:pt idx="4480">
                  <c:v>44123</c:v>
                </c:pt>
                <c:pt idx="4481">
                  <c:v>44124</c:v>
                </c:pt>
                <c:pt idx="4482">
                  <c:v>44125</c:v>
                </c:pt>
                <c:pt idx="4483">
                  <c:v>44126</c:v>
                </c:pt>
                <c:pt idx="4484">
                  <c:v>44127</c:v>
                </c:pt>
                <c:pt idx="4485">
                  <c:v>44130</c:v>
                </c:pt>
                <c:pt idx="4486">
                  <c:v>44131</c:v>
                </c:pt>
                <c:pt idx="4487">
                  <c:v>44132</c:v>
                </c:pt>
                <c:pt idx="4488">
                  <c:v>44133</c:v>
                </c:pt>
                <c:pt idx="4489">
                  <c:v>44134</c:v>
                </c:pt>
                <c:pt idx="4490">
                  <c:v>44137</c:v>
                </c:pt>
                <c:pt idx="4491">
                  <c:v>44138</c:v>
                </c:pt>
                <c:pt idx="4492">
                  <c:v>44139</c:v>
                </c:pt>
                <c:pt idx="4493">
                  <c:v>44140</c:v>
                </c:pt>
                <c:pt idx="4494">
                  <c:v>44141</c:v>
                </c:pt>
                <c:pt idx="4495">
                  <c:v>44144</c:v>
                </c:pt>
                <c:pt idx="4496">
                  <c:v>44145</c:v>
                </c:pt>
                <c:pt idx="4497">
                  <c:v>44146</c:v>
                </c:pt>
                <c:pt idx="4498">
                  <c:v>44147</c:v>
                </c:pt>
                <c:pt idx="4499">
                  <c:v>44148</c:v>
                </c:pt>
                <c:pt idx="4500">
                  <c:v>44151</c:v>
                </c:pt>
                <c:pt idx="4501">
                  <c:v>44152</c:v>
                </c:pt>
                <c:pt idx="4502">
                  <c:v>44153</c:v>
                </c:pt>
                <c:pt idx="4503">
                  <c:v>44154</c:v>
                </c:pt>
                <c:pt idx="4504">
                  <c:v>44155</c:v>
                </c:pt>
                <c:pt idx="4505">
                  <c:v>44158</c:v>
                </c:pt>
                <c:pt idx="4506">
                  <c:v>44159</c:v>
                </c:pt>
                <c:pt idx="4507">
                  <c:v>44160</c:v>
                </c:pt>
                <c:pt idx="4508">
                  <c:v>44162</c:v>
                </c:pt>
                <c:pt idx="4509">
                  <c:v>44165</c:v>
                </c:pt>
                <c:pt idx="4510">
                  <c:v>44166</c:v>
                </c:pt>
                <c:pt idx="4511">
                  <c:v>44167</c:v>
                </c:pt>
                <c:pt idx="4512">
                  <c:v>44168</c:v>
                </c:pt>
                <c:pt idx="4513">
                  <c:v>44169</c:v>
                </c:pt>
                <c:pt idx="4514">
                  <c:v>44172</c:v>
                </c:pt>
                <c:pt idx="4515">
                  <c:v>44173</c:v>
                </c:pt>
                <c:pt idx="4516">
                  <c:v>44174</c:v>
                </c:pt>
                <c:pt idx="4517">
                  <c:v>44175</c:v>
                </c:pt>
                <c:pt idx="4518">
                  <c:v>44176</c:v>
                </c:pt>
                <c:pt idx="4519">
                  <c:v>44179</c:v>
                </c:pt>
                <c:pt idx="4520">
                  <c:v>44180</c:v>
                </c:pt>
                <c:pt idx="4521">
                  <c:v>44181</c:v>
                </c:pt>
                <c:pt idx="4522">
                  <c:v>44182</c:v>
                </c:pt>
                <c:pt idx="4523">
                  <c:v>44183</c:v>
                </c:pt>
                <c:pt idx="4524">
                  <c:v>44186</c:v>
                </c:pt>
                <c:pt idx="4525">
                  <c:v>44187</c:v>
                </c:pt>
                <c:pt idx="4526">
                  <c:v>44188</c:v>
                </c:pt>
                <c:pt idx="4527">
                  <c:v>44189</c:v>
                </c:pt>
                <c:pt idx="4528">
                  <c:v>44193</c:v>
                </c:pt>
                <c:pt idx="4529">
                  <c:v>44194</c:v>
                </c:pt>
                <c:pt idx="4530">
                  <c:v>44195</c:v>
                </c:pt>
                <c:pt idx="4531">
                  <c:v>44196</c:v>
                </c:pt>
                <c:pt idx="4532">
                  <c:v>44200</c:v>
                </c:pt>
                <c:pt idx="4533">
                  <c:v>44201</c:v>
                </c:pt>
                <c:pt idx="4534">
                  <c:v>44202</c:v>
                </c:pt>
                <c:pt idx="4535">
                  <c:v>44203</c:v>
                </c:pt>
                <c:pt idx="4536">
                  <c:v>44204</c:v>
                </c:pt>
                <c:pt idx="4537">
                  <c:v>44207</c:v>
                </c:pt>
                <c:pt idx="4538">
                  <c:v>44208</c:v>
                </c:pt>
                <c:pt idx="4539">
                  <c:v>44209</c:v>
                </c:pt>
                <c:pt idx="4540">
                  <c:v>44210</c:v>
                </c:pt>
                <c:pt idx="4541">
                  <c:v>44211</c:v>
                </c:pt>
                <c:pt idx="4542">
                  <c:v>44215</c:v>
                </c:pt>
                <c:pt idx="4543">
                  <c:v>44216</c:v>
                </c:pt>
                <c:pt idx="4544">
                  <c:v>44217</c:v>
                </c:pt>
                <c:pt idx="4545">
                  <c:v>44218</c:v>
                </c:pt>
                <c:pt idx="4546">
                  <c:v>44221</c:v>
                </c:pt>
                <c:pt idx="4547">
                  <c:v>44222</c:v>
                </c:pt>
                <c:pt idx="4548">
                  <c:v>44223</c:v>
                </c:pt>
                <c:pt idx="4549">
                  <c:v>44224</c:v>
                </c:pt>
                <c:pt idx="4550">
                  <c:v>44225</c:v>
                </c:pt>
                <c:pt idx="4551">
                  <c:v>44228</c:v>
                </c:pt>
                <c:pt idx="4552">
                  <c:v>44229</c:v>
                </c:pt>
                <c:pt idx="4553">
                  <c:v>44230</c:v>
                </c:pt>
                <c:pt idx="4554">
                  <c:v>44231</c:v>
                </c:pt>
                <c:pt idx="4555">
                  <c:v>44232</c:v>
                </c:pt>
                <c:pt idx="4556">
                  <c:v>44235</c:v>
                </c:pt>
                <c:pt idx="4557">
                  <c:v>44236</c:v>
                </c:pt>
                <c:pt idx="4558">
                  <c:v>44237</c:v>
                </c:pt>
                <c:pt idx="4559">
                  <c:v>44238</c:v>
                </c:pt>
                <c:pt idx="4560">
                  <c:v>44239</c:v>
                </c:pt>
                <c:pt idx="4561">
                  <c:v>44243</c:v>
                </c:pt>
                <c:pt idx="4562">
                  <c:v>44244</c:v>
                </c:pt>
                <c:pt idx="4563">
                  <c:v>44245</c:v>
                </c:pt>
                <c:pt idx="4564">
                  <c:v>44246</c:v>
                </c:pt>
                <c:pt idx="4565">
                  <c:v>44249</c:v>
                </c:pt>
                <c:pt idx="4566">
                  <c:v>44250</c:v>
                </c:pt>
                <c:pt idx="4567">
                  <c:v>44251</c:v>
                </c:pt>
                <c:pt idx="4568">
                  <c:v>44252</c:v>
                </c:pt>
                <c:pt idx="4569">
                  <c:v>44253</c:v>
                </c:pt>
                <c:pt idx="4570">
                  <c:v>44256</c:v>
                </c:pt>
                <c:pt idx="4571">
                  <c:v>44257</c:v>
                </c:pt>
                <c:pt idx="4572">
                  <c:v>44258</c:v>
                </c:pt>
                <c:pt idx="4573">
                  <c:v>44259</c:v>
                </c:pt>
                <c:pt idx="4574">
                  <c:v>44260</c:v>
                </c:pt>
                <c:pt idx="4575">
                  <c:v>44263</c:v>
                </c:pt>
                <c:pt idx="4576">
                  <c:v>44264</c:v>
                </c:pt>
                <c:pt idx="4577">
                  <c:v>44265</c:v>
                </c:pt>
                <c:pt idx="4578">
                  <c:v>44266</c:v>
                </c:pt>
                <c:pt idx="4579">
                  <c:v>44267</c:v>
                </c:pt>
                <c:pt idx="4580">
                  <c:v>44270</c:v>
                </c:pt>
                <c:pt idx="4581">
                  <c:v>44271</c:v>
                </c:pt>
                <c:pt idx="4582">
                  <c:v>44272</c:v>
                </c:pt>
                <c:pt idx="4583">
                  <c:v>44273</c:v>
                </c:pt>
                <c:pt idx="4584">
                  <c:v>44274</c:v>
                </c:pt>
                <c:pt idx="4585">
                  <c:v>44277</c:v>
                </c:pt>
                <c:pt idx="4586">
                  <c:v>44278</c:v>
                </c:pt>
                <c:pt idx="4587">
                  <c:v>44279</c:v>
                </c:pt>
                <c:pt idx="4588">
                  <c:v>44280</c:v>
                </c:pt>
                <c:pt idx="4589">
                  <c:v>44281</c:v>
                </c:pt>
                <c:pt idx="4590">
                  <c:v>44284</c:v>
                </c:pt>
                <c:pt idx="4591">
                  <c:v>44285</c:v>
                </c:pt>
                <c:pt idx="4592">
                  <c:v>44286</c:v>
                </c:pt>
                <c:pt idx="4593">
                  <c:v>44287</c:v>
                </c:pt>
                <c:pt idx="4594">
                  <c:v>44291</c:v>
                </c:pt>
                <c:pt idx="4595">
                  <c:v>44292</c:v>
                </c:pt>
                <c:pt idx="4596">
                  <c:v>44293</c:v>
                </c:pt>
                <c:pt idx="4597">
                  <c:v>44294</c:v>
                </c:pt>
                <c:pt idx="4598">
                  <c:v>44295</c:v>
                </c:pt>
                <c:pt idx="4599">
                  <c:v>44298</c:v>
                </c:pt>
                <c:pt idx="4600">
                  <c:v>44299</c:v>
                </c:pt>
                <c:pt idx="4601">
                  <c:v>44300</c:v>
                </c:pt>
                <c:pt idx="4602">
                  <c:v>44301</c:v>
                </c:pt>
                <c:pt idx="4603">
                  <c:v>44302</c:v>
                </c:pt>
                <c:pt idx="4604">
                  <c:v>44305</c:v>
                </c:pt>
                <c:pt idx="4605">
                  <c:v>44306</c:v>
                </c:pt>
                <c:pt idx="4606">
                  <c:v>44307</c:v>
                </c:pt>
                <c:pt idx="4607">
                  <c:v>44308</c:v>
                </c:pt>
                <c:pt idx="4608">
                  <c:v>44309</c:v>
                </c:pt>
                <c:pt idx="4609">
                  <c:v>44312</c:v>
                </c:pt>
                <c:pt idx="4610">
                  <c:v>44313</c:v>
                </c:pt>
                <c:pt idx="4611">
                  <c:v>44314</c:v>
                </c:pt>
                <c:pt idx="4612">
                  <c:v>44315</c:v>
                </c:pt>
                <c:pt idx="4613">
                  <c:v>44316</c:v>
                </c:pt>
                <c:pt idx="4614">
                  <c:v>44319</c:v>
                </c:pt>
                <c:pt idx="4615">
                  <c:v>44320</c:v>
                </c:pt>
                <c:pt idx="4616">
                  <c:v>44321</c:v>
                </c:pt>
                <c:pt idx="4617">
                  <c:v>44322</c:v>
                </c:pt>
                <c:pt idx="4618">
                  <c:v>44323</c:v>
                </c:pt>
                <c:pt idx="4619">
                  <c:v>44326</c:v>
                </c:pt>
                <c:pt idx="4620">
                  <c:v>44327</c:v>
                </c:pt>
                <c:pt idx="4621">
                  <c:v>44328</c:v>
                </c:pt>
                <c:pt idx="4622">
                  <c:v>44329</c:v>
                </c:pt>
                <c:pt idx="4623">
                  <c:v>44330</c:v>
                </c:pt>
                <c:pt idx="4624">
                  <c:v>44333</c:v>
                </c:pt>
                <c:pt idx="4625">
                  <c:v>44334</c:v>
                </c:pt>
                <c:pt idx="4626">
                  <c:v>44335</c:v>
                </c:pt>
                <c:pt idx="4627">
                  <c:v>44336</c:v>
                </c:pt>
                <c:pt idx="4628">
                  <c:v>44337</c:v>
                </c:pt>
                <c:pt idx="4629">
                  <c:v>44340</c:v>
                </c:pt>
                <c:pt idx="4630">
                  <c:v>44341</c:v>
                </c:pt>
                <c:pt idx="4631">
                  <c:v>44342</c:v>
                </c:pt>
                <c:pt idx="4632">
                  <c:v>44343</c:v>
                </c:pt>
                <c:pt idx="4633">
                  <c:v>44344</c:v>
                </c:pt>
                <c:pt idx="4634">
                  <c:v>44348</c:v>
                </c:pt>
                <c:pt idx="4635">
                  <c:v>44349</c:v>
                </c:pt>
                <c:pt idx="4636">
                  <c:v>44350</c:v>
                </c:pt>
                <c:pt idx="4637">
                  <c:v>44351</c:v>
                </c:pt>
                <c:pt idx="4638">
                  <c:v>44354</c:v>
                </c:pt>
                <c:pt idx="4639">
                  <c:v>44355</c:v>
                </c:pt>
                <c:pt idx="4640">
                  <c:v>44356</c:v>
                </c:pt>
                <c:pt idx="4641">
                  <c:v>44357</c:v>
                </c:pt>
                <c:pt idx="4642">
                  <c:v>44358</c:v>
                </c:pt>
                <c:pt idx="4643">
                  <c:v>44361</c:v>
                </c:pt>
                <c:pt idx="4644">
                  <c:v>44362</c:v>
                </c:pt>
                <c:pt idx="4645">
                  <c:v>44363</c:v>
                </c:pt>
                <c:pt idx="4646">
                  <c:v>44364</c:v>
                </c:pt>
                <c:pt idx="4647">
                  <c:v>44365</c:v>
                </c:pt>
                <c:pt idx="4648">
                  <c:v>44368</c:v>
                </c:pt>
                <c:pt idx="4649">
                  <c:v>44369</c:v>
                </c:pt>
                <c:pt idx="4650">
                  <c:v>44370</c:v>
                </c:pt>
                <c:pt idx="4651">
                  <c:v>44371</c:v>
                </c:pt>
                <c:pt idx="4652">
                  <c:v>44372</c:v>
                </c:pt>
                <c:pt idx="4653">
                  <c:v>44375</c:v>
                </c:pt>
                <c:pt idx="4654">
                  <c:v>44376</c:v>
                </c:pt>
                <c:pt idx="4655">
                  <c:v>44377</c:v>
                </c:pt>
                <c:pt idx="4656">
                  <c:v>44378</c:v>
                </c:pt>
                <c:pt idx="4657">
                  <c:v>44379</c:v>
                </c:pt>
                <c:pt idx="4658">
                  <c:v>44383</c:v>
                </c:pt>
                <c:pt idx="4659">
                  <c:v>44384</c:v>
                </c:pt>
                <c:pt idx="4660">
                  <c:v>44385</c:v>
                </c:pt>
                <c:pt idx="4661">
                  <c:v>44386</c:v>
                </c:pt>
                <c:pt idx="4662">
                  <c:v>44389</c:v>
                </c:pt>
                <c:pt idx="4663">
                  <c:v>44390</c:v>
                </c:pt>
                <c:pt idx="4664">
                  <c:v>44391</c:v>
                </c:pt>
                <c:pt idx="4665">
                  <c:v>44392</c:v>
                </c:pt>
                <c:pt idx="4666">
                  <c:v>44393</c:v>
                </c:pt>
                <c:pt idx="4667">
                  <c:v>44396</c:v>
                </c:pt>
                <c:pt idx="4668">
                  <c:v>44397</c:v>
                </c:pt>
                <c:pt idx="4669">
                  <c:v>44398</c:v>
                </c:pt>
                <c:pt idx="4670">
                  <c:v>44399</c:v>
                </c:pt>
                <c:pt idx="4671">
                  <c:v>44400</c:v>
                </c:pt>
                <c:pt idx="4672">
                  <c:v>44403</c:v>
                </c:pt>
                <c:pt idx="4673">
                  <c:v>44404</c:v>
                </c:pt>
                <c:pt idx="4674">
                  <c:v>44405</c:v>
                </c:pt>
                <c:pt idx="4675">
                  <c:v>44406</c:v>
                </c:pt>
                <c:pt idx="4676">
                  <c:v>44407</c:v>
                </c:pt>
                <c:pt idx="4677">
                  <c:v>44410</c:v>
                </c:pt>
                <c:pt idx="4678">
                  <c:v>44411</c:v>
                </c:pt>
                <c:pt idx="4679">
                  <c:v>44412</c:v>
                </c:pt>
                <c:pt idx="4680">
                  <c:v>44413</c:v>
                </c:pt>
                <c:pt idx="4681">
                  <c:v>44414</c:v>
                </c:pt>
                <c:pt idx="4682">
                  <c:v>44417</c:v>
                </c:pt>
                <c:pt idx="4683">
                  <c:v>44418</c:v>
                </c:pt>
                <c:pt idx="4684">
                  <c:v>44419</c:v>
                </c:pt>
                <c:pt idx="4685">
                  <c:v>44420</c:v>
                </c:pt>
                <c:pt idx="4686">
                  <c:v>44421</c:v>
                </c:pt>
                <c:pt idx="4687">
                  <c:v>44424</c:v>
                </c:pt>
                <c:pt idx="4688">
                  <c:v>44425</c:v>
                </c:pt>
                <c:pt idx="4689">
                  <c:v>44426</c:v>
                </c:pt>
                <c:pt idx="4690">
                  <c:v>44427</c:v>
                </c:pt>
                <c:pt idx="4691">
                  <c:v>44428</c:v>
                </c:pt>
                <c:pt idx="4692">
                  <c:v>44431</c:v>
                </c:pt>
                <c:pt idx="4693">
                  <c:v>44432</c:v>
                </c:pt>
                <c:pt idx="4694">
                  <c:v>44433</c:v>
                </c:pt>
                <c:pt idx="4695">
                  <c:v>44434</c:v>
                </c:pt>
                <c:pt idx="4696">
                  <c:v>44435</c:v>
                </c:pt>
                <c:pt idx="4697">
                  <c:v>44438</c:v>
                </c:pt>
                <c:pt idx="4698">
                  <c:v>44439</c:v>
                </c:pt>
                <c:pt idx="4699">
                  <c:v>44440</c:v>
                </c:pt>
                <c:pt idx="4700">
                  <c:v>44441</c:v>
                </c:pt>
                <c:pt idx="4701">
                  <c:v>44442</c:v>
                </c:pt>
                <c:pt idx="4702">
                  <c:v>44446</c:v>
                </c:pt>
                <c:pt idx="4703">
                  <c:v>44447</c:v>
                </c:pt>
                <c:pt idx="4704">
                  <c:v>44448</c:v>
                </c:pt>
                <c:pt idx="4705">
                  <c:v>44449</c:v>
                </c:pt>
                <c:pt idx="4706">
                  <c:v>44452</c:v>
                </c:pt>
                <c:pt idx="4707">
                  <c:v>44453</c:v>
                </c:pt>
                <c:pt idx="4708">
                  <c:v>44454</c:v>
                </c:pt>
                <c:pt idx="4709">
                  <c:v>44455</c:v>
                </c:pt>
                <c:pt idx="4710">
                  <c:v>44456</c:v>
                </c:pt>
                <c:pt idx="4711">
                  <c:v>44459</c:v>
                </c:pt>
                <c:pt idx="4712">
                  <c:v>44460</c:v>
                </c:pt>
                <c:pt idx="4713">
                  <c:v>44461</c:v>
                </c:pt>
                <c:pt idx="4714">
                  <c:v>44462</c:v>
                </c:pt>
                <c:pt idx="4715">
                  <c:v>44463</c:v>
                </c:pt>
                <c:pt idx="4716">
                  <c:v>44466</c:v>
                </c:pt>
                <c:pt idx="4717">
                  <c:v>44467</c:v>
                </c:pt>
                <c:pt idx="4718">
                  <c:v>44468</c:v>
                </c:pt>
                <c:pt idx="4719">
                  <c:v>44469</c:v>
                </c:pt>
                <c:pt idx="4720">
                  <c:v>44470</c:v>
                </c:pt>
                <c:pt idx="4721">
                  <c:v>44473</c:v>
                </c:pt>
                <c:pt idx="4722">
                  <c:v>44474</c:v>
                </c:pt>
                <c:pt idx="4723">
                  <c:v>44475</c:v>
                </c:pt>
                <c:pt idx="4724">
                  <c:v>44476</c:v>
                </c:pt>
                <c:pt idx="4725">
                  <c:v>44477</c:v>
                </c:pt>
                <c:pt idx="4726">
                  <c:v>44480</c:v>
                </c:pt>
                <c:pt idx="4727">
                  <c:v>44481</c:v>
                </c:pt>
                <c:pt idx="4728">
                  <c:v>44482</c:v>
                </c:pt>
                <c:pt idx="4729">
                  <c:v>44483</c:v>
                </c:pt>
                <c:pt idx="4730">
                  <c:v>44484</c:v>
                </c:pt>
                <c:pt idx="4731">
                  <c:v>44487</c:v>
                </c:pt>
                <c:pt idx="4732">
                  <c:v>44488</c:v>
                </c:pt>
                <c:pt idx="4733">
                  <c:v>44489</c:v>
                </c:pt>
                <c:pt idx="4734">
                  <c:v>44490</c:v>
                </c:pt>
                <c:pt idx="4735">
                  <c:v>44491</c:v>
                </c:pt>
                <c:pt idx="4736">
                  <c:v>44494</c:v>
                </c:pt>
                <c:pt idx="4737">
                  <c:v>44495</c:v>
                </c:pt>
                <c:pt idx="4738">
                  <c:v>44496</c:v>
                </c:pt>
                <c:pt idx="4739">
                  <c:v>44497</c:v>
                </c:pt>
                <c:pt idx="4740">
                  <c:v>44498</c:v>
                </c:pt>
                <c:pt idx="4741">
                  <c:v>44501</c:v>
                </c:pt>
                <c:pt idx="4742">
                  <c:v>44502</c:v>
                </c:pt>
                <c:pt idx="4743">
                  <c:v>44503</c:v>
                </c:pt>
                <c:pt idx="4744">
                  <c:v>44504</c:v>
                </c:pt>
                <c:pt idx="4745">
                  <c:v>44505</c:v>
                </c:pt>
                <c:pt idx="4746">
                  <c:v>44508</c:v>
                </c:pt>
                <c:pt idx="4747">
                  <c:v>44509</c:v>
                </c:pt>
                <c:pt idx="4748">
                  <c:v>44510</c:v>
                </c:pt>
                <c:pt idx="4749">
                  <c:v>44511</c:v>
                </c:pt>
                <c:pt idx="4750">
                  <c:v>44512</c:v>
                </c:pt>
                <c:pt idx="4751">
                  <c:v>44515</c:v>
                </c:pt>
                <c:pt idx="4752">
                  <c:v>44516</c:v>
                </c:pt>
                <c:pt idx="4753">
                  <c:v>44517</c:v>
                </c:pt>
                <c:pt idx="4754">
                  <c:v>44518</c:v>
                </c:pt>
                <c:pt idx="4755">
                  <c:v>44519</c:v>
                </c:pt>
                <c:pt idx="4756">
                  <c:v>44522</c:v>
                </c:pt>
                <c:pt idx="4757">
                  <c:v>44523</c:v>
                </c:pt>
                <c:pt idx="4758">
                  <c:v>44524</c:v>
                </c:pt>
                <c:pt idx="4759">
                  <c:v>44526</c:v>
                </c:pt>
                <c:pt idx="4760">
                  <c:v>44529</c:v>
                </c:pt>
                <c:pt idx="4761">
                  <c:v>44530</c:v>
                </c:pt>
                <c:pt idx="4762">
                  <c:v>44531</c:v>
                </c:pt>
                <c:pt idx="4763">
                  <c:v>44532</c:v>
                </c:pt>
                <c:pt idx="4764">
                  <c:v>44533</c:v>
                </c:pt>
                <c:pt idx="4765">
                  <c:v>44536</c:v>
                </c:pt>
                <c:pt idx="4766">
                  <c:v>44537</c:v>
                </c:pt>
                <c:pt idx="4767">
                  <c:v>44538</c:v>
                </c:pt>
                <c:pt idx="4768">
                  <c:v>44539</c:v>
                </c:pt>
                <c:pt idx="4769">
                  <c:v>44540</c:v>
                </c:pt>
                <c:pt idx="4770">
                  <c:v>44543</c:v>
                </c:pt>
                <c:pt idx="4771">
                  <c:v>44544</c:v>
                </c:pt>
                <c:pt idx="4772">
                  <c:v>44545</c:v>
                </c:pt>
                <c:pt idx="4773">
                  <c:v>44546</c:v>
                </c:pt>
                <c:pt idx="4774">
                  <c:v>44547</c:v>
                </c:pt>
                <c:pt idx="4775">
                  <c:v>44550</c:v>
                </c:pt>
                <c:pt idx="4776">
                  <c:v>44551</c:v>
                </c:pt>
                <c:pt idx="4777">
                  <c:v>44552</c:v>
                </c:pt>
                <c:pt idx="4778">
                  <c:v>44553</c:v>
                </c:pt>
                <c:pt idx="4779">
                  <c:v>44557</c:v>
                </c:pt>
                <c:pt idx="4780">
                  <c:v>44558</c:v>
                </c:pt>
                <c:pt idx="4781">
                  <c:v>44559</c:v>
                </c:pt>
                <c:pt idx="4782">
                  <c:v>44560</c:v>
                </c:pt>
                <c:pt idx="4783">
                  <c:v>44561</c:v>
                </c:pt>
                <c:pt idx="4784">
                  <c:v>44564</c:v>
                </c:pt>
                <c:pt idx="4785">
                  <c:v>44565</c:v>
                </c:pt>
                <c:pt idx="4786">
                  <c:v>44566</c:v>
                </c:pt>
                <c:pt idx="4787">
                  <c:v>44567</c:v>
                </c:pt>
                <c:pt idx="4788">
                  <c:v>44568</c:v>
                </c:pt>
                <c:pt idx="4789">
                  <c:v>44571</c:v>
                </c:pt>
                <c:pt idx="4790">
                  <c:v>44572</c:v>
                </c:pt>
                <c:pt idx="4791">
                  <c:v>44573</c:v>
                </c:pt>
                <c:pt idx="4792">
                  <c:v>44574</c:v>
                </c:pt>
                <c:pt idx="4793">
                  <c:v>44575</c:v>
                </c:pt>
                <c:pt idx="4794">
                  <c:v>44579</c:v>
                </c:pt>
                <c:pt idx="4795">
                  <c:v>44580</c:v>
                </c:pt>
                <c:pt idx="4796">
                  <c:v>44581</c:v>
                </c:pt>
                <c:pt idx="4797">
                  <c:v>44582</c:v>
                </c:pt>
                <c:pt idx="4798">
                  <c:v>44585</c:v>
                </c:pt>
                <c:pt idx="4799">
                  <c:v>44586</c:v>
                </c:pt>
                <c:pt idx="4800">
                  <c:v>44587</c:v>
                </c:pt>
                <c:pt idx="4801">
                  <c:v>44588</c:v>
                </c:pt>
                <c:pt idx="4802">
                  <c:v>44589</c:v>
                </c:pt>
                <c:pt idx="4803">
                  <c:v>44592</c:v>
                </c:pt>
                <c:pt idx="4804">
                  <c:v>44593</c:v>
                </c:pt>
                <c:pt idx="4805">
                  <c:v>44594</c:v>
                </c:pt>
                <c:pt idx="4806">
                  <c:v>44595</c:v>
                </c:pt>
                <c:pt idx="4807">
                  <c:v>44596</c:v>
                </c:pt>
                <c:pt idx="4808">
                  <c:v>44599</c:v>
                </c:pt>
                <c:pt idx="4809">
                  <c:v>44600</c:v>
                </c:pt>
                <c:pt idx="4810">
                  <c:v>44601</c:v>
                </c:pt>
                <c:pt idx="4811">
                  <c:v>44602</c:v>
                </c:pt>
                <c:pt idx="4812">
                  <c:v>44603</c:v>
                </c:pt>
                <c:pt idx="4813">
                  <c:v>44606</c:v>
                </c:pt>
                <c:pt idx="4814">
                  <c:v>44607</c:v>
                </c:pt>
                <c:pt idx="4815">
                  <c:v>44608</c:v>
                </c:pt>
                <c:pt idx="4816">
                  <c:v>44609</c:v>
                </c:pt>
                <c:pt idx="4817">
                  <c:v>44610</c:v>
                </c:pt>
                <c:pt idx="4818">
                  <c:v>44614</c:v>
                </c:pt>
                <c:pt idx="4819">
                  <c:v>44615</c:v>
                </c:pt>
                <c:pt idx="4820">
                  <c:v>44616</c:v>
                </c:pt>
                <c:pt idx="4821">
                  <c:v>44617</c:v>
                </c:pt>
                <c:pt idx="4822">
                  <c:v>44620</c:v>
                </c:pt>
                <c:pt idx="4823">
                  <c:v>44621</c:v>
                </c:pt>
                <c:pt idx="4824">
                  <c:v>44622</c:v>
                </c:pt>
                <c:pt idx="4825">
                  <c:v>44623</c:v>
                </c:pt>
                <c:pt idx="4826">
                  <c:v>44624</c:v>
                </c:pt>
                <c:pt idx="4827">
                  <c:v>44627</c:v>
                </c:pt>
                <c:pt idx="4828">
                  <c:v>44628</c:v>
                </c:pt>
                <c:pt idx="4829">
                  <c:v>44629</c:v>
                </c:pt>
                <c:pt idx="4830">
                  <c:v>44630</c:v>
                </c:pt>
                <c:pt idx="4831">
                  <c:v>44631</c:v>
                </c:pt>
                <c:pt idx="4832">
                  <c:v>44634</c:v>
                </c:pt>
                <c:pt idx="4833">
                  <c:v>44635</c:v>
                </c:pt>
                <c:pt idx="4834">
                  <c:v>44636</c:v>
                </c:pt>
                <c:pt idx="4835">
                  <c:v>44637</c:v>
                </c:pt>
                <c:pt idx="4836">
                  <c:v>44638</c:v>
                </c:pt>
                <c:pt idx="4837">
                  <c:v>44641</c:v>
                </c:pt>
                <c:pt idx="4838">
                  <c:v>44642</c:v>
                </c:pt>
                <c:pt idx="4839">
                  <c:v>44643</c:v>
                </c:pt>
                <c:pt idx="4840">
                  <c:v>44644</c:v>
                </c:pt>
                <c:pt idx="4841">
                  <c:v>44645</c:v>
                </c:pt>
                <c:pt idx="4842">
                  <c:v>44648</c:v>
                </c:pt>
                <c:pt idx="4843">
                  <c:v>44649</c:v>
                </c:pt>
                <c:pt idx="4844">
                  <c:v>44650</c:v>
                </c:pt>
                <c:pt idx="4845">
                  <c:v>44651</c:v>
                </c:pt>
                <c:pt idx="4846">
                  <c:v>44652</c:v>
                </c:pt>
                <c:pt idx="4847">
                  <c:v>44655</c:v>
                </c:pt>
                <c:pt idx="4848">
                  <c:v>44656</c:v>
                </c:pt>
                <c:pt idx="4849">
                  <c:v>44657</c:v>
                </c:pt>
                <c:pt idx="4850">
                  <c:v>44658</c:v>
                </c:pt>
                <c:pt idx="4851">
                  <c:v>44659</c:v>
                </c:pt>
                <c:pt idx="4852">
                  <c:v>44662</c:v>
                </c:pt>
                <c:pt idx="4853">
                  <c:v>44663</c:v>
                </c:pt>
                <c:pt idx="4854">
                  <c:v>44664</c:v>
                </c:pt>
                <c:pt idx="4855">
                  <c:v>44665</c:v>
                </c:pt>
                <c:pt idx="4856">
                  <c:v>44669</c:v>
                </c:pt>
                <c:pt idx="4857">
                  <c:v>44670</c:v>
                </c:pt>
                <c:pt idx="4858">
                  <c:v>44671</c:v>
                </c:pt>
                <c:pt idx="4859">
                  <c:v>44672</c:v>
                </c:pt>
                <c:pt idx="4860">
                  <c:v>44673</c:v>
                </c:pt>
                <c:pt idx="4861">
                  <c:v>44676</c:v>
                </c:pt>
                <c:pt idx="4862">
                  <c:v>44677</c:v>
                </c:pt>
                <c:pt idx="4863">
                  <c:v>44678</c:v>
                </c:pt>
                <c:pt idx="4864">
                  <c:v>44679</c:v>
                </c:pt>
                <c:pt idx="4865">
                  <c:v>44680</c:v>
                </c:pt>
                <c:pt idx="4866">
                  <c:v>44683</c:v>
                </c:pt>
                <c:pt idx="4867">
                  <c:v>44684</c:v>
                </c:pt>
                <c:pt idx="4868">
                  <c:v>44685</c:v>
                </c:pt>
                <c:pt idx="4869">
                  <c:v>44686</c:v>
                </c:pt>
                <c:pt idx="4870">
                  <c:v>44687</c:v>
                </c:pt>
                <c:pt idx="4871">
                  <c:v>44690</c:v>
                </c:pt>
                <c:pt idx="4872">
                  <c:v>44691</c:v>
                </c:pt>
                <c:pt idx="4873">
                  <c:v>44692</c:v>
                </c:pt>
                <c:pt idx="4874">
                  <c:v>44693</c:v>
                </c:pt>
                <c:pt idx="4875">
                  <c:v>44694</c:v>
                </c:pt>
                <c:pt idx="4876">
                  <c:v>44697</c:v>
                </c:pt>
                <c:pt idx="4877">
                  <c:v>44698</c:v>
                </c:pt>
                <c:pt idx="4878">
                  <c:v>44699</c:v>
                </c:pt>
                <c:pt idx="4879">
                  <c:v>44700</c:v>
                </c:pt>
                <c:pt idx="4880">
                  <c:v>44701</c:v>
                </c:pt>
                <c:pt idx="4881">
                  <c:v>44704</c:v>
                </c:pt>
                <c:pt idx="4882">
                  <c:v>44705</c:v>
                </c:pt>
                <c:pt idx="4883">
                  <c:v>44706</c:v>
                </c:pt>
                <c:pt idx="4884">
                  <c:v>44707</c:v>
                </c:pt>
                <c:pt idx="4885">
                  <c:v>44708</c:v>
                </c:pt>
                <c:pt idx="4886">
                  <c:v>44712</c:v>
                </c:pt>
                <c:pt idx="4887">
                  <c:v>44713</c:v>
                </c:pt>
                <c:pt idx="4888">
                  <c:v>44714</c:v>
                </c:pt>
                <c:pt idx="4889">
                  <c:v>44715</c:v>
                </c:pt>
                <c:pt idx="4890">
                  <c:v>44718</c:v>
                </c:pt>
                <c:pt idx="4891">
                  <c:v>44719</c:v>
                </c:pt>
                <c:pt idx="4892">
                  <c:v>44720</c:v>
                </c:pt>
                <c:pt idx="4893">
                  <c:v>44721</c:v>
                </c:pt>
                <c:pt idx="4894">
                  <c:v>44722</c:v>
                </c:pt>
                <c:pt idx="4895">
                  <c:v>44725</c:v>
                </c:pt>
                <c:pt idx="4896">
                  <c:v>44726</c:v>
                </c:pt>
                <c:pt idx="4897">
                  <c:v>44727</c:v>
                </c:pt>
                <c:pt idx="4898">
                  <c:v>44728</c:v>
                </c:pt>
                <c:pt idx="4899">
                  <c:v>44729</c:v>
                </c:pt>
                <c:pt idx="4900">
                  <c:v>44733</c:v>
                </c:pt>
                <c:pt idx="4901">
                  <c:v>44734</c:v>
                </c:pt>
                <c:pt idx="4902">
                  <c:v>44735</c:v>
                </c:pt>
                <c:pt idx="4903">
                  <c:v>44736</c:v>
                </c:pt>
                <c:pt idx="4904">
                  <c:v>44739</c:v>
                </c:pt>
                <c:pt idx="4905">
                  <c:v>44740</c:v>
                </c:pt>
                <c:pt idx="4906">
                  <c:v>44741</c:v>
                </c:pt>
                <c:pt idx="4907">
                  <c:v>44742</c:v>
                </c:pt>
                <c:pt idx="4908">
                  <c:v>44743</c:v>
                </c:pt>
                <c:pt idx="4909">
                  <c:v>44747</c:v>
                </c:pt>
                <c:pt idx="4910">
                  <c:v>44748</c:v>
                </c:pt>
                <c:pt idx="4911">
                  <c:v>44749</c:v>
                </c:pt>
                <c:pt idx="4912">
                  <c:v>44750</c:v>
                </c:pt>
                <c:pt idx="4913">
                  <c:v>44753</c:v>
                </c:pt>
                <c:pt idx="4914">
                  <c:v>44754</c:v>
                </c:pt>
                <c:pt idx="4915">
                  <c:v>44755</c:v>
                </c:pt>
                <c:pt idx="4916">
                  <c:v>44756</c:v>
                </c:pt>
                <c:pt idx="4917">
                  <c:v>44757</c:v>
                </c:pt>
                <c:pt idx="4918">
                  <c:v>44760</c:v>
                </c:pt>
                <c:pt idx="4919">
                  <c:v>44761</c:v>
                </c:pt>
                <c:pt idx="4920">
                  <c:v>44762</c:v>
                </c:pt>
                <c:pt idx="4921">
                  <c:v>44763</c:v>
                </c:pt>
                <c:pt idx="4922">
                  <c:v>44764</c:v>
                </c:pt>
                <c:pt idx="4923">
                  <c:v>44767</c:v>
                </c:pt>
                <c:pt idx="4924">
                  <c:v>44768</c:v>
                </c:pt>
                <c:pt idx="4925">
                  <c:v>44769</c:v>
                </c:pt>
                <c:pt idx="4926">
                  <c:v>44770</c:v>
                </c:pt>
                <c:pt idx="4927">
                  <c:v>44771</c:v>
                </c:pt>
                <c:pt idx="4928">
                  <c:v>44774</c:v>
                </c:pt>
                <c:pt idx="4929">
                  <c:v>44775</c:v>
                </c:pt>
                <c:pt idx="4930">
                  <c:v>44776</c:v>
                </c:pt>
                <c:pt idx="4931">
                  <c:v>44777</c:v>
                </c:pt>
                <c:pt idx="4932">
                  <c:v>44778</c:v>
                </c:pt>
                <c:pt idx="4933">
                  <c:v>44781</c:v>
                </c:pt>
                <c:pt idx="4934">
                  <c:v>44782</c:v>
                </c:pt>
                <c:pt idx="4935">
                  <c:v>44783</c:v>
                </c:pt>
                <c:pt idx="4936">
                  <c:v>44784</c:v>
                </c:pt>
                <c:pt idx="4937">
                  <c:v>44785</c:v>
                </c:pt>
                <c:pt idx="4938">
                  <c:v>44788</c:v>
                </c:pt>
                <c:pt idx="4939">
                  <c:v>44789</c:v>
                </c:pt>
                <c:pt idx="4940">
                  <c:v>44790</c:v>
                </c:pt>
                <c:pt idx="4941">
                  <c:v>44791</c:v>
                </c:pt>
                <c:pt idx="4942">
                  <c:v>44792</c:v>
                </c:pt>
                <c:pt idx="4943">
                  <c:v>44795</c:v>
                </c:pt>
                <c:pt idx="4944">
                  <c:v>44796</c:v>
                </c:pt>
                <c:pt idx="4945">
                  <c:v>44797</c:v>
                </c:pt>
                <c:pt idx="4946">
                  <c:v>44798</c:v>
                </c:pt>
                <c:pt idx="4947">
                  <c:v>44799</c:v>
                </c:pt>
                <c:pt idx="4948">
                  <c:v>44802</c:v>
                </c:pt>
                <c:pt idx="4949">
                  <c:v>44803</c:v>
                </c:pt>
                <c:pt idx="4950">
                  <c:v>44804</c:v>
                </c:pt>
                <c:pt idx="4951">
                  <c:v>44805</c:v>
                </c:pt>
                <c:pt idx="4952">
                  <c:v>44806</c:v>
                </c:pt>
                <c:pt idx="4953">
                  <c:v>44810</c:v>
                </c:pt>
                <c:pt idx="4954">
                  <c:v>44811</c:v>
                </c:pt>
                <c:pt idx="4955">
                  <c:v>44812</c:v>
                </c:pt>
                <c:pt idx="4956">
                  <c:v>44813</c:v>
                </c:pt>
                <c:pt idx="4957">
                  <c:v>44816</c:v>
                </c:pt>
                <c:pt idx="4958">
                  <c:v>44817</c:v>
                </c:pt>
                <c:pt idx="4959">
                  <c:v>44818</c:v>
                </c:pt>
                <c:pt idx="4960">
                  <c:v>44819</c:v>
                </c:pt>
                <c:pt idx="4961">
                  <c:v>44820</c:v>
                </c:pt>
                <c:pt idx="4962">
                  <c:v>44823</c:v>
                </c:pt>
                <c:pt idx="4963">
                  <c:v>44824</c:v>
                </c:pt>
                <c:pt idx="4964">
                  <c:v>44825</c:v>
                </c:pt>
                <c:pt idx="4965">
                  <c:v>44826</c:v>
                </c:pt>
                <c:pt idx="4966">
                  <c:v>44827</c:v>
                </c:pt>
                <c:pt idx="4967">
                  <c:v>44830</c:v>
                </c:pt>
                <c:pt idx="4968">
                  <c:v>44831</c:v>
                </c:pt>
                <c:pt idx="4969">
                  <c:v>44832</c:v>
                </c:pt>
                <c:pt idx="4970">
                  <c:v>44833</c:v>
                </c:pt>
                <c:pt idx="4971">
                  <c:v>44834</c:v>
                </c:pt>
                <c:pt idx="4972">
                  <c:v>44837</c:v>
                </c:pt>
                <c:pt idx="4973">
                  <c:v>44838</c:v>
                </c:pt>
                <c:pt idx="4974">
                  <c:v>44839</c:v>
                </c:pt>
                <c:pt idx="4975">
                  <c:v>44840</c:v>
                </c:pt>
                <c:pt idx="4976">
                  <c:v>44841</c:v>
                </c:pt>
                <c:pt idx="4977">
                  <c:v>44844</c:v>
                </c:pt>
                <c:pt idx="4978">
                  <c:v>44845</c:v>
                </c:pt>
                <c:pt idx="4979">
                  <c:v>44846</c:v>
                </c:pt>
                <c:pt idx="4980">
                  <c:v>44847</c:v>
                </c:pt>
                <c:pt idx="4981">
                  <c:v>44848</c:v>
                </c:pt>
                <c:pt idx="4982">
                  <c:v>44851</c:v>
                </c:pt>
                <c:pt idx="4983">
                  <c:v>44852</c:v>
                </c:pt>
                <c:pt idx="4984">
                  <c:v>44853</c:v>
                </c:pt>
                <c:pt idx="4985">
                  <c:v>44854</c:v>
                </c:pt>
                <c:pt idx="4986">
                  <c:v>44855</c:v>
                </c:pt>
                <c:pt idx="4987">
                  <c:v>44858</c:v>
                </c:pt>
                <c:pt idx="4988">
                  <c:v>44859</c:v>
                </c:pt>
                <c:pt idx="4989">
                  <c:v>44860</c:v>
                </c:pt>
                <c:pt idx="4990">
                  <c:v>44861</c:v>
                </c:pt>
                <c:pt idx="4991">
                  <c:v>44862</c:v>
                </c:pt>
                <c:pt idx="4992">
                  <c:v>44865</c:v>
                </c:pt>
                <c:pt idx="4993">
                  <c:v>44866</c:v>
                </c:pt>
                <c:pt idx="4994">
                  <c:v>44867</c:v>
                </c:pt>
                <c:pt idx="4995">
                  <c:v>44868</c:v>
                </c:pt>
                <c:pt idx="4996">
                  <c:v>44869</c:v>
                </c:pt>
                <c:pt idx="4997">
                  <c:v>44872</c:v>
                </c:pt>
                <c:pt idx="4998">
                  <c:v>44873</c:v>
                </c:pt>
                <c:pt idx="4999">
                  <c:v>44874</c:v>
                </c:pt>
                <c:pt idx="5000">
                  <c:v>44875</c:v>
                </c:pt>
                <c:pt idx="5001">
                  <c:v>44876</c:v>
                </c:pt>
                <c:pt idx="5002">
                  <c:v>44879</c:v>
                </c:pt>
                <c:pt idx="5003">
                  <c:v>44880</c:v>
                </c:pt>
                <c:pt idx="5004">
                  <c:v>44881</c:v>
                </c:pt>
                <c:pt idx="5005">
                  <c:v>44882</c:v>
                </c:pt>
                <c:pt idx="5006">
                  <c:v>44883</c:v>
                </c:pt>
                <c:pt idx="5007">
                  <c:v>44886</c:v>
                </c:pt>
                <c:pt idx="5008">
                  <c:v>44887</c:v>
                </c:pt>
                <c:pt idx="5009">
                  <c:v>44888</c:v>
                </c:pt>
                <c:pt idx="5010">
                  <c:v>44890</c:v>
                </c:pt>
                <c:pt idx="5011">
                  <c:v>44893</c:v>
                </c:pt>
                <c:pt idx="5012">
                  <c:v>44894</c:v>
                </c:pt>
                <c:pt idx="5013">
                  <c:v>44895</c:v>
                </c:pt>
                <c:pt idx="5014">
                  <c:v>44896</c:v>
                </c:pt>
                <c:pt idx="5015">
                  <c:v>44897</c:v>
                </c:pt>
                <c:pt idx="5016">
                  <c:v>44900</c:v>
                </c:pt>
                <c:pt idx="5017">
                  <c:v>44901</c:v>
                </c:pt>
                <c:pt idx="5018">
                  <c:v>44902</c:v>
                </c:pt>
                <c:pt idx="5019">
                  <c:v>44903</c:v>
                </c:pt>
                <c:pt idx="5020">
                  <c:v>44904</c:v>
                </c:pt>
                <c:pt idx="5021">
                  <c:v>44907</c:v>
                </c:pt>
                <c:pt idx="5022">
                  <c:v>44908</c:v>
                </c:pt>
                <c:pt idx="5023">
                  <c:v>44909</c:v>
                </c:pt>
                <c:pt idx="5024">
                  <c:v>44910</c:v>
                </c:pt>
                <c:pt idx="5025">
                  <c:v>44911</c:v>
                </c:pt>
                <c:pt idx="5026">
                  <c:v>44914</c:v>
                </c:pt>
                <c:pt idx="5027">
                  <c:v>44915</c:v>
                </c:pt>
                <c:pt idx="5028">
                  <c:v>44916</c:v>
                </c:pt>
                <c:pt idx="5029">
                  <c:v>44917</c:v>
                </c:pt>
                <c:pt idx="5030">
                  <c:v>44918</c:v>
                </c:pt>
                <c:pt idx="5031">
                  <c:v>44922</c:v>
                </c:pt>
                <c:pt idx="5032">
                  <c:v>44923</c:v>
                </c:pt>
                <c:pt idx="5033">
                  <c:v>44924</c:v>
                </c:pt>
                <c:pt idx="5034">
                  <c:v>44925</c:v>
                </c:pt>
                <c:pt idx="5035">
                  <c:v>44929</c:v>
                </c:pt>
                <c:pt idx="5036">
                  <c:v>44930</c:v>
                </c:pt>
                <c:pt idx="5037">
                  <c:v>44931</c:v>
                </c:pt>
                <c:pt idx="5038">
                  <c:v>44932</c:v>
                </c:pt>
                <c:pt idx="5039">
                  <c:v>44935</c:v>
                </c:pt>
                <c:pt idx="5040">
                  <c:v>44936</c:v>
                </c:pt>
                <c:pt idx="5041">
                  <c:v>44937</c:v>
                </c:pt>
                <c:pt idx="5042">
                  <c:v>44938</c:v>
                </c:pt>
                <c:pt idx="5043">
                  <c:v>44939</c:v>
                </c:pt>
                <c:pt idx="5044">
                  <c:v>44943</c:v>
                </c:pt>
                <c:pt idx="5045">
                  <c:v>44944</c:v>
                </c:pt>
                <c:pt idx="5046">
                  <c:v>44945</c:v>
                </c:pt>
                <c:pt idx="5047">
                  <c:v>44946</c:v>
                </c:pt>
                <c:pt idx="5048">
                  <c:v>44949</c:v>
                </c:pt>
                <c:pt idx="5049">
                  <c:v>44950</c:v>
                </c:pt>
                <c:pt idx="5050">
                  <c:v>44951</c:v>
                </c:pt>
                <c:pt idx="5051">
                  <c:v>44952</c:v>
                </c:pt>
                <c:pt idx="5052">
                  <c:v>44953</c:v>
                </c:pt>
                <c:pt idx="5053">
                  <c:v>44956</c:v>
                </c:pt>
                <c:pt idx="5054">
                  <c:v>44957</c:v>
                </c:pt>
                <c:pt idx="5055">
                  <c:v>44958</c:v>
                </c:pt>
                <c:pt idx="5056">
                  <c:v>44959</c:v>
                </c:pt>
                <c:pt idx="5057">
                  <c:v>44960</c:v>
                </c:pt>
                <c:pt idx="5058">
                  <c:v>44963</c:v>
                </c:pt>
                <c:pt idx="5059">
                  <c:v>44964</c:v>
                </c:pt>
                <c:pt idx="5060">
                  <c:v>44965</c:v>
                </c:pt>
                <c:pt idx="5061">
                  <c:v>44966</c:v>
                </c:pt>
                <c:pt idx="5062">
                  <c:v>44967</c:v>
                </c:pt>
                <c:pt idx="5063">
                  <c:v>44970</c:v>
                </c:pt>
                <c:pt idx="5064">
                  <c:v>44971</c:v>
                </c:pt>
                <c:pt idx="5065">
                  <c:v>44972</c:v>
                </c:pt>
                <c:pt idx="5066">
                  <c:v>44973</c:v>
                </c:pt>
                <c:pt idx="5067">
                  <c:v>44974</c:v>
                </c:pt>
                <c:pt idx="5068">
                  <c:v>44978</c:v>
                </c:pt>
                <c:pt idx="5069">
                  <c:v>44979</c:v>
                </c:pt>
                <c:pt idx="5070">
                  <c:v>44980</c:v>
                </c:pt>
                <c:pt idx="5071">
                  <c:v>44981</c:v>
                </c:pt>
                <c:pt idx="5072">
                  <c:v>44984</c:v>
                </c:pt>
                <c:pt idx="5073">
                  <c:v>44985</c:v>
                </c:pt>
                <c:pt idx="5074">
                  <c:v>44986</c:v>
                </c:pt>
                <c:pt idx="5075">
                  <c:v>44987</c:v>
                </c:pt>
                <c:pt idx="5076">
                  <c:v>44988</c:v>
                </c:pt>
                <c:pt idx="5077">
                  <c:v>44991</c:v>
                </c:pt>
                <c:pt idx="5078">
                  <c:v>44992</c:v>
                </c:pt>
                <c:pt idx="5079">
                  <c:v>44993</c:v>
                </c:pt>
                <c:pt idx="5080">
                  <c:v>44994</c:v>
                </c:pt>
                <c:pt idx="5081">
                  <c:v>44995</c:v>
                </c:pt>
                <c:pt idx="5082">
                  <c:v>44998</c:v>
                </c:pt>
                <c:pt idx="5083">
                  <c:v>44999</c:v>
                </c:pt>
                <c:pt idx="5084">
                  <c:v>45000</c:v>
                </c:pt>
                <c:pt idx="5085">
                  <c:v>45001</c:v>
                </c:pt>
                <c:pt idx="5086">
                  <c:v>45002</c:v>
                </c:pt>
                <c:pt idx="5087">
                  <c:v>45005</c:v>
                </c:pt>
                <c:pt idx="5088">
                  <c:v>45006</c:v>
                </c:pt>
                <c:pt idx="5089">
                  <c:v>45007</c:v>
                </c:pt>
                <c:pt idx="5090">
                  <c:v>45008</c:v>
                </c:pt>
                <c:pt idx="5091">
                  <c:v>45009</c:v>
                </c:pt>
                <c:pt idx="5092">
                  <c:v>45012</c:v>
                </c:pt>
                <c:pt idx="5093">
                  <c:v>45013</c:v>
                </c:pt>
                <c:pt idx="5094">
                  <c:v>45014</c:v>
                </c:pt>
                <c:pt idx="5095">
                  <c:v>45015</c:v>
                </c:pt>
                <c:pt idx="5096">
                  <c:v>45016</c:v>
                </c:pt>
                <c:pt idx="5097">
                  <c:v>45019</c:v>
                </c:pt>
                <c:pt idx="5098">
                  <c:v>45020</c:v>
                </c:pt>
                <c:pt idx="5099">
                  <c:v>45021</c:v>
                </c:pt>
                <c:pt idx="5100">
                  <c:v>45022</c:v>
                </c:pt>
                <c:pt idx="5101">
                  <c:v>45026</c:v>
                </c:pt>
                <c:pt idx="5102">
                  <c:v>45027</c:v>
                </c:pt>
                <c:pt idx="5103">
                  <c:v>45028</c:v>
                </c:pt>
                <c:pt idx="5104">
                  <c:v>45029</c:v>
                </c:pt>
                <c:pt idx="5105">
                  <c:v>45030</c:v>
                </c:pt>
                <c:pt idx="5106">
                  <c:v>45033</c:v>
                </c:pt>
                <c:pt idx="5107">
                  <c:v>45034</c:v>
                </c:pt>
                <c:pt idx="5108">
                  <c:v>45035</c:v>
                </c:pt>
                <c:pt idx="5109">
                  <c:v>45036</c:v>
                </c:pt>
                <c:pt idx="5110">
                  <c:v>45037</c:v>
                </c:pt>
                <c:pt idx="5111">
                  <c:v>45040</c:v>
                </c:pt>
                <c:pt idx="5112">
                  <c:v>45041</c:v>
                </c:pt>
                <c:pt idx="5113">
                  <c:v>45042</c:v>
                </c:pt>
                <c:pt idx="5114">
                  <c:v>45043</c:v>
                </c:pt>
                <c:pt idx="5115">
                  <c:v>45044</c:v>
                </c:pt>
                <c:pt idx="5116">
                  <c:v>45047</c:v>
                </c:pt>
                <c:pt idx="5117">
                  <c:v>45048</c:v>
                </c:pt>
                <c:pt idx="5118">
                  <c:v>45049</c:v>
                </c:pt>
                <c:pt idx="5119">
                  <c:v>45050</c:v>
                </c:pt>
                <c:pt idx="5120">
                  <c:v>45051</c:v>
                </c:pt>
                <c:pt idx="5121">
                  <c:v>45054</c:v>
                </c:pt>
                <c:pt idx="5122">
                  <c:v>45055</c:v>
                </c:pt>
                <c:pt idx="5123">
                  <c:v>45056</c:v>
                </c:pt>
                <c:pt idx="5124">
                  <c:v>45057</c:v>
                </c:pt>
                <c:pt idx="5125">
                  <c:v>45058</c:v>
                </c:pt>
                <c:pt idx="5126">
                  <c:v>45061</c:v>
                </c:pt>
                <c:pt idx="5127">
                  <c:v>45062</c:v>
                </c:pt>
                <c:pt idx="5128">
                  <c:v>45063</c:v>
                </c:pt>
                <c:pt idx="5129">
                  <c:v>45064</c:v>
                </c:pt>
                <c:pt idx="5130">
                  <c:v>45065</c:v>
                </c:pt>
                <c:pt idx="5131">
                  <c:v>45068</c:v>
                </c:pt>
                <c:pt idx="5132">
                  <c:v>45069</c:v>
                </c:pt>
                <c:pt idx="5133">
                  <c:v>45070</c:v>
                </c:pt>
                <c:pt idx="5134">
                  <c:v>45071</c:v>
                </c:pt>
                <c:pt idx="5135">
                  <c:v>45072</c:v>
                </c:pt>
                <c:pt idx="5136">
                  <c:v>45076</c:v>
                </c:pt>
                <c:pt idx="5137">
                  <c:v>45077</c:v>
                </c:pt>
                <c:pt idx="5138">
                  <c:v>45078</c:v>
                </c:pt>
                <c:pt idx="5139">
                  <c:v>45079</c:v>
                </c:pt>
                <c:pt idx="5140">
                  <c:v>45082</c:v>
                </c:pt>
                <c:pt idx="5141">
                  <c:v>45083</c:v>
                </c:pt>
                <c:pt idx="5142">
                  <c:v>45084</c:v>
                </c:pt>
                <c:pt idx="5143">
                  <c:v>45085</c:v>
                </c:pt>
                <c:pt idx="5144">
                  <c:v>45086</c:v>
                </c:pt>
                <c:pt idx="5145">
                  <c:v>45089</c:v>
                </c:pt>
                <c:pt idx="5146">
                  <c:v>45090</c:v>
                </c:pt>
                <c:pt idx="5147">
                  <c:v>45091</c:v>
                </c:pt>
                <c:pt idx="5148">
                  <c:v>45092</c:v>
                </c:pt>
                <c:pt idx="5149">
                  <c:v>45093</c:v>
                </c:pt>
                <c:pt idx="5150">
                  <c:v>45097</c:v>
                </c:pt>
                <c:pt idx="5151">
                  <c:v>45098</c:v>
                </c:pt>
                <c:pt idx="5152">
                  <c:v>45099</c:v>
                </c:pt>
                <c:pt idx="5153">
                  <c:v>45100</c:v>
                </c:pt>
                <c:pt idx="5154">
                  <c:v>45103</c:v>
                </c:pt>
                <c:pt idx="5155">
                  <c:v>45104</c:v>
                </c:pt>
                <c:pt idx="5156">
                  <c:v>45105</c:v>
                </c:pt>
                <c:pt idx="5157">
                  <c:v>45106</c:v>
                </c:pt>
                <c:pt idx="5158">
                  <c:v>45107</c:v>
                </c:pt>
                <c:pt idx="5159">
                  <c:v>45110</c:v>
                </c:pt>
                <c:pt idx="5160">
                  <c:v>45112</c:v>
                </c:pt>
                <c:pt idx="5161">
                  <c:v>45113</c:v>
                </c:pt>
                <c:pt idx="5162">
                  <c:v>45114</c:v>
                </c:pt>
                <c:pt idx="5163">
                  <c:v>45117</c:v>
                </c:pt>
                <c:pt idx="5164">
                  <c:v>45118</c:v>
                </c:pt>
                <c:pt idx="5165">
                  <c:v>45119</c:v>
                </c:pt>
                <c:pt idx="5166">
                  <c:v>45120</c:v>
                </c:pt>
                <c:pt idx="5167">
                  <c:v>45121</c:v>
                </c:pt>
                <c:pt idx="5168">
                  <c:v>45124</c:v>
                </c:pt>
                <c:pt idx="5169">
                  <c:v>45125</c:v>
                </c:pt>
                <c:pt idx="5170">
                  <c:v>45126</c:v>
                </c:pt>
                <c:pt idx="5171">
                  <c:v>45127</c:v>
                </c:pt>
                <c:pt idx="5172">
                  <c:v>45128</c:v>
                </c:pt>
                <c:pt idx="5173">
                  <c:v>45131</c:v>
                </c:pt>
                <c:pt idx="5174">
                  <c:v>45132</c:v>
                </c:pt>
                <c:pt idx="5175">
                  <c:v>45133</c:v>
                </c:pt>
                <c:pt idx="5176">
                  <c:v>45134</c:v>
                </c:pt>
                <c:pt idx="5177">
                  <c:v>45135</c:v>
                </c:pt>
                <c:pt idx="5178">
                  <c:v>45138</c:v>
                </c:pt>
                <c:pt idx="5179">
                  <c:v>45139</c:v>
                </c:pt>
                <c:pt idx="5180">
                  <c:v>45140</c:v>
                </c:pt>
                <c:pt idx="5181">
                  <c:v>45141</c:v>
                </c:pt>
                <c:pt idx="5182">
                  <c:v>45142</c:v>
                </c:pt>
                <c:pt idx="5183">
                  <c:v>45145</c:v>
                </c:pt>
                <c:pt idx="5184">
                  <c:v>45146</c:v>
                </c:pt>
                <c:pt idx="5185">
                  <c:v>45147</c:v>
                </c:pt>
                <c:pt idx="5186">
                  <c:v>45148</c:v>
                </c:pt>
                <c:pt idx="5187">
                  <c:v>45149</c:v>
                </c:pt>
                <c:pt idx="5188">
                  <c:v>45152</c:v>
                </c:pt>
                <c:pt idx="5189">
                  <c:v>45153</c:v>
                </c:pt>
                <c:pt idx="5190">
                  <c:v>45154</c:v>
                </c:pt>
                <c:pt idx="5191">
                  <c:v>45155</c:v>
                </c:pt>
                <c:pt idx="5192">
                  <c:v>45156</c:v>
                </c:pt>
                <c:pt idx="5193">
                  <c:v>45159</c:v>
                </c:pt>
                <c:pt idx="5194">
                  <c:v>45160</c:v>
                </c:pt>
                <c:pt idx="5195">
                  <c:v>45161</c:v>
                </c:pt>
                <c:pt idx="5196">
                  <c:v>45162</c:v>
                </c:pt>
                <c:pt idx="5197">
                  <c:v>45163</c:v>
                </c:pt>
                <c:pt idx="5198">
                  <c:v>45166</c:v>
                </c:pt>
                <c:pt idx="5199">
                  <c:v>45167</c:v>
                </c:pt>
                <c:pt idx="5200">
                  <c:v>45168</c:v>
                </c:pt>
                <c:pt idx="5201">
                  <c:v>45169</c:v>
                </c:pt>
                <c:pt idx="5202">
                  <c:v>45170</c:v>
                </c:pt>
                <c:pt idx="5203">
                  <c:v>45174</c:v>
                </c:pt>
                <c:pt idx="5204">
                  <c:v>45175</c:v>
                </c:pt>
                <c:pt idx="5205">
                  <c:v>45176</c:v>
                </c:pt>
                <c:pt idx="5206">
                  <c:v>45177</c:v>
                </c:pt>
                <c:pt idx="5207">
                  <c:v>45180</c:v>
                </c:pt>
                <c:pt idx="5208">
                  <c:v>45181</c:v>
                </c:pt>
                <c:pt idx="5209">
                  <c:v>45182</c:v>
                </c:pt>
                <c:pt idx="5210">
                  <c:v>45183</c:v>
                </c:pt>
                <c:pt idx="5211">
                  <c:v>45184</c:v>
                </c:pt>
                <c:pt idx="5212">
                  <c:v>45187</c:v>
                </c:pt>
                <c:pt idx="5213">
                  <c:v>45188</c:v>
                </c:pt>
                <c:pt idx="5214">
                  <c:v>45189</c:v>
                </c:pt>
                <c:pt idx="5215">
                  <c:v>45190</c:v>
                </c:pt>
                <c:pt idx="5216">
                  <c:v>45191</c:v>
                </c:pt>
                <c:pt idx="5217">
                  <c:v>45194</c:v>
                </c:pt>
                <c:pt idx="5218">
                  <c:v>45195</c:v>
                </c:pt>
                <c:pt idx="5219">
                  <c:v>45196</c:v>
                </c:pt>
                <c:pt idx="5220">
                  <c:v>45197</c:v>
                </c:pt>
                <c:pt idx="5221">
                  <c:v>45198</c:v>
                </c:pt>
                <c:pt idx="5222">
                  <c:v>45201</c:v>
                </c:pt>
                <c:pt idx="5223">
                  <c:v>45202</c:v>
                </c:pt>
                <c:pt idx="5224">
                  <c:v>45203</c:v>
                </c:pt>
                <c:pt idx="5225">
                  <c:v>45204</c:v>
                </c:pt>
                <c:pt idx="5226">
                  <c:v>45205</c:v>
                </c:pt>
                <c:pt idx="5227">
                  <c:v>45208</c:v>
                </c:pt>
                <c:pt idx="5228">
                  <c:v>45209</c:v>
                </c:pt>
                <c:pt idx="5229">
                  <c:v>45210</c:v>
                </c:pt>
                <c:pt idx="5230">
                  <c:v>45211</c:v>
                </c:pt>
                <c:pt idx="5231">
                  <c:v>45212</c:v>
                </c:pt>
                <c:pt idx="5232">
                  <c:v>45215</c:v>
                </c:pt>
                <c:pt idx="5233">
                  <c:v>45216</c:v>
                </c:pt>
                <c:pt idx="5234">
                  <c:v>45217</c:v>
                </c:pt>
                <c:pt idx="5235">
                  <c:v>45218</c:v>
                </c:pt>
                <c:pt idx="5236">
                  <c:v>45219</c:v>
                </c:pt>
                <c:pt idx="5237">
                  <c:v>45222</c:v>
                </c:pt>
                <c:pt idx="5238">
                  <c:v>45223</c:v>
                </c:pt>
                <c:pt idx="5239">
                  <c:v>45224</c:v>
                </c:pt>
                <c:pt idx="5240">
                  <c:v>45225</c:v>
                </c:pt>
                <c:pt idx="5241">
                  <c:v>45226</c:v>
                </c:pt>
                <c:pt idx="5242">
                  <c:v>45229</c:v>
                </c:pt>
                <c:pt idx="5243">
                  <c:v>45230</c:v>
                </c:pt>
                <c:pt idx="5244">
                  <c:v>45231</c:v>
                </c:pt>
                <c:pt idx="5245">
                  <c:v>45232</c:v>
                </c:pt>
                <c:pt idx="5246">
                  <c:v>45233</c:v>
                </c:pt>
                <c:pt idx="5247">
                  <c:v>45236</c:v>
                </c:pt>
                <c:pt idx="5248">
                  <c:v>45237</c:v>
                </c:pt>
                <c:pt idx="5249">
                  <c:v>45238</c:v>
                </c:pt>
                <c:pt idx="5250">
                  <c:v>45239</c:v>
                </c:pt>
                <c:pt idx="5251">
                  <c:v>45240</c:v>
                </c:pt>
                <c:pt idx="5252">
                  <c:v>45243</c:v>
                </c:pt>
                <c:pt idx="5253">
                  <c:v>45244</c:v>
                </c:pt>
                <c:pt idx="5254">
                  <c:v>45245</c:v>
                </c:pt>
                <c:pt idx="5255">
                  <c:v>45246</c:v>
                </c:pt>
                <c:pt idx="5256">
                  <c:v>45247</c:v>
                </c:pt>
                <c:pt idx="5257">
                  <c:v>45250</c:v>
                </c:pt>
                <c:pt idx="5258">
                  <c:v>45251</c:v>
                </c:pt>
                <c:pt idx="5259">
                  <c:v>45252</c:v>
                </c:pt>
                <c:pt idx="5260">
                  <c:v>45254</c:v>
                </c:pt>
                <c:pt idx="5261">
                  <c:v>45257</c:v>
                </c:pt>
                <c:pt idx="5262">
                  <c:v>45258</c:v>
                </c:pt>
                <c:pt idx="5263">
                  <c:v>45259</c:v>
                </c:pt>
                <c:pt idx="5264">
                  <c:v>45260</c:v>
                </c:pt>
                <c:pt idx="5265">
                  <c:v>45261</c:v>
                </c:pt>
                <c:pt idx="5266">
                  <c:v>45264</c:v>
                </c:pt>
                <c:pt idx="5267">
                  <c:v>45265</c:v>
                </c:pt>
                <c:pt idx="5268">
                  <c:v>45266</c:v>
                </c:pt>
                <c:pt idx="5269">
                  <c:v>45267</c:v>
                </c:pt>
                <c:pt idx="5270">
                  <c:v>45268</c:v>
                </c:pt>
                <c:pt idx="5271">
                  <c:v>45271</c:v>
                </c:pt>
                <c:pt idx="5272">
                  <c:v>45272</c:v>
                </c:pt>
                <c:pt idx="5273">
                  <c:v>45273</c:v>
                </c:pt>
                <c:pt idx="5274">
                  <c:v>45274</c:v>
                </c:pt>
                <c:pt idx="5275">
                  <c:v>45275</c:v>
                </c:pt>
                <c:pt idx="5276">
                  <c:v>45278</c:v>
                </c:pt>
                <c:pt idx="5277">
                  <c:v>45279</c:v>
                </c:pt>
                <c:pt idx="5278">
                  <c:v>45280</c:v>
                </c:pt>
                <c:pt idx="5279">
                  <c:v>45281</c:v>
                </c:pt>
                <c:pt idx="5280">
                  <c:v>45282</c:v>
                </c:pt>
                <c:pt idx="5281">
                  <c:v>45286</c:v>
                </c:pt>
                <c:pt idx="5282">
                  <c:v>45287</c:v>
                </c:pt>
                <c:pt idx="5283">
                  <c:v>45288</c:v>
                </c:pt>
                <c:pt idx="5284">
                  <c:v>45289</c:v>
                </c:pt>
                <c:pt idx="5285">
                  <c:v>45293</c:v>
                </c:pt>
                <c:pt idx="5286">
                  <c:v>45294</c:v>
                </c:pt>
                <c:pt idx="5287">
                  <c:v>45295</c:v>
                </c:pt>
                <c:pt idx="5288">
                  <c:v>45296</c:v>
                </c:pt>
                <c:pt idx="5289">
                  <c:v>45299</c:v>
                </c:pt>
                <c:pt idx="5290">
                  <c:v>45300</c:v>
                </c:pt>
                <c:pt idx="5291">
                  <c:v>45301</c:v>
                </c:pt>
                <c:pt idx="5292">
                  <c:v>45302</c:v>
                </c:pt>
                <c:pt idx="5293">
                  <c:v>45303</c:v>
                </c:pt>
                <c:pt idx="5294">
                  <c:v>45307</c:v>
                </c:pt>
                <c:pt idx="5295">
                  <c:v>45308</c:v>
                </c:pt>
                <c:pt idx="5296">
                  <c:v>45309</c:v>
                </c:pt>
                <c:pt idx="5297">
                  <c:v>45310</c:v>
                </c:pt>
                <c:pt idx="5298">
                  <c:v>45313</c:v>
                </c:pt>
                <c:pt idx="5299">
                  <c:v>45314</c:v>
                </c:pt>
                <c:pt idx="5300">
                  <c:v>45315</c:v>
                </c:pt>
                <c:pt idx="5301">
                  <c:v>45316</c:v>
                </c:pt>
                <c:pt idx="5302">
                  <c:v>45317</c:v>
                </c:pt>
                <c:pt idx="5303">
                  <c:v>45320</c:v>
                </c:pt>
                <c:pt idx="5304">
                  <c:v>45321</c:v>
                </c:pt>
                <c:pt idx="5305">
                  <c:v>45322</c:v>
                </c:pt>
                <c:pt idx="5306">
                  <c:v>45323</c:v>
                </c:pt>
                <c:pt idx="5307">
                  <c:v>45324</c:v>
                </c:pt>
                <c:pt idx="5308">
                  <c:v>45327</c:v>
                </c:pt>
                <c:pt idx="5309">
                  <c:v>45328</c:v>
                </c:pt>
                <c:pt idx="5310">
                  <c:v>45329</c:v>
                </c:pt>
                <c:pt idx="5311">
                  <c:v>45330</c:v>
                </c:pt>
                <c:pt idx="5312">
                  <c:v>45331</c:v>
                </c:pt>
                <c:pt idx="5313">
                  <c:v>45334</c:v>
                </c:pt>
                <c:pt idx="5314">
                  <c:v>45335</c:v>
                </c:pt>
                <c:pt idx="5315">
                  <c:v>45336</c:v>
                </c:pt>
                <c:pt idx="5316">
                  <c:v>45337</c:v>
                </c:pt>
                <c:pt idx="5317">
                  <c:v>45338</c:v>
                </c:pt>
                <c:pt idx="5318">
                  <c:v>45342</c:v>
                </c:pt>
                <c:pt idx="5319">
                  <c:v>45343</c:v>
                </c:pt>
                <c:pt idx="5320">
                  <c:v>45344</c:v>
                </c:pt>
                <c:pt idx="5321">
                  <c:v>45345</c:v>
                </c:pt>
                <c:pt idx="5322">
                  <c:v>45348</c:v>
                </c:pt>
                <c:pt idx="5323">
                  <c:v>45349</c:v>
                </c:pt>
                <c:pt idx="5324">
                  <c:v>45350</c:v>
                </c:pt>
                <c:pt idx="5325">
                  <c:v>45351</c:v>
                </c:pt>
                <c:pt idx="5326">
                  <c:v>45352</c:v>
                </c:pt>
                <c:pt idx="5327">
                  <c:v>45355</c:v>
                </c:pt>
                <c:pt idx="5328">
                  <c:v>45356</c:v>
                </c:pt>
                <c:pt idx="5329">
                  <c:v>45357</c:v>
                </c:pt>
                <c:pt idx="5330">
                  <c:v>45358</c:v>
                </c:pt>
                <c:pt idx="5331">
                  <c:v>45359</c:v>
                </c:pt>
                <c:pt idx="5332">
                  <c:v>45362</c:v>
                </c:pt>
                <c:pt idx="5333">
                  <c:v>45363</c:v>
                </c:pt>
                <c:pt idx="5334">
                  <c:v>45364</c:v>
                </c:pt>
                <c:pt idx="5335">
                  <c:v>45365</c:v>
                </c:pt>
                <c:pt idx="5336">
                  <c:v>45366</c:v>
                </c:pt>
                <c:pt idx="5337">
                  <c:v>45369</c:v>
                </c:pt>
                <c:pt idx="5338">
                  <c:v>45370</c:v>
                </c:pt>
                <c:pt idx="5339">
                  <c:v>45371</c:v>
                </c:pt>
                <c:pt idx="5340">
                  <c:v>45372</c:v>
                </c:pt>
                <c:pt idx="5341">
                  <c:v>45373</c:v>
                </c:pt>
                <c:pt idx="5342">
                  <c:v>45376</c:v>
                </c:pt>
                <c:pt idx="5343">
                  <c:v>45377</c:v>
                </c:pt>
                <c:pt idx="5344">
                  <c:v>45378</c:v>
                </c:pt>
                <c:pt idx="5345">
                  <c:v>45379</c:v>
                </c:pt>
                <c:pt idx="5346">
                  <c:v>45383</c:v>
                </c:pt>
                <c:pt idx="5347">
                  <c:v>45384</c:v>
                </c:pt>
                <c:pt idx="5348">
                  <c:v>45385</c:v>
                </c:pt>
                <c:pt idx="5349">
                  <c:v>45386</c:v>
                </c:pt>
                <c:pt idx="5350">
                  <c:v>45387</c:v>
                </c:pt>
                <c:pt idx="5351">
                  <c:v>45390</c:v>
                </c:pt>
                <c:pt idx="5352">
                  <c:v>45391</c:v>
                </c:pt>
                <c:pt idx="5353">
                  <c:v>45392</c:v>
                </c:pt>
                <c:pt idx="5354">
                  <c:v>45393</c:v>
                </c:pt>
                <c:pt idx="5355">
                  <c:v>45394</c:v>
                </c:pt>
                <c:pt idx="5356">
                  <c:v>45397</c:v>
                </c:pt>
                <c:pt idx="5357">
                  <c:v>45398</c:v>
                </c:pt>
                <c:pt idx="5358">
                  <c:v>45399</c:v>
                </c:pt>
                <c:pt idx="5359">
                  <c:v>45400</c:v>
                </c:pt>
                <c:pt idx="5360">
                  <c:v>45401</c:v>
                </c:pt>
                <c:pt idx="5361">
                  <c:v>45404</c:v>
                </c:pt>
                <c:pt idx="5362">
                  <c:v>45405</c:v>
                </c:pt>
                <c:pt idx="5363">
                  <c:v>45406</c:v>
                </c:pt>
                <c:pt idx="5364">
                  <c:v>45407</c:v>
                </c:pt>
                <c:pt idx="5365">
                  <c:v>45408</c:v>
                </c:pt>
                <c:pt idx="5366">
                  <c:v>45411</c:v>
                </c:pt>
                <c:pt idx="5367">
                  <c:v>45412</c:v>
                </c:pt>
                <c:pt idx="5368">
                  <c:v>45413</c:v>
                </c:pt>
                <c:pt idx="5369">
                  <c:v>45414</c:v>
                </c:pt>
                <c:pt idx="5370">
                  <c:v>45415</c:v>
                </c:pt>
                <c:pt idx="5371">
                  <c:v>45418</c:v>
                </c:pt>
                <c:pt idx="5372">
                  <c:v>45419</c:v>
                </c:pt>
                <c:pt idx="5373">
                  <c:v>45420</c:v>
                </c:pt>
                <c:pt idx="5374">
                  <c:v>45421</c:v>
                </c:pt>
                <c:pt idx="5375">
                  <c:v>45422</c:v>
                </c:pt>
                <c:pt idx="5376">
                  <c:v>45425</c:v>
                </c:pt>
                <c:pt idx="5377">
                  <c:v>45426</c:v>
                </c:pt>
                <c:pt idx="5378">
                  <c:v>45427</c:v>
                </c:pt>
                <c:pt idx="5379">
                  <c:v>45428</c:v>
                </c:pt>
                <c:pt idx="5380">
                  <c:v>45429</c:v>
                </c:pt>
                <c:pt idx="5381">
                  <c:v>45432</c:v>
                </c:pt>
                <c:pt idx="5382">
                  <c:v>45433</c:v>
                </c:pt>
                <c:pt idx="5383">
                  <c:v>45434</c:v>
                </c:pt>
                <c:pt idx="5384">
                  <c:v>45435</c:v>
                </c:pt>
                <c:pt idx="5385">
                  <c:v>45436</c:v>
                </c:pt>
                <c:pt idx="5386">
                  <c:v>45440</c:v>
                </c:pt>
                <c:pt idx="5387">
                  <c:v>45441</c:v>
                </c:pt>
                <c:pt idx="5388">
                  <c:v>45442</c:v>
                </c:pt>
                <c:pt idx="5389">
                  <c:v>45443</c:v>
                </c:pt>
                <c:pt idx="5390">
                  <c:v>45446</c:v>
                </c:pt>
                <c:pt idx="5391">
                  <c:v>45447</c:v>
                </c:pt>
                <c:pt idx="5392">
                  <c:v>45448</c:v>
                </c:pt>
                <c:pt idx="5393">
                  <c:v>45449</c:v>
                </c:pt>
                <c:pt idx="5394">
                  <c:v>45450</c:v>
                </c:pt>
                <c:pt idx="5395">
                  <c:v>45453</c:v>
                </c:pt>
                <c:pt idx="5396">
                  <c:v>45454</c:v>
                </c:pt>
                <c:pt idx="5397">
                  <c:v>45455</c:v>
                </c:pt>
                <c:pt idx="5398">
                  <c:v>45456</c:v>
                </c:pt>
                <c:pt idx="5399">
                  <c:v>45457</c:v>
                </c:pt>
                <c:pt idx="5400">
                  <c:v>45460</c:v>
                </c:pt>
                <c:pt idx="5401">
                  <c:v>45461</c:v>
                </c:pt>
                <c:pt idx="5402">
                  <c:v>45463</c:v>
                </c:pt>
                <c:pt idx="5403">
                  <c:v>45464</c:v>
                </c:pt>
                <c:pt idx="5404">
                  <c:v>45467</c:v>
                </c:pt>
                <c:pt idx="5405">
                  <c:v>45468</c:v>
                </c:pt>
                <c:pt idx="5406">
                  <c:v>45469</c:v>
                </c:pt>
                <c:pt idx="5407">
                  <c:v>45470</c:v>
                </c:pt>
                <c:pt idx="5408">
                  <c:v>45471</c:v>
                </c:pt>
                <c:pt idx="5409">
                  <c:v>45474</c:v>
                </c:pt>
                <c:pt idx="5410">
                  <c:v>45475</c:v>
                </c:pt>
                <c:pt idx="5411">
                  <c:v>45476</c:v>
                </c:pt>
                <c:pt idx="5412">
                  <c:v>45478</c:v>
                </c:pt>
                <c:pt idx="5413">
                  <c:v>45481</c:v>
                </c:pt>
                <c:pt idx="5414">
                  <c:v>45482</c:v>
                </c:pt>
                <c:pt idx="5415">
                  <c:v>45483</c:v>
                </c:pt>
                <c:pt idx="5416">
                  <c:v>45484</c:v>
                </c:pt>
                <c:pt idx="5417">
                  <c:v>45485</c:v>
                </c:pt>
                <c:pt idx="5418">
                  <c:v>45488</c:v>
                </c:pt>
                <c:pt idx="5419">
                  <c:v>45489</c:v>
                </c:pt>
                <c:pt idx="5420">
                  <c:v>45490</c:v>
                </c:pt>
                <c:pt idx="5421">
                  <c:v>45491</c:v>
                </c:pt>
                <c:pt idx="5422">
                  <c:v>45492</c:v>
                </c:pt>
                <c:pt idx="5423">
                  <c:v>45495</c:v>
                </c:pt>
                <c:pt idx="5424">
                  <c:v>45496</c:v>
                </c:pt>
                <c:pt idx="5425">
                  <c:v>45497</c:v>
                </c:pt>
                <c:pt idx="5426">
                  <c:v>45498</c:v>
                </c:pt>
                <c:pt idx="5427">
                  <c:v>45499</c:v>
                </c:pt>
                <c:pt idx="5428">
                  <c:v>45502</c:v>
                </c:pt>
                <c:pt idx="5429">
                  <c:v>45503</c:v>
                </c:pt>
                <c:pt idx="5430">
                  <c:v>45504</c:v>
                </c:pt>
                <c:pt idx="5431">
                  <c:v>45505</c:v>
                </c:pt>
                <c:pt idx="5432">
                  <c:v>45506</c:v>
                </c:pt>
                <c:pt idx="5433">
                  <c:v>45509</c:v>
                </c:pt>
                <c:pt idx="5434">
                  <c:v>45510</c:v>
                </c:pt>
                <c:pt idx="5435">
                  <c:v>45511</c:v>
                </c:pt>
                <c:pt idx="5436">
                  <c:v>45512</c:v>
                </c:pt>
                <c:pt idx="5437">
                  <c:v>45513</c:v>
                </c:pt>
                <c:pt idx="5438">
                  <c:v>45516</c:v>
                </c:pt>
                <c:pt idx="5439">
                  <c:v>45517</c:v>
                </c:pt>
                <c:pt idx="5440">
                  <c:v>45518</c:v>
                </c:pt>
                <c:pt idx="5441">
                  <c:v>45519</c:v>
                </c:pt>
                <c:pt idx="5442">
                  <c:v>45520</c:v>
                </c:pt>
                <c:pt idx="5443">
                  <c:v>45523</c:v>
                </c:pt>
                <c:pt idx="5444">
                  <c:v>45524</c:v>
                </c:pt>
                <c:pt idx="5445">
                  <c:v>45525</c:v>
                </c:pt>
                <c:pt idx="5446">
                  <c:v>45526</c:v>
                </c:pt>
                <c:pt idx="5447">
                  <c:v>45527</c:v>
                </c:pt>
                <c:pt idx="5448">
                  <c:v>45530</c:v>
                </c:pt>
                <c:pt idx="5449">
                  <c:v>45531</c:v>
                </c:pt>
                <c:pt idx="5450">
                  <c:v>45532</c:v>
                </c:pt>
                <c:pt idx="5451">
                  <c:v>45533</c:v>
                </c:pt>
                <c:pt idx="5452">
                  <c:v>45534</c:v>
                </c:pt>
                <c:pt idx="5453">
                  <c:v>45538</c:v>
                </c:pt>
                <c:pt idx="5454">
                  <c:v>45539</c:v>
                </c:pt>
                <c:pt idx="5455">
                  <c:v>45540</c:v>
                </c:pt>
                <c:pt idx="5456">
                  <c:v>45541</c:v>
                </c:pt>
                <c:pt idx="5457">
                  <c:v>45544</c:v>
                </c:pt>
                <c:pt idx="5458">
                  <c:v>45545</c:v>
                </c:pt>
                <c:pt idx="5459">
                  <c:v>45546</c:v>
                </c:pt>
                <c:pt idx="5460">
                  <c:v>45547</c:v>
                </c:pt>
                <c:pt idx="5461">
                  <c:v>45548</c:v>
                </c:pt>
                <c:pt idx="5462">
                  <c:v>45551</c:v>
                </c:pt>
                <c:pt idx="5463">
                  <c:v>45552</c:v>
                </c:pt>
                <c:pt idx="5464">
                  <c:v>45553</c:v>
                </c:pt>
                <c:pt idx="5465">
                  <c:v>45554</c:v>
                </c:pt>
                <c:pt idx="5466">
                  <c:v>45555</c:v>
                </c:pt>
                <c:pt idx="5467">
                  <c:v>45558</c:v>
                </c:pt>
                <c:pt idx="5468">
                  <c:v>45559</c:v>
                </c:pt>
                <c:pt idx="5469">
                  <c:v>45560</c:v>
                </c:pt>
                <c:pt idx="5470">
                  <c:v>45561</c:v>
                </c:pt>
                <c:pt idx="5471">
                  <c:v>45562</c:v>
                </c:pt>
                <c:pt idx="5472">
                  <c:v>45565</c:v>
                </c:pt>
                <c:pt idx="5473">
                  <c:v>45566</c:v>
                </c:pt>
                <c:pt idx="5474">
                  <c:v>45567</c:v>
                </c:pt>
                <c:pt idx="5475">
                  <c:v>45568</c:v>
                </c:pt>
                <c:pt idx="5476">
                  <c:v>45569</c:v>
                </c:pt>
                <c:pt idx="5477">
                  <c:v>45572</c:v>
                </c:pt>
                <c:pt idx="5478">
                  <c:v>45573</c:v>
                </c:pt>
                <c:pt idx="5479">
                  <c:v>45574</c:v>
                </c:pt>
                <c:pt idx="5480">
                  <c:v>45575</c:v>
                </c:pt>
                <c:pt idx="5481">
                  <c:v>45576</c:v>
                </c:pt>
                <c:pt idx="5482">
                  <c:v>45579</c:v>
                </c:pt>
                <c:pt idx="5483">
                  <c:v>45580</c:v>
                </c:pt>
                <c:pt idx="5484">
                  <c:v>45581</c:v>
                </c:pt>
                <c:pt idx="5485">
                  <c:v>45582</c:v>
                </c:pt>
                <c:pt idx="5486">
                  <c:v>45583</c:v>
                </c:pt>
                <c:pt idx="5487">
                  <c:v>45586</c:v>
                </c:pt>
                <c:pt idx="5488">
                  <c:v>45587</c:v>
                </c:pt>
                <c:pt idx="5489">
                  <c:v>45588</c:v>
                </c:pt>
                <c:pt idx="5490">
                  <c:v>45589</c:v>
                </c:pt>
                <c:pt idx="5491">
                  <c:v>45590</c:v>
                </c:pt>
                <c:pt idx="5492">
                  <c:v>45593</c:v>
                </c:pt>
                <c:pt idx="5493">
                  <c:v>45594</c:v>
                </c:pt>
                <c:pt idx="5494">
                  <c:v>45595</c:v>
                </c:pt>
                <c:pt idx="5495">
                  <c:v>45596</c:v>
                </c:pt>
                <c:pt idx="5496">
                  <c:v>45597</c:v>
                </c:pt>
                <c:pt idx="5497">
                  <c:v>45600</c:v>
                </c:pt>
                <c:pt idx="5498">
                  <c:v>45601</c:v>
                </c:pt>
                <c:pt idx="5499">
                  <c:v>45602</c:v>
                </c:pt>
                <c:pt idx="5500">
                  <c:v>45603</c:v>
                </c:pt>
                <c:pt idx="5501">
                  <c:v>45604</c:v>
                </c:pt>
                <c:pt idx="5502">
                  <c:v>45607</c:v>
                </c:pt>
                <c:pt idx="5503">
                  <c:v>45608</c:v>
                </c:pt>
                <c:pt idx="5504">
                  <c:v>45609</c:v>
                </c:pt>
                <c:pt idx="5505">
                  <c:v>45610</c:v>
                </c:pt>
                <c:pt idx="5506">
                  <c:v>45611</c:v>
                </c:pt>
                <c:pt idx="5507">
                  <c:v>45614</c:v>
                </c:pt>
                <c:pt idx="5508">
                  <c:v>45615</c:v>
                </c:pt>
                <c:pt idx="5509">
                  <c:v>45616</c:v>
                </c:pt>
                <c:pt idx="5510">
                  <c:v>45617</c:v>
                </c:pt>
                <c:pt idx="5511">
                  <c:v>45618</c:v>
                </c:pt>
                <c:pt idx="5512">
                  <c:v>45621</c:v>
                </c:pt>
                <c:pt idx="5513">
                  <c:v>45622</c:v>
                </c:pt>
                <c:pt idx="5514">
                  <c:v>45623</c:v>
                </c:pt>
                <c:pt idx="5515">
                  <c:v>45625</c:v>
                </c:pt>
                <c:pt idx="5516">
                  <c:v>45628</c:v>
                </c:pt>
                <c:pt idx="5517">
                  <c:v>45629</c:v>
                </c:pt>
                <c:pt idx="5518">
                  <c:v>45630</c:v>
                </c:pt>
                <c:pt idx="5519">
                  <c:v>45631</c:v>
                </c:pt>
                <c:pt idx="5520">
                  <c:v>45632</c:v>
                </c:pt>
                <c:pt idx="5521">
                  <c:v>45635</c:v>
                </c:pt>
                <c:pt idx="5522">
                  <c:v>45636</c:v>
                </c:pt>
                <c:pt idx="5523">
                  <c:v>45637</c:v>
                </c:pt>
                <c:pt idx="5524">
                  <c:v>45638</c:v>
                </c:pt>
                <c:pt idx="5525">
                  <c:v>45639</c:v>
                </c:pt>
                <c:pt idx="5526">
                  <c:v>45642</c:v>
                </c:pt>
                <c:pt idx="5527">
                  <c:v>45643</c:v>
                </c:pt>
                <c:pt idx="5528">
                  <c:v>45644</c:v>
                </c:pt>
                <c:pt idx="5529">
                  <c:v>45645</c:v>
                </c:pt>
                <c:pt idx="5530">
                  <c:v>45646</c:v>
                </c:pt>
                <c:pt idx="5531">
                  <c:v>45649</c:v>
                </c:pt>
                <c:pt idx="5532">
                  <c:v>45650</c:v>
                </c:pt>
                <c:pt idx="5533">
                  <c:v>45652</c:v>
                </c:pt>
                <c:pt idx="5534">
                  <c:v>45653</c:v>
                </c:pt>
                <c:pt idx="5535">
                  <c:v>45656</c:v>
                </c:pt>
                <c:pt idx="5536">
                  <c:v>45657</c:v>
                </c:pt>
                <c:pt idx="5537">
                  <c:v>45659</c:v>
                </c:pt>
                <c:pt idx="5538">
                  <c:v>45660</c:v>
                </c:pt>
                <c:pt idx="5539">
                  <c:v>45663</c:v>
                </c:pt>
                <c:pt idx="5540">
                  <c:v>45664</c:v>
                </c:pt>
                <c:pt idx="5541">
                  <c:v>45665</c:v>
                </c:pt>
                <c:pt idx="5542">
                  <c:v>45667</c:v>
                </c:pt>
                <c:pt idx="5543">
                  <c:v>45670</c:v>
                </c:pt>
                <c:pt idx="5544">
                  <c:v>45671</c:v>
                </c:pt>
                <c:pt idx="5545">
                  <c:v>45672</c:v>
                </c:pt>
                <c:pt idx="5546">
                  <c:v>45673</c:v>
                </c:pt>
                <c:pt idx="5547">
                  <c:v>45674</c:v>
                </c:pt>
                <c:pt idx="5548">
                  <c:v>45678</c:v>
                </c:pt>
                <c:pt idx="5549">
                  <c:v>45679</c:v>
                </c:pt>
                <c:pt idx="5550">
                  <c:v>45680</c:v>
                </c:pt>
                <c:pt idx="5551">
                  <c:v>45681</c:v>
                </c:pt>
                <c:pt idx="5552">
                  <c:v>45684</c:v>
                </c:pt>
                <c:pt idx="5553">
                  <c:v>45685</c:v>
                </c:pt>
                <c:pt idx="5554">
                  <c:v>45686</c:v>
                </c:pt>
                <c:pt idx="5555">
                  <c:v>45687</c:v>
                </c:pt>
                <c:pt idx="5556">
                  <c:v>45688</c:v>
                </c:pt>
                <c:pt idx="5557">
                  <c:v>45691</c:v>
                </c:pt>
                <c:pt idx="5558">
                  <c:v>45692</c:v>
                </c:pt>
                <c:pt idx="5559">
                  <c:v>45693</c:v>
                </c:pt>
                <c:pt idx="5560">
                  <c:v>45694</c:v>
                </c:pt>
                <c:pt idx="5561">
                  <c:v>45695</c:v>
                </c:pt>
                <c:pt idx="5562">
                  <c:v>45698</c:v>
                </c:pt>
                <c:pt idx="5563">
                  <c:v>45699</c:v>
                </c:pt>
                <c:pt idx="5564">
                  <c:v>45700</c:v>
                </c:pt>
                <c:pt idx="5565">
                  <c:v>45701</c:v>
                </c:pt>
                <c:pt idx="5566">
                  <c:v>45702</c:v>
                </c:pt>
                <c:pt idx="5567">
                  <c:v>45706</c:v>
                </c:pt>
                <c:pt idx="5568">
                  <c:v>45707</c:v>
                </c:pt>
                <c:pt idx="5569">
                  <c:v>45708</c:v>
                </c:pt>
                <c:pt idx="5570">
                  <c:v>45709</c:v>
                </c:pt>
                <c:pt idx="5571">
                  <c:v>45712</c:v>
                </c:pt>
                <c:pt idx="5572">
                  <c:v>45713</c:v>
                </c:pt>
                <c:pt idx="5573">
                  <c:v>45714</c:v>
                </c:pt>
                <c:pt idx="5574">
                  <c:v>45715</c:v>
                </c:pt>
                <c:pt idx="5575">
                  <c:v>45716</c:v>
                </c:pt>
                <c:pt idx="5576">
                  <c:v>45719</c:v>
                </c:pt>
                <c:pt idx="5577">
                  <c:v>45720</c:v>
                </c:pt>
                <c:pt idx="5578">
                  <c:v>45721</c:v>
                </c:pt>
                <c:pt idx="5579">
                  <c:v>45722</c:v>
                </c:pt>
                <c:pt idx="5580">
                  <c:v>45723</c:v>
                </c:pt>
                <c:pt idx="5581">
                  <c:v>45726</c:v>
                </c:pt>
              </c:numCache>
            </c:numRef>
          </c:cat>
          <c:val>
            <c:numRef>
              <c:f>'Genesis Stock'!$C$3:$C$5584</c:f>
              <c:numCache>
                <c:formatCode>General</c:formatCode>
                <c:ptCount val="5582"/>
                <c:pt idx="0">
                  <c:v>11.69766998291016</c:v>
                </c:pt>
                <c:pt idx="1">
                  <c:v>11.24412631988525</c:v>
                </c:pt>
                <c:pt idx="2">
                  <c:v>11.770115852355961</c:v>
                </c:pt>
                <c:pt idx="3">
                  <c:v>11.73546695709229</c:v>
                </c:pt>
                <c:pt idx="4">
                  <c:v>11.53389835357666</c:v>
                </c:pt>
                <c:pt idx="5">
                  <c:v>12.182711601257321</c:v>
                </c:pt>
                <c:pt idx="6">
                  <c:v>12.110273361206049</c:v>
                </c:pt>
                <c:pt idx="7">
                  <c:v>12.189016342163089</c:v>
                </c:pt>
                <c:pt idx="8">
                  <c:v>12.38428783416748</c:v>
                </c:pt>
                <c:pt idx="9">
                  <c:v>12.08507823944092</c:v>
                </c:pt>
                <c:pt idx="10">
                  <c:v>12.091377258300779</c:v>
                </c:pt>
                <c:pt idx="11">
                  <c:v>11.590584754943849</c:v>
                </c:pt>
                <c:pt idx="12">
                  <c:v>11.640974044799799</c:v>
                </c:pt>
                <c:pt idx="13">
                  <c:v>11.55593872070312</c:v>
                </c:pt>
                <c:pt idx="14">
                  <c:v>11.94648551940918</c:v>
                </c:pt>
                <c:pt idx="15">
                  <c:v>11.590584754943849</c:v>
                </c:pt>
                <c:pt idx="16">
                  <c:v>11.458304405212401</c:v>
                </c:pt>
                <c:pt idx="17">
                  <c:v>11.68192768096924</c:v>
                </c:pt>
                <c:pt idx="18">
                  <c:v>11.971694946289061</c:v>
                </c:pt>
                <c:pt idx="19">
                  <c:v>11.823659896850589</c:v>
                </c:pt>
                <c:pt idx="20">
                  <c:v>11.86144924163818</c:v>
                </c:pt>
                <c:pt idx="21">
                  <c:v>11.760664939880369</c:v>
                </c:pt>
                <c:pt idx="22">
                  <c:v>11.527591705322269</c:v>
                </c:pt>
                <c:pt idx="23">
                  <c:v>11.426809310913089</c:v>
                </c:pt>
                <c:pt idx="24">
                  <c:v>11.52129459381104</c:v>
                </c:pt>
                <c:pt idx="25">
                  <c:v>11.41420745849609</c:v>
                </c:pt>
                <c:pt idx="26">
                  <c:v>11.848859786987299</c:v>
                </c:pt>
                <c:pt idx="27">
                  <c:v>11.858303070068359</c:v>
                </c:pt>
                <c:pt idx="28">
                  <c:v>11.514994621276861</c:v>
                </c:pt>
                <c:pt idx="29">
                  <c:v>10.680343627929689</c:v>
                </c:pt>
                <c:pt idx="30">
                  <c:v>10.929164886474609</c:v>
                </c:pt>
                <c:pt idx="31">
                  <c:v>11.146488189697269</c:v>
                </c:pt>
                <c:pt idx="32">
                  <c:v>11.193733215332029</c:v>
                </c:pt>
                <c:pt idx="33">
                  <c:v>10.929164886474609</c:v>
                </c:pt>
                <c:pt idx="34">
                  <c:v>11.092947959899901</c:v>
                </c:pt>
                <c:pt idx="35">
                  <c:v>11.080349922180179</c:v>
                </c:pt>
                <c:pt idx="36">
                  <c:v>10.951212882995611</c:v>
                </c:pt>
                <c:pt idx="37">
                  <c:v>10.541764259338381</c:v>
                </c:pt>
                <c:pt idx="38">
                  <c:v>10.777989387512211</c:v>
                </c:pt>
                <c:pt idx="39">
                  <c:v>10.891373634338381</c:v>
                </c:pt>
                <c:pt idx="40">
                  <c:v>10.711843490600589</c:v>
                </c:pt>
                <c:pt idx="41">
                  <c:v>10.850424766540529</c:v>
                </c:pt>
                <c:pt idx="42">
                  <c:v>11.177981376647949</c:v>
                </c:pt>
                <c:pt idx="43">
                  <c:v>11.01735782623291</c:v>
                </c:pt>
                <c:pt idx="44">
                  <c:v>11.080349922180179</c:v>
                </c:pt>
                <c:pt idx="45">
                  <c:v>10.784284591674799</c:v>
                </c:pt>
                <c:pt idx="46">
                  <c:v>10.87562370300293</c:v>
                </c:pt>
                <c:pt idx="47">
                  <c:v>11.077486991882321</c:v>
                </c:pt>
                <c:pt idx="48">
                  <c:v>11.888113021850589</c:v>
                </c:pt>
                <c:pt idx="49">
                  <c:v>11.821877479553221</c:v>
                </c:pt>
                <c:pt idx="50">
                  <c:v>12.3076286315918</c:v>
                </c:pt>
                <c:pt idx="51">
                  <c:v>12.380166053771971</c:v>
                </c:pt>
                <c:pt idx="52">
                  <c:v>12.339163780212401</c:v>
                </c:pt>
                <c:pt idx="53">
                  <c:v>12.178297996521</c:v>
                </c:pt>
                <c:pt idx="54">
                  <c:v>12.367550849914551</c:v>
                </c:pt>
                <c:pt idx="55">
                  <c:v>12.023744583129879</c:v>
                </c:pt>
                <c:pt idx="56">
                  <c:v>12.225613594055179</c:v>
                </c:pt>
                <c:pt idx="57">
                  <c:v>12.121524810791019</c:v>
                </c:pt>
                <c:pt idx="58">
                  <c:v>11.8597297668457</c:v>
                </c:pt>
                <c:pt idx="59">
                  <c:v>11.82818031311035</c:v>
                </c:pt>
                <c:pt idx="60">
                  <c:v>11.35506057739258</c:v>
                </c:pt>
                <c:pt idx="61">
                  <c:v>11.33928966522217</c:v>
                </c:pt>
                <c:pt idx="62">
                  <c:v>10.78100490570068</c:v>
                </c:pt>
                <c:pt idx="63">
                  <c:v>10.825155258178709</c:v>
                </c:pt>
                <c:pt idx="64">
                  <c:v>10.81569194793701</c:v>
                </c:pt>
                <c:pt idx="65">
                  <c:v>10.78415107727051</c:v>
                </c:pt>
                <c:pt idx="66">
                  <c:v>10.219552993774411</c:v>
                </c:pt>
                <c:pt idx="67">
                  <c:v>10.162776947021481</c:v>
                </c:pt>
                <c:pt idx="68">
                  <c:v>10.19116687774658</c:v>
                </c:pt>
                <c:pt idx="69">
                  <c:v>10.055538177490231</c:v>
                </c:pt>
                <c:pt idx="70">
                  <c:v>10.42772960662842</c:v>
                </c:pt>
                <c:pt idx="71">
                  <c:v>10.434036254882811</c:v>
                </c:pt>
                <c:pt idx="72">
                  <c:v>10.320486068725589</c:v>
                </c:pt>
                <c:pt idx="73">
                  <c:v>10.38987827301025</c:v>
                </c:pt>
                <c:pt idx="74">
                  <c:v>10.37095355987549</c:v>
                </c:pt>
                <c:pt idx="75">
                  <c:v>10.475045204162599</c:v>
                </c:pt>
                <c:pt idx="76">
                  <c:v>10.402499198913571</c:v>
                </c:pt>
                <c:pt idx="77">
                  <c:v>10.292098999023439</c:v>
                </c:pt>
                <c:pt idx="78">
                  <c:v>9.8158149719238281</c:v>
                </c:pt>
                <c:pt idx="79">
                  <c:v>9.7968902587890625</c:v>
                </c:pt>
                <c:pt idx="80">
                  <c:v>10.058688163757321</c:v>
                </c:pt>
                <c:pt idx="81">
                  <c:v>10.055538177490231</c:v>
                </c:pt>
                <c:pt idx="82">
                  <c:v>10.159627914428709</c:v>
                </c:pt>
                <c:pt idx="83">
                  <c:v>10.128085136413571</c:v>
                </c:pt>
                <c:pt idx="84">
                  <c:v>10.244786262512211</c:v>
                </c:pt>
                <c:pt idx="85">
                  <c:v>10.355183601379389</c:v>
                </c:pt>
                <c:pt idx="86">
                  <c:v>10.074462890625</c:v>
                </c:pt>
                <c:pt idx="87">
                  <c:v>9.5855607986450195</c:v>
                </c:pt>
                <c:pt idx="88">
                  <c:v>9.8126640319824219</c:v>
                </c:pt>
                <c:pt idx="89">
                  <c:v>9.8158149719238281</c:v>
                </c:pt>
                <c:pt idx="90">
                  <c:v>9.8946695327758789</c:v>
                </c:pt>
                <c:pt idx="91">
                  <c:v>9.7275018692016602</c:v>
                </c:pt>
                <c:pt idx="92">
                  <c:v>9.5350942611694336</c:v>
                </c:pt>
                <c:pt idx="93">
                  <c:v>9.5571737289428711</c:v>
                </c:pt>
                <c:pt idx="94">
                  <c:v>9.5477151870727539</c:v>
                </c:pt>
                <c:pt idx="95">
                  <c:v>9.7653484344482422</c:v>
                </c:pt>
                <c:pt idx="96">
                  <c:v>9.8978242874145508</c:v>
                </c:pt>
                <c:pt idx="97">
                  <c:v>9.8883609771728516</c:v>
                </c:pt>
                <c:pt idx="98">
                  <c:v>9.7464265823364258</c:v>
                </c:pt>
                <c:pt idx="99">
                  <c:v>10.02083778381348</c:v>
                </c:pt>
                <c:pt idx="100">
                  <c:v>9.9165887832641602</c:v>
                </c:pt>
                <c:pt idx="101">
                  <c:v>10.267255783081049</c:v>
                </c:pt>
                <c:pt idx="102">
                  <c:v>10.59896183013916</c:v>
                </c:pt>
                <c:pt idx="103">
                  <c:v>10.53577899932861</c:v>
                </c:pt>
                <c:pt idx="104">
                  <c:v>10.955948829650881</c:v>
                </c:pt>
                <c:pt idx="105">
                  <c:v>10.962265014648439</c:v>
                </c:pt>
                <c:pt idx="106">
                  <c:v>11.02545070648193</c:v>
                </c:pt>
                <c:pt idx="107">
                  <c:v>10.59896183013916</c:v>
                </c:pt>
                <c:pt idx="108">
                  <c:v>10.488395690917971</c:v>
                </c:pt>
                <c:pt idx="109">
                  <c:v>10.624241828918461</c:v>
                </c:pt>
                <c:pt idx="110">
                  <c:v>10.62107944488525</c:v>
                </c:pt>
                <c:pt idx="111">
                  <c:v>10.61160182952881</c:v>
                </c:pt>
                <c:pt idx="112">
                  <c:v>10.422048568725589</c:v>
                </c:pt>
                <c:pt idx="113">
                  <c:v>10.64003372192383</c:v>
                </c:pt>
                <c:pt idx="114">
                  <c:v>10.668466567993161</c:v>
                </c:pt>
                <c:pt idx="115">
                  <c:v>11.275026321411129</c:v>
                </c:pt>
                <c:pt idx="116">
                  <c:v>11.663599967956539</c:v>
                </c:pt>
                <c:pt idx="117">
                  <c:v>11.515120506286619</c:v>
                </c:pt>
                <c:pt idx="118">
                  <c:v>11.372958183288571</c:v>
                </c:pt>
                <c:pt idx="119">
                  <c:v>11.312931060791019</c:v>
                </c:pt>
                <c:pt idx="120">
                  <c:v>11.158133506774901</c:v>
                </c:pt>
                <c:pt idx="121">
                  <c:v>11.50879955291748</c:v>
                </c:pt>
                <c:pt idx="122">
                  <c:v>11.376113891601561</c:v>
                </c:pt>
                <c:pt idx="123">
                  <c:v>11.353996276855471</c:v>
                </c:pt>
                <c:pt idx="124">
                  <c:v>11.385594367980961</c:v>
                </c:pt>
                <c:pt idx="125">
                  <c:v>11.92265796661377</c:v>
                </c:pt>
                <c:pt idx="126">
                  <c:v>11.834195137023929</c:v>
                </c:pt>
                <c:pt idx="127">
                  <c:v>12.59871196746826</c:v>
                </c:pt>
                <c:pt idx="128">
                  <c:v>12.475499153137211</c:v>
                </c:pt>
                <c:pt idx="129">
                  <c:v>12.352297782897949</c:v>
                </c:pt>
                <c:pt idx="130">
                  <c:v>12.05533409118652</c:v>
                </c:pt>
                <c:pt idx="131">
                  <c:v>12.206978797912599</c:v>
                </c:pt>
                <c:pt idx="132">
                  <c:v>12.121677398681641</c:v>
                </c:pt>
                <c:pt idx="133">
                  <c:v>11.941605567932131</c:v>
                </c:pt>
                <c:pt idx="134">
                  <c:v>11.78996562957764</c:v>
                </c:pt>
                <c:pt idx="135">
                  <c:v>11.275026321411129</c:v>
                </c:pt>
                <c:pt idx="136">
                  <c:v>11.21183967590332</c:v>
                </c:pt>
                <c:pt idx="137">
                  <c:v>11.05388736724854</c:v>
                </c:pt>
                <c:pt idx="138">
                  <c:v>11.448775291442869</c:v>
                </c:pt>
                <c:pt idx="139">
                  <c:v>11.451937675476071</c:v>
                </c:pt>
                <c:pt idx="140">
                  <c:v>11.75521659851074</c:v>
                </c:pt>
                <c:pt idx="141">
                  <c:v>11.95739841461182</c:v>
                </c:pt>
                <c:pt idx="142">
                  <c:v>12.20065498352051</c:v>
                </c:pt>
                <c:pt idx="143">
                  <c:v>12.04586124420166</c:v>
                </c:pt>
                <c:pt idx="144">
                  <c:v>11.79627799987793</c:v>
                </c:pt>
                <c:pt idx="145">
                  <c:v>11.84050941467285</c:v>
                </c:pt>
                <c:pt idx="146">
                  <c:v>11.530918121337891</c:v>
                </c:pt>
                <c:pt idx="147">
                  <c:v>11.808920860290529</c:v>
                </c:pt>
                <c:pt idx="148">
                  <c:v>11.379281997680661</c:v>
                </c:pt>
                <c:pt idx="149">
                  <c:v>11.52143478393555</c:v>
                </c:pt>
                <c:pt idx="150">
                  <c:v>11.50248336791992</c:v>
                </c:pt>
                <c:pt idx="151">
                  <c:v>11.17076969146729</c:v>
                </c:pt>
                <c:pt idx="152">
                  <c:v>11.33504486083984</c:v>
                </c:pt>
                <c:pt idx="153">
                  <c:v>11.613054275512701</c:v>
                </c:pt>
                <c:pt idx="154">
                  <c:v>11.951085090637211</c:v>
                </c:pt>
                <c:pt idx="155">
                  <c:v>12.124836921691889</c:v>
                </c:pt>
                <c:pt idx="156">
                  <c:v>12.1185188293457</c:v>
                </c:pt>
                <c:pt idx="157">
                  <c:v>12.35545635223389</c:v>
                </c:pt>
                <c:pt idx="158">
                  <c:v>12.21961498260498</c:v>
                </c:pt>
                <c:pt idx="159">
                  <c:v>12.206978797912599</c:v>
                </c:pt>
                <c:pt idx="160">
                  <c:v>12.206978797912599</c:v>
                </c:pt>
                <c:pt idx="161">
                  <c:v>12.27963447570801</c:v>
                </c:pt>
                <c:pt idx="162">
                  <c:v>12.314383506774901</c:v>
                </c:pt>
                <c:pt idx="163">
                  <c:v>12.51024913787842</c:v>
                </c:pt>
                <c:pt idx="164">
                  <c:v>12.975472450256349</c:v>
                </c:pt>
                <c:pt idx="165">
                  <c:v>12.965976715087891</c:v>
                </c:pt>
                <c:pt idx="166">
                  <c:v>13.07991313934326</c:v>
                </c:pt>
                <c:pt idx="167">
                  <c:v>13.041929244995121</c:v>
                </c:pt>
                <c:pt idx="168">
                  <c:v>12.77610015869141</c:v>
                </c:pt>
                <c:pt idx="169">
                  <c:v>13.007119178771971</c:v>
                </c:pt>
                <c:pt idx="170">
                  <c:v>13.041929244995121</c:v>
                </c:pt>
                <c:pt idx="171">
                  <c:v>13.44385242462158</c:v>
                </c:pt>
                <c:pt idx="172">
                  <c:v>13.23497867584229</c:v>
                </c:pt>
                <c:pt idx="173">
                  <c:v>12.855215072631839</c:v>
                </c:pt>
                <c:pt idx="174">
                  <c:v>12.975472450256349</c:v>
                </c:pt>
                <c:pt idx="175">
                  <c:v>13.551456451416019</c:v>
                </c:pt>
                <c:pt idx="176">
                  <c:v>13.75083160400391</c:v>
                </c:pt>
                <c:pt idx="177">
                  <c:v>14.206562995910639</c:v>
                </c:pt>
                <c:pt idx="178">
                  <c:v>14.000845909118651</c:v>
                </c:pt>
                <c:pt idx="179">
                  <c:v>14.47239398956299</c:v>
                </c:pt>
                <c:pt idx="180">
                  <c:v>14.25719547271729</c:v>
                </c:pt>
                <c:pt idx="181">
                  <c:v>14.12110805511475</c:v>
                </c:pt>
                <c:pt idx="182">
                  <c:v>14.17174625396729</c:v>
                </c:pt>
                <c:pt idx="183">
                  <c:v>13.77299213409424</c:v>
                </c:pt>
                <c:pt idx="184">
                  <c:v>13.573611259460449</c:v>
                </c:pt>
                <c:pt idx="185">
                  <c:v>13.18118286132812</c:v>
                </c:pt>
                <c:pt idx="186">
                  <c:v>13.716029167175289</c:v>
                </c:pt>
                <c:pt idx="187">
                  <c:v>13.18751049041748</c:v>
                </c:pt>
                <c:pt idx="188">
                  <c:v>13.40271663665771</c:v>
                </c:pt>
                <c:pt idx="189">
                  <c:v>13.605252265930179</c:v>
                </c:pt>
                <c:pt idx="190">
                  <c:v>13.921732902526861</c:v>
                </c:pt>
                <c:pt idx="191">
                  <c:v>13.902744293212891</c:v>
                </c:pt>
                <c:pt idx="192">
                  <c:v>13.848941802978519</c:v>
                </c:pt>
                <c:pt idx="193">
                  <c:v>13.68754291534424</c:v>
                </c:pt>
                <c:pt idx="194">
                  <c:v>13.81729221343994</c:v>
                </c:pt>
                <c:pt idx="195">
                  <c:v>14.02300930023193</c:v>
                </c:pt>
                <c:pt idx="196">
                  <c:v>14.21605014801025</c:v>
                </c:pt>
                <c:pt idx="197">
                  <c:v>14.11477756500244</c:v>
                </c:pt>
                <c:pt idx="198">
                  <c:v>13.96287822723389</c:v>
                </c:pt>
                <c:pt idx="199">
                  <c:v>14.20023155212402</c:v>
                </c:pt>
                <c:pt idx="200">
                  <c:v>13.69070529937744</c:v>
                </c:pt>
                <c:pt idx="201">
                  <c:v>14.083133697509769</c:v>
                </c:pt>
                <c:pt idx="202">
                  <c:v>14.34580230712891</c:v>
                </c:pt>
                <c:pt idx="203">
                  <c:v>13.92805767059326</c:v>
                </c:pt>
                <c:pt idx="204">
                  <c:v>13.88375663757324</c:v>
                </c:pt>
                <c:pt idx="205">
                  <c:v>13.98819160461426</c:v>
                </c:pt>
                <c:pt idx="206">
                  <c:v>14.000845909118651</c:v>
                </c:pt>
                <c:pt idx="207">
                  <c:v>14.874325752258301</c:v>
                </c:pt>
                <c:pt idx="208">
                  <c:v>15.038888931274411</c:v>
                </c:pt>
                <c:pt idx="209">
                  <c:v>15.19712543487549</c:v>
                </c:pt>
                <c:pt idx="210">
                  <c:v>15.029397964477541</c:v>
                </c:pt>
                <c:pt idx="211">
                  <c:v>15.269912719726561</c:v>
                </c:pt>
                <c:pt idx="212">
                  <c:v>14.97559070587158</c:v>
                </c:pt>
                <c:pt idx="213">
                  <c:v>14.744564056396481</c:v>
                </c:pt>
                <c:pt idx="214">
                  <c:v>14.76672267913818</c:v>
                </c:pt>
                <c:pt idx="215">
                  <c:v>15.20345306396484</c:v>
                </c:pt>
                <c:pt idx="216">
                  <c:v>14.78253841400146</c:v>
                </c:pt>
                <c:pt idx="217">
                  <c:v>14.69076633453369</c:v>
                </c:pt>
                <c:pt idx="218">
                  <c:v>15.1306619644165</c:v>
                </c:pt>
                <c:pt idx="219">
                  <c:v>15.09585666656494</c:v>
                </c:pt>
                <c:pt idx="220">
                  <c:v>15.00091552734375</c:v>
                </c:pt>
                <c:pt idx="221">
                  <c:v>14.78570652008057</c:v>
                </c:pt>
                <c:pt idx="222">
                  <c:v>14.377461433410639</c:v>
                </c:pt>
                <c:pt idx="223">
                  <c:v>14.56733989715576</c:v>
                </c:pt>
                <c:pt idx="224">
                  <c:v>14.168581008911129</c:v>
                </c:pt>
                <c:pt idx="225">
                  <c:v>13.89957809448242</c:v>
                </c:pt>
                <c:pt idx="226">
                  <c:v>14.3015022277832</c:v>
                </c:pt>
                <c:pt idx="227">
                  <c:v>14.447306632995611</c:v>
                </c:pt>
                <c:pt idx="228">
                  <c:v>14.09229850769043</c:v>
                </c:pt>
                <c:pt idx="229">
                  <c:v>14.12082672119141</c:v>
                </c:pt>
                <c:pt idx="230">
                  <c:v>14.45365047454834</c:v>
                </c:pt>
                <c:pt idx="231">
                  <c:v>14.231766700744631</c:v>
                </c:pt>
                <c:pt idx="232">
                  <c:v>14.095475196838381</c:v>
                </c:pt>
                <c:pt idx="233">
                  <c:v>15.563022613525391</c:v>
                </c:pt>
                <c:pt idx="234">
                  <c:v>15.68347072601318</c:v>
                </c:pt>
                <c:pt idx="235">
                  <c:v>15.60106372833252</c:v>
                </c:pt>
                <c:pt idx="236">
                  <c:v>15.353824615478519</c:v>
                </c:pt>
                <c:pt idx="237">
                  <c:v>15.452083587646481</c:v>
                </c:pt>
                <c:pt idx="238">
                  <c:v>15.892672538757321</c:v>
                </c:pt>
                <c:pt idx="239">
                  <c:v>16.16526031494141</c:v>
                </c:pt>
                <c:pt idx="240">
                  <c:v>15.870481491088871</c:v>
                </c:pt>
                <c:pt idx="241">
                  <c:v>15.7817325592041</c:v>
                </c:pt>
                <c:pt idx="242">
                  <c:v>15.63276195526123</c:v>
                </c:pt>
                <c:pt idx="243">
                  <c:v>16.31740570068359</c:v>
                </c:pt>
                <c:pt idx="244">
                  <c:v>16.174772262573239</c:v>
                </c:pt>
                <c:pt idx="245">
                  <c:v>16.561470031738281</c:v>
                </c:pt>
                <c:pt idx="246">
                  <c:v>16.964015960693359</c:v>
                </c:pt>
                <c:pt idx="247">
                  <c:v>16.748481750488281</c:v>
                </c:pt>
                <c:pt idx="248">
                  <c:v>16.808696746826168</c:v>
                </c:pt>
                <c:pt idx="249">
                  <c:v>17.376077651977539</c:v>
                </c:pt>
                <c:pt idx="250">
                  <c:v>17.236604690551761</c:v>
                </c:pt>
                <c:pt idx="251">
                  <c:v>17.093961715698239</c:v>
                </c:pt>
                <c:pt idx="252">
                  <c:v>16.99571418762207</c:v>
                </c:pt>
                <c:pt idx="253">
                  <c:v>17.353878021240231</c:v>
                </c:pt>
                <c:pt idx="254">
                  <c:v>17.18906402587891</c:v>
                </c:pt>
                <c:pt idx="255">
                  <c:v>17.674016952514648</c:v>
                </c:pt>
                <c:pt idx="256">
                  <c:v>18.685138702392582</c:v>
                </c:pt>
                <c:pt idx="257">
                  <c:v>18.691482543945309</c:v>
                </c:pt>
                <c:pt idx="258">
                  <c:v>19.046482086181641</c:v>
                </c:pt>
                <c:pt idx="259">
                  <c:v>18.840456008911129</c:v>
                </c:pt>
                <c:pt idx="260">
                  <c:v>19.05281829833984</c:v>
                </c:pt>
                <c:pt idx="261">
                  <c:v>18.992595672607418</c:v>
                </c:pt>
                <c:pt idx="262">
                  <c:v>18.913356781005859</c:v>
                </c:pt>
                <c:pt idx="263">
                  <c:v>18.662956237792969</c:v>
                </c:pt>
                <c:pt idx="264">
                  <c:v>18.62808799743652</c:v>
                </c:pt>
                <c:pt idx="265">
                  <c:v>18.101921081542969</c:v>
                </c:pt>
                <c:pt idx="266">
                  <c:v>18.044870376586911</c:v>
                </c:pt>
                <c:pt idx="267">
                  <c:v>18.526657104492191</c:v>
                </c:pt>
                <c:pt idx="268">
                  <c:v>18.098751068115231</c:v>
                </c:pt>
                <c:pt idx="269">
                  <c:v>17.927593231201168</c:v>
                </c:pt>
                <c:pt idx="270">
                  <c:v>18.238218307495121</c:v>
                </c:pt>
                <c:pt idx="271">
                  <c:v>18.577373504638668</c:v>
                </c:pt>
                <c:pt idx="272">
                  <c:v>18.24455642700195</c:v>
                </c:pt>
                <c:pt idx="273">
                  <c:v>18.206523895263668</c:v>
                </c:pt>
                <c:pt idx="274">
                  <c:v>17.87370491027832</c:v>
                </c:pt>
                <c:pt idx="275">
                  <c:v>18.02268218994141</c:v>
                </c:pt>
                <c:pt idx="276">
                  <c:v>18.285760879516602</c:v>
                </c:pt>
                <c:pt idx="277">
                  <c:v>18.117776870727539</c:v>
                </c:pt>
                <c:pt idx="278">
                  <c:v>18.412557601928711</c:v>
                </c:pt>
                <c:pt idx="279">
                  <c:v>18.821441650390621</c:v>
                </c:pt>
                <c:pt idx="280">
                  <c:v>18.580545425415039</c:v>
                </c:pt>
                <c:pt idx="281">
                  <c:v>18.285760879516602</c:v>
                </c:pt>
                <c:pt idx="282">
                  <c:v>18.875322341918949</c:v>
                </c:pt>
                <c:pt idx="283">
                  <c:v>18.720014572143551</c:v>
                </c:pt>
                <c:pt idx="284">
                  <c:v>18.634429931640621</c:v>
                </c:pt>
                <c:pt idx="285">
                  <c:v>18.827777862548832</c:v>
                </c:pt>
                <c:pt idx="286">
                  <c:v>19.78818321228027</c:v>
                </c:pt>
                <c:pt idx="287">
                  <c:v>19.360282897949219</c:v>
                </c:pt>
                <c:pt idx="288">
                  <c:v>19.69981575012207</c:v>
                </c:pt>
                <c:pt idx="289">
                  <c:v>20.213897705078121</c:v>
                </c:pt>
                <c:pt idx="290">
                  <c:v>20.020320892333981</c:v>
                </c:pt>
                <c:pt idx="291">
                  <c:v>19.91242790222168</c:v>
                </c:pt>
                <c:pt idx="292">
                  <c:v>19.677610397338871</c:v>
                </c:pt>
                <c:pt idx="293">
                  <c:v>19.598276138305661</c:v>
                </c:pt>
                <c:pt idx="294">
                  <c:v>19.855314254760739</c:v>
                </c:pt>
                <c:pt idx="295">
                  <c:v>20.27100944519043</c:v>
                </c:pt>
                <c:pt idx="296">
                  <c:v>20.188508987426761</c:v>
                </c:pt>
                <c:pt idx="297">
                  <c:v>20.229753494262699</c:v>
                </c:pt>
                <c:pt idx="298">
                  <c:v>20.150424957275391</c:v>
                </c:pt>
                <c:pt idx="299">
                  <c:v>19.60462760925293</c:v>
                </c:pt>
                <c:pt idx="300">
                  <c:v>19.998113632202148</c:v>
                </c:pt>
                <c:pt idx="301">
                  <c:v>19.934640884399411</c:v>
                </c:pt>
                <c:pt idx="302">
                  <c:v>20.350337982177731</c:v>
                </c:pt>
                <c:pt idx="303">
                  <c:v>20.53756141662598</c:v>
                </c:pt>
                <c:pt idx="304">
                  <c:v>20.572477340698239</c:v>
                </c:pt>
                <c:pt idx="305">
                  <c:v>20.423332214355469</c:v>
                </c:pt>
                <c:pt idx="306">
                  <c:v>19.77280235290527</c:v>
                </c:pt>
                <c:pt idx="307">
                  <c:v>19.54432487487793</c:v>
                </c:pt>
                <c:pt idx="308">
                  <c:v>19.74106597900391</c:v>
                </c:pt>
                <c:pt idx="309">
                  <c:v>19.966377258300781</c:v>
                </c:pt>
                <c:pt idx="310">
                  <c:v>19.598276138305661</c:v>
                </c:pt>
                <c:pt idx="311">
                  <c:v>20.820001602172852</c:v>
                </c:pt>
                <c:pt idx="312">
                  <c:v>20.810478210449219</c:v>
                </c:pt>
                <c:pt idx="313">
                  <c:v>21.035776138305661</c:v>
                </c:pt>
                <c:pt idx="314">
                  <c:v>21.035776138305661</c:v>
                </c:pt>
                <c:pt idx="315">
                  <c:v>21.651401519775391</c:v>
                </c:pt>
                <c:pt idx="316">
                  <c:v>21.956035614013668</c:v>
                </c:pt>
                <c:pt idx="317">
                  <c:v>21.676778793334961</c:v>
                </c:pt>
                <c:pt idx="318">
                  <c:v>21.72120475769043</c:v>
                </c:pt>
                <c:pt idx="319">
                  <c:v>21.38166427612305</c:v>
                </c:pt>
                <c:pt idx="320">
                  <c:v>21.62917518615723</c:v>
                </c:pt>
                <c:pt idx="321">
                  <c:v>21.30867958068848</c:v>
                </c:pt>
                <c:pt idx="322">
                  <c:v>21.36898040771484</c:v>
                </c:pt>
                <c:pt idx="323">
                  <c:v>20.956441879272461</c:v>
                </c:pt>
                <c:pt idx="324">
                  <c:v>20.581998825073239</c:v>
                </c:pt>
                <c:pt idx="325">
                  <c:v>21.130975723266602</c:v>
                </c:pt>
                <c:pt idx="326">
                  <c:v>20.445554733276371</c:v>
                </c:pt>
                <c:pt idx="327">
                  <c:v>20.892976760864261</c:v>
                </c:pt>
                <c:pt idx="328">
                  <c:v>21.540336608886719</c:v>
                </c:pt>
                <c:pt idx="329">
                  <c:v>21.25473594665527</c:v>
                </c:pt>
                <c:pt idx="330">
                  <c:v>20.991350173950199</c:v>
                </c:pt>
                <c:pt idx="331">
                  <c:v>20.883462905883789</c:v>
                </c:pt>
                <c:pt idx="332">
                  <c:v>20.66132736206055</c:v>
                </c:pt>
                <c:pt idx="333">
                  <c:v>20.439207077026371</c:v>
                </c:pt>
                <c:pt idx="334">
                  <c:v>19.82039833068848</c:v>
                </c:pt>
                <c:pt idx="335">
                  <c:v>20.302749633789059</c:v>
                </c:pt>
                <c:pt idx="336">
                  <c:v>20.51535797119141</c:v>
                </c:pt>
                <c:pt idx="337">
                  <c:v>20.629594802856449</c:v>
                </c:pt>
                <c:pt idx="338">
                  <c:v>20.280536651611332</c:v>
                </c:pt>
                <c:pt idx="339">
                  <c:v>20.071098327636719</c:v>
                </c:pt>
                <c:pt idx="340">
                  <c:v>20.191680908203121</c:v>
                </c:pt>
                <c:pt idx="341">
                  <c:v>20.53756141662598</c:v>
                </c:pt>
                <c:pt idx="342">
                  <c:v>20.277360916137699</c:v>
                </c:pt>
                <c:pt idx="343">
                  <c:v>20.458234786987301</c:v>
                </c:pt>
                <c:pt idx="344">
                  <c:v>20.198040008544918</c:v>
                </c:pt>
                <c:pt idx="345">
                  <c:v>19.85213661193848</c:v>
                </c:pt>
                <c:pt idx="346">
                  <c:v>20.315433502197269</c:v>
                </c:pt>
                <c:pt idx="347">
                  <c:v>20.169464111328121</c:v>
                </c:pt>
                <c:pt idx="348">
                  <c:v>20.372556686401371</c:v>
                </c:pt>
                <c:pt idx="349">
                  <c:v>20.75335693359375</c:v>
                </c:pt>
                <c:pt idx="350">
                  <c:v>20.800958633422852</c:v>
                </c:pt>
                <c:pt idx="351">
                  <c:v>21.229352951049801</c:v>
                </c:pt>
                <c:pt idx="352">
                  <c:v>21.156257629394531</c:v>
                </c:pt>
                <c:pt idx="353">
                  <c:v>21.229352951049801</c:v>
                </c:pt>
                <c:pt idx="354">
                  <c:v>21.315156936645511</c:v>
                </c:pt>
                <c:pt idx="355">
                  <c:v>21.62661170959473</c:v>
                </c:pt>
                <c:pt idx="356">
                  <c:v>21.6043586730957</c:v>
                </c:pt>
                <c:pt idx="357">
                  <c:v>21.496307373046879</c:v>
                </c:pt>
                <c:pt idx="358">
                  <c:v>21.381898880004879</c:v>
                </c:pt>
                <c:pt idx="359">
                  <c:v>21.826828002929691</c:v>
                </c:pt>
                <c:pt idx="360">
                  <c:v>22.039751052856449</c:v>
                </c:pt>
                <c:pt idx="361">
                  <c:v>21.756904602050781</c:v>
                </c:pt>
                <c:pt idx="362">
                  <c:v>22.20183181762695</c:v>
                </c:pt>
                <c:pt idx="363">
                  <c:v>21.83953857421875</c:v>
                </c:pt>
                <c:pt idx="364">
                  <c:v>22.055633544921879</c:v>
                </c:pt>
                <c:pt idx="365">
                  <c:v>21.849065780639648</c:v>
                </c:pt>
                <c:pt idx="366">
                  <c:v>21.690170288085941</c:v>
                </c:pt>
                <c:pt idx="367">
                  <c:v>21.13082122802734</c:v>
                </c:pt>
                <c:pt idx="368">
                  <c:v>20.813022613525391</c:v>
                </c:pt>
                <c:pt idx="369">
                  <c:v>21.59482383728027</c:v>
                </c:pt>
                <c:pt idx="370">
                  <c:v>21.578935623168949</c:v>
                </c:pt>
                <c:pt idx="371">
                  <c:v>21.826828002929691</c:v>
                </c:pt>
                <c:pt idx="372">
                  <c:v>21.95394134521484</c:v>
                </c:pt>
                <c:pt idx="373">
                  <c:v>21.82364463806152</c:v>
                </c:pt>
                <c:pt idx="374">
                  <c:v>22.73891639709473</c:v>
                </c:pt>
                <c:pt idx="375">
                  <c:v>23.193391799926761</c:v>
                </c:pt>
                <c:pt idx="376">
                  <c:v>22.897842407226559</c:v>
                </c:pt>
                <c:pt idx="377">
                  <c:v>22.96772384643555</c:v>
                </c:pt>
                <c:pt idx="378">
                  <c:v>22.430654525756839</c:v>
                </c:pt>
                <c:pt idx="379">
                  <c:v>22.716670989990231</c:v>
                </c:pt>
                <c:pt idx="380">
                  <c:v>22.452901840209961</c:v>
                </c:pt>
                <c:pt idx="381">
                  <c:v>22.424285888671879</c:v>
                </c:pt>
                <c:pt idx="382">
                  <c:v>22.071525573730469</c:v>
                </c:pt>
                <c:pt idx="383">
                  <c:v>22.332126617431641</c:v>
                </c:pt>
                <c:pt idx="384">
                  <c:v>22.12873649597168</c:v>
                </c:pt>
                <c:pt idx="385">
                  <c:v>21.890377044677731</c:v>
                </c:pt>
                <c:pt idx="386">
                  <c:v>21.699701309204102</c:v>
                </c:pt>
                <c:pt idx="387">
                  <c:v>21.664739608764648</c:v>
                </c:pt>
                <c:pt idx="388">
                  <c:v>22.096958160400391</c:v>
                </c:pt>
                <c:pt idx="389">
                  <c:v>21.509017944335941</c:v>
                </c:pt>
                <c:pt idx="390">
                  <c:v>23.040824890136719</c:v>
                </c:pt>
                <c:pt idx="391">
                  <c:v>22.532346725463871</c:v>
                </c:pt>
                <c:pt idx="392">
                  <c:v>22.405231475830082</c:v>
                </c:pt>
                <c:pt idx="393">
                  <c:v>22.382986068725589</c:v>
                </c:pt>
                <c:pt idx="394">
                  <c:v>22.265390396118161</c:v>
                </c:pt>
                <c:pt idx="395">
                  <c:v>22.246318817138668</c:v>
                </c:pt>
                <c:pt idx="396">
                  <c:v>21.99525260925293</c:v>
                </c:pt>
                <c:pt idx="397">
                  <c:v>22.9010009765625</c:v>
                </c:pt>
                <c:pt idx="398">
                  <c:v>22.55458831787109</c:v>
                </c:pt>
                <c:pt idx="399">
                  <c:v>22.65629959106445</c:v>
                </c:pt>
                <c:pt idx="400">
                  <c:v>22.166872024536129</c:v>
                </c:pt>
                <c:pt idx="401">
                  <c:v>21.46771240234375</c:v>
                </c:pt>
                <c:pt idx="402">
                  <c:v>21.817291259765621</c:v>
                </c:pt>
                <c:pt idx="403">
                  <c:v>22.144624710083011</c:v>
                </c:pt>
                <c:pt idx="404">
                  <c:v>21.775972366333011</c:v>
                </c:pt>
                <c:pt idx="405">
                  <c:v>21.9857292175293</c:v>
                </c:pt>
                <c:pt idx="406">
                  <c:v>21.982540130615231</c:v>
                </c:pt>
                <c:pt idx="407">
                  <c:v>22.195474624633789</c:v>
                </c:pt>
                <c:pt idx="408">
                  <c:v>22.22089958190918</c:v>
                </c:pt>
                <c:pt idx="409">
                  <c:v>22.894643783569339</c:v>
                </c:pt>
                <c:pt idx="410">
                  <c:v>22.570487976074219</c:v>
                </c:pt>
                <c:pt idx="411">
                  <c:v>23.644659042358398</c:v>
                </c:pt>
                <c:pt idx="412">
                  <c:v>24.134078979492191</c:v>
                </c:pt>
                <c:pt idx="413">
                  <c:v>24.159515380859379</c:v>
                </c:pt>
                <c:pt idx="414">
                  <c:v>24.401481628417969</c:v>
                </c:pt>
                <c:pt idx="415">
                  <c:v>24.15313720703125</c:v>
                </c:pt>
                <c:pt idx="416">
                  <c:v>24.47153282165527</c:v>
                </c:pt>
                <c:pt idx="417">
                  <c:v>24.013044357299801</c:v>
                </c:pt>
                <c:pt idx="418">
                  <c:v>24.229547500610352</c:v>
                </c:pt>
                <c:pt idx="419">
                  <c:v>24.191349029541019</c:v>
                </c:pt>
                <c:pt idx="420">
                  <c:v>24.719877243041989</c:v>
                </c:pt>
                <c:pt idx="421">
                  <c:v>24.50972938537598</c:v>
                </c:pt>
                <c:pt idx="422">
                  <c:v>25.044647216796879</c:v>
                </c:pt>
                <c:pt idx="423">
                  <c:v>25.159246444702148</c:v>
                </c:pt>
                <c:pt idx="424">
                  <c:v>25.248403549194339</c:v>
                </c:pt>
                <c:pt idx="425">
                  <c:v>25.146512985229489</c:v>
                </c:pt>
                <c:pt idx="426">
                  <c:v>25.72600173950195</c:v>
                </c:pt>
                <c:pt idx="427">
                  <c:v>26.04438591003418</c:v>
                </c:pt>
                <c:pt idx="428">
                  <c:v>25.834238052368161</c:v>
                </c:pt>
                <c:pt idx="429">
                  <c:v>25.72600173950195</c:v>
                </c:pt>
                <c:pt idx="430">
                  <c:v>24.726249694824219</c:v>
                </c:pt>
                <c:pt idx="431">
                  <c:v>24.465150833129879</c:v>
                </c:pt>
                <c:pt idx="432">
                  <c:v>25.121042251586911</c:v>
                </c:pt>
                <c:pt idx="433">
                  <c:v>24.63072395324707</c:v>
                </c:pt>
                <c:pt idx="434">
                  <c:v>24.656206130981449</c:v>
                </c:pt>
                <c:pt idx="435">
                  <c:v>24.35690879821777</c:v>
                </c:pt>
                <c:pt idx="436">
                  <c:v>24.204093933105469</c:v>
                </c:pt>
                <c:pt idx="437">
                  <c:v>24.255023956298832</c:v>
                </c:pt>
                <c:pt idx="438">
                  <c:v>24.802656173706051</c:v>
                </c:pt>
                <c:pt idx="439">
                  <c:v>24.85996246337891</c:v>
                </c:pt>
                <c:pt idx="440">
                  <c:v>25.757833480834961</c:v>
                </c:pt>
                <c:pt idx="441">
                  <c:v>26.088962554931641</c:v>
                </c:pt>
                <c:pt idx="442">
                  <c:v>26.229036331176761</c:v>
                </c:pt>
                <c:pt idx="443">
                  <c:v>26.63022422790527</c:v>
                </c:pt>
                <c:pt idx="444">
                  <c:v>26.350040435791019</c:v>
                </c:pt>
                <c:pt idx="445">
                  <c:v>26.057119369506839</c:v>
                </c:pt>
                <c:pt idx="446">
                  <c:v>26.241781234741211</c:v>
                </c:pt>
                <c:pt idx="447">
                  <c:v>26.451919555664059</c:v>
                </c:pt>
                <c:pt idx="448">
                  <c:v>26.45829010009766</c:v>
                </c:pt>
                <c:pt idx="449">
                  <c:v>26.846725463867191</c:v>
                </c:pt>
                <c:pt idx="450">
                  <c:v>27.04412841796875</c:v>
                </c:pt>
                <c:pt idx="451">
                  <c:v>27.763687133789059</c:v>
                </c:pt>
                <c:pt idx="452">
                  <c:v>27.254278182983398</c:v>
                </c:pt>
                <c:pt idx="453">
                  <c:v>27.642715454101559</c:v>
                </c:pt>
                <c:pt idx="454">
                  <c:v>28.069334030151371</c:v>
                </c:pt>
                <c:pt idx="455">
                  <c:v>26.744840621948239</c:v>
                </c:pt>
                <c:pt idx="456">
                  <c:v>26.19720458984375</c:v>
                </c:pt>
                <c:pt idx="457">
                  <c:v>25.152877807617191</c:v>
                </c:pt>
                <c:pt idx="458">
                  <c:v>26.12080001831055</c:v>
                </c:pt>
                <c:pt idx="459">
                  <c:v>26.420087814331051</c:v>
                </c:pt>
                <c:pt idx="460">
                  <c:v>26.490129470825199</c:v>
                </c:pt>
                <c:pt idx="461">
                  <c:v>25.8278694152832</c:v>
                </c:pt>
                <c:pt idx="462">
                  <c:v>26.03162956237793</c:v>
                </c:pt>
                <c:pt idx="463">
                  <c:v>25.388492584228519</c:v>
                </c:pt>
                <c:pt idx="464">
                  <c:v>24.242290496826168</c:v>
                </c:pt>
                <c:pt idx="465">
                  <c:v>24.369647979736332</c:v>
                </c:pt>
                <c:pt idx="466">
                  <c:v>24.617984771728519</c:v>
                </c:pt>
                <c:pt idx="467">
                  <c:v>24.834503173828121</c:v>
                </c:pt>
                <c:pt idx="468">
                  <c:v>24.732608795166019</c:v>
                </c:pt>
                <c:pt idx="469">
                  <c:v>25.52858734130859</c:v>
                </c:pt>
                <c:pt idx="470">
                  <c:v>25.5986328125</c:v>
                </c:pt>
                <c:pt idx="471">
                  <c:v>25.592279434204102</c:v>
                </c:pt>
                <c:pt idx="472">
                  <c:v>25.24204063415527</c:v>
                </c:pt>
                <c:pt idx="473">
                  <c:v>25.98707389831543</c:v>
                </c:pt>
                <c:pt idx="474">
                  <c:v>26.260890960693359</c:v>
                </c:pt>
                <c:pt idx="475">
                  <c:v>25.547683715820309</c:v>
                </c:pt>
                <c:pt idx="476">
                  <c:v>26.101688385009769</c:v>
                </c:pt>
                <c:pt idx="477">
                  <c:v>25.936130523681641</c:v>
                </c:pt>
                <c:pt idx="478">
                  <c:v>26.5283317565918</c:v>
                </c:pt>
                <c:pt idx="479">
                  <c:v>26.36277961730957</c:v>
                </c:pt>
                <c:pt idx="480">
                  <c:v>26.4837532043457</c:v>
                </c:pt>
                <c:pt idx="481">
                  <c:v>26.502866744995121</c:v>
                </c:pt>
                <c:pt idx="482">
                  <c:v>27.419826507568359</c:v>
                </c:pt>
                <c:pt idx="483">
                  <c:v>27.77642822265625</c:v>
                </c:pt>
                <c:pt idx="484">
                  <c:v>27.700010299682621</c:v>
                </c:pt>
                <c:pt idx="485">
                  <c:v>27.642629623413089</c:v>
                </c:pt>
                <c:pt idx="486">
                  <c:v>27.336469650268551</c:v>
                </c:pt>
                <c:pt idx="487">
                  <c:v>27.808441162109379</c:v>
                </c:pt>
                <c:pt idx="488">
                  <c:v>27.70002365112305</c:v>
                </c:pt>
                <c:pt idx="489">
                  <c:v>27.61709022521973</c:v>
                </c:pt>
                <c:pt idx="490">
                  <c:v>27.99977874755859</c:v>
                </c:pt>
                <c:pt idx="491">
                  <c:v>28.089078903198239</c:v>
                </c:pt>
                <c:pt idx="492">
                  <c:v>28.28043365478516</c:v>
                </c:pt>
                <c:pt idx="493">
                  <c:v>27.7127799987793</c:v>
                </c:pt>
                <c:pt idx="494">
                  <c:v>27.655366897583011</c:v>
                </c:pt>
                <c:pt idx="495">
                  <c:v>27.387496948242191</c:v>
                </c:pt>
                <c:pt idx="496">
                  <c:v>28.050809860229489</c:v>
                </c:pt>
                <c:pt idx="497">
                  <c:v>28.344203948974609</c:v>
                </c:pt>
                <c:pt idx="498">
                  <c:v>28.414352416992191</c:v>
                </c:pt>
                <c:pt idx="499">
                  <c:v>27.706377029418949</c:v>
                </c:pt>
                <c:pt idx="500">
                  <c:v>27.751028060913089</c:v>
                </c:pt>
                <c:pt idx="501">
                  <c:v>27.323720932006839</c:v>
                </c:pt>
                <c:pt idx="502">
                  <c:v>27.228031158447269</c:v>
                </c:pt>
                <c:pt idx="503">
                  <c:v>27.04306602478027</c:v>
                </c:pt>
                <c:pt idx="504">
                  <c:v>26.99204254150391</c:v>
                </c:pt>
                <c:pt idx="505">
                  <c:v>26.87087440490723</c:v>
                </c:pt>
                <c:pt idx="506">
                  <c:v>26.98566818237305</c:v>
                </c:pt>
                <c:pt idx="507">
                  <c:v>27.425762176513668</c:v>
                </c:pt>
                <c:pt idx="508">
                  <c:v>27.56606483459473</c:v>
                </c:pt>
                <c:pt idx="509">
                  <c:v>27.521444320678711</c:v>
                </c:pt>
                <c:pt idx="510">
                  <c:v>27.578826904296879</c:v>
                </c:pt>
                <c:pt idx="511">
                  <c:v>27.50229644775391</c:v>
                </c:pt>
                <c:pt idx="512">
                  <c:v>26.851736068725589</c:v>
                </c:pt>
                <c:pt idx="513">
                  <c:v>26.92188835144043</c:v>
                </c:pt>
                <c:pt idx="514">
                  <c:v>27.183393478393551</c:v>
                </c:pt>
                <c:pt idx="515">
                  <c:v>26.194784164428711</c:v>
                </c:pt>
                <c:pt idx="516">
                  <c:v>24.096401214599609</c:v>
                </c:pt>
                <c:pt idx="517">
                  <c:v>24.10915374755859</c:v>
                </c:pt>
                <c:pt idx="518">
                  <c:v>23.30551719665527</c:v>
                </c:pt>
                <c:pt idx="519">
                  <c:v>23.382049560546879</c:v>
                </c:pt>
                <c:pt idx="520">
                  <c:v>23.535127639770511</c:v>
                </c:pt>
                <c:pt idx="521">
                  <c:v>23.05039024353027</c:v>
                </c:pt>
                <c:pt idx="522">
                  <c:v>23.184329986572269</c:v>
                </c:pt>
                <c:pt idx="523">
                  <c:v>23.75197601318359</c:v>
                </c:pt>
                <c:pt idx="524">
                  <c:v>23.490484237670898</c:v>
                </c:pt>
                <c:pt idx="525">
                  <c:v>23.2098388671875</c:v>
                </c:pt>
                <c:pt idx="526">
                  <c:v>23.031259536743161</c:v>
                </c:pt>
                <c:pt idx="527">
                  <c:v>23.567014694213871</c:v>
                </c:pt>
                <c:pt idx="528">
                  <c:v>22.948345184326168</c:v>
                </c:pt>
                <c:pt idx="529">
                  <c:v>23.11417198181152</c:v>
                </c:pt>
                <c:pt idx="530">
                  <c:v>22.763376235961911</c:v>
                </c:pt>
                <c:pt idx="531">
                  <c:v>22.521005630493161</c:v>
                </c:pt>
                <c:pt idx="532">
                  <c:v>23.06314849853516</c:v>
                </c:pt>
                <c:pt idx="533">
                  <c:v>23.707332611083981</c:v>
                </c:pt>
                <c:pt idx="534">
                  <c:v>23.522359848022461</c:v>
                </c:pt>
                <c:pt idx="535">
                  <c:v>22.954715728759769</c:v>
                </c:pt>
                <c:pt idx="536">
                  <c:v>22.546518325805661</c:v>
                </c:pt>
                <c:pt idx="537">
                  <c:v>22.09367752075195</c:v>
                </c:pt>
                <c:pt idx="538">
                  <c:v>22.0298957824707</c:v>
                </c:pt>
                <c:pt idx="539">
                  <c:v>21.81260871887207</c:v>
                </c:pt>
                <c:pt idx="540">
                  <c:v>22.694562911987301</c:v>
                </c:pt>
                <c:pt idx="541">
                  <c:v>23.646829605102539</c:v>
                </c:pt>
                <c:pt idx="542">
                  <c:v>23.039680480957031</c:v>
                </c:pt>
                <c:pt idx="543">
                  <c:v>23.2378044128418</c:v>
                </c:pt>
                <c:pt idx="544">
                  <c:v>23.186672210693359</c:v>
                </c:pt>
                <c:pt idx="545">
                  <c:v>22.630655288696289</c:v>
                </c:pt>
                <c:pt idx="546">
                  <c:v>22.688173294067379</c:v>
                </c:pt>
                <c:pt idx="547">
                  <c:v>23.896085739135739</c:v>
                </c:pt>
                <c:pt idx="548">
                  <c:v>23.193071365356449</c:v>
                </c:pt>
                <c:pt idx="549">
                  <c:v>23.48066329956055</c:v>
                </c:pt>
                <c:pt idx="550">
                  <c:v>23.697967529296879</c:v>
                </c:pt>
                <c:pt idx="551">
                  <c:v>23.870515823364261</c:v>
                </c:pt>
                <c:pt idx="552">
                  <c:v>23.940813064575199</c:v>
                </c:pt>
                <c:pt idx="553">
                  <c:v>24.356235504150391</c:v>
                </c:pt>
                <c:pt idx="554">
                  <c:v>24.13254547119141</c:v>
                </c:pt>
                <c:pt idx="555">
                  <c:v>23.570125579833981</c:v>
                </c:pt>
                <c:pt idx="556">
                  <c:v>23.308101654052731</c:v>
                </c:pt>
                <c:pt idx="557">
                  <c:v>23.346450805664059</c:v>
                </c:pt>
                <c:pt idx="558">
                  <c:v>23.007730484008789</c:v>
                </c:pt>
                <c:pt idx="559">
                  <c:v>23.205852508544918</c:v>
                </c:pt>
                <c:pt idx="560">
                  <c:v>22.85434532165527</c:v>
                </c:pt>
                <c:pt idx="561">
                  <c:v>23.129156112670898</c:v>
                </c:pt>
                <c:pt idx="562">
                  <c:v>22.847953796386719</c:v>
                </c:pt>
                <c:pt idx="563">
                  <c:v>23.589315414428711</c:v>
                </c:pt>
                <c:pt idx="564">
                  <c:v>23.410356521606449</c:v>
                </c:pt>
                <c:pt idx="565">
                  <c:v>22.72013092041016</c:v>
                </c:pt>
                <c:pt idx="566">
                  <c:v>23.058858871459961</c:v>
                </c:pt>
                <c:pt idx="567">
                  <c:v>22.784042358398441</c:v>
                </c:pt>
                <c:pt idx="568">
                  <c:v>22.445318222045898</c:v>
                </c:pt>
                <c:pt idx="569">
                  <c:v>22.477262496948239</c:v>
                </c:pt>
                <c:pt idx="570">
                  <c:v>22.304716110229489</c:v>
                </c:pt>
                <c:pt idx="571">
                  <c:v>22.04267692565918</c:v>
                </c:pt>
                <c:pt idx="572">
                  <c:v>22.112981796264648</c:v>
                </c:pt>
                <c:pt idx="573">
                  <c:v>21.026504516601559</c:v>
                </c:pt>
                <c:pt idx="574">
                  <c:v>21.454706192016602</c:v>
                </c:pt>
                <c:pt idx="575">
                  <c:v>20.892290115356449</c:v>
                </c:pt>
                <c:pt idx="576">
                  <c:v>20.783645629882809</c:v>
                </c:pt>
                <c:pt idx="577">
                  <c:v>20.962594985961911</c:v>
                </c:pt>
                <c:pt idx="578">
                  <c:v>21.2246208190918</c:v>
                </c:pt>
                <c:pt idx="579">
                  <c:v>22.183279037475589</c:v>
                </c:pt>
                <c:pt idx="580">
                  <c:v>21.67839241027832</c:v>
                </c:pt>
                <c:pt idx="581">
                  <c:v>22.157720565795898</c:v>
                </c:pt>
                <c:pt idx="582">
                  <c:v>22.049074172973629</c:v>
                </c:pt>
                <c:pt idx="583">
                  <c:v>22.592302322387699</c:v>
                </c:pt>
                <c:pt idx="584">
                  <c:v>22.26638031005859</c:v>
                </c:pt>
                <c:pt idx="585">
                  <c:v>22.298324584960941</c:v>
                </c:pt>
                <c:pt idx="586">
                  <c:v>22.40058517456055</c:v>
                </c:pt>
                <c:pt idx="587">
                  <c:v>22.157720565795898</c:v>
                </c:pt>
                <c:pt idx="588">
                  <c:v>22.784042358398441</c:v>
                </c:pt>
                <c:pt idx="589">
                  <c:v>22.470880508422852</c:v>
                </c:pt>
                <c:pt idx="590">
                  <c:v>22.739301681518551</c:v>
                </c:pt>
                <c:pt idx="591">
                  <c:v>23.033290863037109</c:v>
                </c:pt>
                <c:pt idx="592">
                  <c:v>22.745700836181641</c:v>
                </c:pt>
                <c:pt idx="593">
                  <c:v>23.103603363037109</c:v>
                </c:pt>
                <c:pt idx="594">
                  <c:v>22.809612274169918</c:v>
                </c:pt>
                <c:pt idx="595">
                  <c:v>22.560359954833981</c:v>
                </c:pt>
                <c:pt idx="596">
                  <c:v>22.58591270446777</c:v>
                </c:pt>
                <c:pt idx="597">
                  <c:v>23.065242767333981</c:v>
                </c:pt>
                <c:pt idx="598">
                  <c:v>23.35923957824707</c:v>
                </c:pt>
                <c:pt idx="599">
                  <c:v>23.397575378417969</c:v>
                </c:pt>
                <c:pt idx="600">
                  <c:v>23.85773849487305</c:v>
                </c:pt>
                <c:pt idx="601">
                  <c:v>23.76824951171875</c:v>
                </c:pt>
                <c:pt idx="602">
                  <c:v>23.710750579833981</c:v>
                </c:pt>
                <c:pt idx="603">
                  <c:v>23.556985855102539</c:v>
                </c:pt>
                <c:pt idx="604">
                  <c:v>23.979816436767582</c:v>
                </c:pt>
                <c:pt idx="605">
                  <c:v>23.806840896606449</c:v>
                </c:pt>
                <c:pt idx="606">
                  <c:v>23.877304077148441</c:v>
                </c:pt>
                <c:pt idx="607">
                  <c:v>24.409072875976559</c:v>
                </c:pt>
                <c:pt idx="608">
                  <c:v>24.505144119262699</c:v>
                </c:pt>
                <c:pt idx="609">
                  <c:v>24.088724136352539</c:v>
                </c:pt>
                <c:pt idx="610">
                  <c:v>24.210454940795898</c:v>
                </c:pt>
                <c:pt idx="611">
                  <c:v>23.870906829833981</c:v>
                </c:pt>
                <c:pt idx="612">
                  <c:v>23.659479141235352</c:v>
                </c:pt>
                <c:pt idx="613">
                  <c:v>23.40963172912598</c:v>
                </c:pt>
                <c:pt idx="614">
                  <c:v>23.063674926757809</c:v>
                </c:pt>
                <c:pt idx="615">
                  <c:v>23.146966934204102</c:v>
                </c:pt>
                <c:pt idx="616">
                  <c:v>22.47426795959473</c:v>
                </c:pt>
                <c:pt idx="617">
                  <c:v>22.333332061767582</c:v>
                </c:pt>
                <c:pt idx="618">
                  <c:v>22.403804779052731</c:v>
                </c:pt>
                <c:pt idx="619">
                  <c:v>22.358951568603519</c:v>
                </c:pt>
                <c:pt idx="620">
                  <c:v>22.557559967041019</c:v>
                </c:pt>
                <c:pt idx="621">
                  <c:v>22.49990081787109</c:v>
                </c:pt>
                <c:pt idx="622">
                  <c:v>22.365352630615231</c:v>
                </c:pt>
                <c:pt idx="623">
                  <c:v>21.782365798950199</c:v>
                </c:pt>
                <c:pt idx="624">
                  <c:v>21.513288497924801</c:v>
                </c:pt>
                <c:pt idx="625">
                  <c:v>21.519685745239261</c:v>
                </c:pt>
                <c:pt idx="626">
                  <c:v>21.4620361328125</c:v>
                </c:pt>
                <c:pt idx="627">
                  <c:v>21.48765754699707</c:v>
                </c:pt>
                <c:pt idx="628">
                  <c:v>21.148105621337891</c:v>
                </c:pt>
                <c:pt idx="629">
                  <c:v>21.526094436645511</c:v>
                </c:pt>
                <c:pt idx="630">
                  <c:v>21.519685745239261</c:v>
                </c:pt>
                <c:pt idx="631">
                  <c:v>21.397964477539059</c:v>
                </c:pt>
                <c:pt idx="632">
                  <c:v>21.44281005859375</c:v>
                </c:pt>
                <c:pt idx="633">
                  <c:v>22.26285362243652</c:v>
                </c:pt>
                <c:pt idx="634">
                  <c:v>22.55116081237793</c:v>
                </c:pt>
                <c:pt idx="635">
                  <c:v>22.487087249755859</c:v>
                </c:pt>
                <c:pt idx="636">
                  <c:v>22.371763229370121</c:v>
                </c:pt>
                <c:pt idx="637">
                  <c:v>22.647245407104489</c:v>
                </c:pt>
                <c:pt idx="638">
                  <c:v>22.794599533081051</c:v>
                </c:pt>
                <c:pt idx="639">
                  <c:v>22.49990081787109</c:v>
                </c:pt>
                <c:pt idx="640">
                  <c:v>22.935544967651371</c:v>
                </c:pt>
                <c:pt idx="641">
                  <c:v>23.121330261230469</c:v>
                </c:pt>
                <c:pt idx="642">
                  <c:v>24.992061614990231</c:v>
                </c:pt>
                <c:pt idx="643">
                  <c:v>25.177850723266602</c:v>
                </c:pt>
                <c:pt idx="644">
                  <c:v>25.171445846557621</c:v>
                </c:pt>
                <c:pt idx="645">
                  <c:v>25.331611633300781</c:v>
                </c:pt>
                <c:pt idx="646">
                  <c:v>25.722414016723629</c:v>
                </c:pt>
                <c:pt idx="647">
                  <c:v>25.485355377197269</c:v>
                </c:pt>
                <c:pt idx="648">
                  <c:v>25.293167114257809</c:v>
                </c:pt>
                <c:pt idx="649">
                  <c:v>24.985654830932621</c:v>
                </c:pt>
                <c:pt idx="650">
                  <c:v>25.402078628540039</c:v>
                </c:pt>
                <c:pt idx="651">
                  <c:v>25.58145713806152</c:v>
                </c:pt>
                <c:pt idx="652">
                  <c:v>25.344417572021481</c:v>
                </c:pt>
                <c:pt idx="653">
                  <c:v>25.088150024414059</c:v>
                </c:pt>
                <c:pt idx="654">
                  <c:v>25.113784790039059</c:v>
                </c:pt>
                <c:pt idx="655">
                  <c:v>24.838300704956051</c:v>
                </c:pt>
                <c:pt idx="656">
                  <c:v>25.12018966674805</c:v>
                </c:pt>
                <c:pt idx="657">
                  <c:v>25.933820724487301</c:v>
                </c:pt>
                <c:pt idx="658">
                  <c:v>26.132425308227539</c:v>
                </c:pt>
                <c:pt idx="659">
                  <c:v>26.561660766601559</c:v>
                </c:pt>
                <c:pt idx="660">
                  <c:v>25.786468505859379</c:v>
                </c:pt>
                <c:pt idx="661">
                  <c:v>25.703176498413089</c:v>
                </c:pt>
                <c:pt idx="662">
                  <c:v>25.58145713806152</c:v>
                </c:pt>
                <c:pt idx="663">
                  <c:v>25.7608528137207</c:v>
                </c:pt>
                <c:pt idx="664">
                  <c:v>25.978677749633789</c:v>
                </c:pt>
                <c:pt idx="665">
                  <c:v>25.812103271484379</c:v>
                </c:pt>
                <c:pt idx="666">
                  <c:v>25.439682006835941</c:v>
                </c:pt>
                <c:pt idx="667">
                  <c:v>25.72220611572266</c:v>
                </c:pt>
                <c:pt idx="668">
                  <c:v>25.58736419677734</c:v>
                </c:pt>
                <c:pt idx="669">
                  <c:v>25.664422988891602</c:v>
                </c:pt>
                <c:pt idx="670">
                  <c:v>25.593782424926761</c:v>
                </c:pt>
                <c:pt idx="671">
                  <c:v>25.497476577758789</c:v>
                </c:pt>
                <c:pt idx="672">
                  <c:v>25.683671951293949</c:v>
                </c:pt>
                <c:pt idx="673">
                  <c:v>25.657989501953121</c:v>
                </c:pt>
                <c:pt idx="674">
                  <c:v>26.03684043884277</c:v>
                </c:pt>
                <c:pt idx="675">
                  <c:v>26.068925857543949</c:v>
                </c:pt>
                <c:pt idx="676">
                  <c:v>26.800924301147461</c:v>
                </c:pt>
                <c:pt idx="677">
                  <c:v>27.48795318603516</c:v>
                </c:pt>
                <c:pt idx="678">
                  <c:v>27.321014404296879</c:v>
                </c:pt>
                <c:pt idx="679">
                  <c:v>27.513643264770511</c:v>
                </c:pt>
                <c:pt idx="680">
                  <c:v>27.012800216674801</c:v>
                </c:pt>
                <c:pt idx="681">
                  <c:v>27.128385543823239</c:v>
                </c:pt>
                <c:pt idx="682">
                  <c:v>27.815431594848629</c:v>
                </c:pt>
                <c:pt idx="683">
                  <c:v>27.42375373840332</c:v>
                </c:pt>
                <c:pt idx="684">
                  <c:v>27.879617691040039</c:v>
                </c:pt>
                <c:pt idx="685">
                  <c:v>28.078681945800781</c:v>
                </c:pt>
                <c:pt idx="686">
                  <c:v>28.252058029174801</c:v>
                </c:pt>
                <c:pt idx="687">
                  <c:v>28.74003982543945</c:v>
                </c:pt>
                <c:pt idx="688">
                  <c:v>28.508890151977539</c:v>
                </c:pt>
                <c:pt idx="689">
                  <c:v>28.476787567138668</c:v>
                </c:pt>
                <c:pt idx="690">
                  <c:v>28.579519271850589</c:v>
                </c:pt>
                <c:pt idx="691">
                  <c:v>28.887722015380859</c:v>
                </c:pt>
                <c:pt idx="692">
                  <c:v>28.733621597290039</c:v>
                </c:pt>
                <c:pt idx="693">
                  <c:v>28.926248550415039</c:v>
                </c:pt>
                <c:pt idx="694">
                  <c:v>29.285806655883789</c:v>
                </c:pt>
                <c:pt idx="695">
                  <c:v>28.990447998046879</c:v>
                </c:pt>
                <c:pt idx="696">
                  <c:v>28.348361968994141</c:v>
                </c:pt>
                <c:pt idx="697">
                  <c:v>28.200677871704102</c:v>
                </c:pt>
                <c:pt idx="698">
                  <c:v>28.04658317565918</c:v>
                </c:pt>
                <c:pt idx="699">
                  <c:v>27.905313491821289</c:v>
                </c:pt>
                <c:pt idx="700">
                  <c:v>27.192600250244141</c:v>
                </c:pt>
                <c:pt idx="701">
                  <c:v>26.775226593017582</c:v>
                </c:pt>
                <c:pt idx="702">
                  <c:v>26.922904968261719</c:v>
                </c:pt>
                <c:pt idx="703">
                  <c:v>27.089862823486332</c:v>
                </c:pt>
                <c:pt idx="704">
                  <c:v>27.256801605224609</c:v>
                </c:pt>
                <c:pt idx="705">
                  <c:v>28.264892578125</c:v>
                </c:pt>
                <c:pt idx="706">
                  <c:v>27.834690093994141</c:v>
                </c:pt>
                <c:pt idx="707">
                  <c:v>28.89415168762207</c:v>
                </c:pt>
                <c:pt idx="708">
                  <c:v>29.343584060668949</c:v>
                </c:pt>
                <c:pt idx="709">
                  <c:v>28.996877670288089</c:v>
                </c:pt>
                <c:pt idx="710">
                  <c:v>28.797824859619141</c:v>
                </c:pt>
                <c:pt idx="711">
                  <c:v>27.64205360412598</c:v>
                </c:pt>
                <c:pt idx="712">
                  <c:v>26.370723724365231</c:v>
                </c:pt>
                <c:pt idx="713">
                  <c:v>25.529573440551761</c:v>
                </c:pt>
                <c:pt idx="714">
                  <c:v>25.356218338012699</c:v>
                </c:pt>
                <c:pt idx="715">
                  <c:v>25.92767333984375</c:v>
                </c:pt>
                <c:pt idx="716">
                  <c:v>28.264892578125</c:v>
                </c:pt>
                <c:pt idx="717">
                  <c:v>28.765714645385739</c:v>
                </c:pt>
                <c:pt idx="718">
                  <c:v>28.662990570068359</c:v>
                </c:pt>
                <c:pt idx="719">
                  <c:v>29.08034706115723</c:v>
                </c:pt>
                <c:pt idx="720">
                  <c:v>28.682241439819339</c:v>
                </c:pt>
                <c:pt idx="721">
                  <c:v>29.31793212890625</c:v>
                </c:pt>
                <c:pt idx="722">
                  <c:v>29.163814544677731</c:v>
                </c:pt>
                <c:pt idx="723">
                  <c:v>29.234441757202148</c:v>
                </c:pt>
                <c:pt idx="724">
                  <c:v>28.855609893798832</c:v>
                </c:pt>
                <c:pt idx="725">
                  <c:v>28.86203575134277</c:v>
                </c:pt>
                <c:pt idx="726">
                  <c:v>29.234441757202148</c:v>
                </c:pt>
                <c:pt idx="727">
                  <c:v>29.491279602050781</c:v>
                </c:pt>
                <c:pt idx="728">
                  <c:v>29.587593078613281</c:v>
                </c:pt>
                <c:pt idx="729">
                  <c:v>29.491279602050781</c:v>
                </c:pt>
                <c:pt idx="730">
                  <c:v>29.54265022277832</c:v>
                </c:pt>
                <c:pt idx="731">
                  <c:v>29.651800155639648</c:v>
                </c:pt>
                <c:pt idx="732">
                  <c:v>29.561922073364261</c:v>
                </c:pt>
                <c:pt idx="733">
                  <c:v>29.24086952209473</c:v>
                </c:pt>
                <c:pt idx="734">
                  <c:v>29.195924758911129</c:v>
                </c:pt>
                <c:pt idx="735">
                  <c:v>29.279403686523441</c:v>
                </c:pt>
                <c:pt idx="736">
                  <c:v>29.022552490234379</c:v>
                </c:pt>
                <c:pt idx="737">
                  <c:v>28.623664855957031</c:v>
                </c:pt>
                <c:pt idx="738">
                  <c:v>28.78450965881348</c:v>
                </c:pt>
                <c:pt idx="739">
                  <c:v>28.951786041259769</c:v>
                </c:pt>
                <c:pt idx="740">
                  <c:v>28.44351959228516</c:v>
                </c:pt>
                <c:pt idx="741">
                  <c:v>28.59792518615723</c:v>
                </c:pt>
                <c:pt idx="742">
                  <c:v>29.08046913146973</c:v>
                </c:pt>
                <c:pt idx="743">
                  <c:v>29.492208480834961</c:v>
                </c:pt>
                <c:pt idx="744">
                  <c:v>29.74312591552734</c:v>
                </c:pt>
                <c:pt idx="745">
                  <c:v>29.427875518798832</c:v>
                </c:pt>
                <c:pt idx="746">
                  <c:v>28.919614791870121</c:v>
                </c:pt>
                <c:pt idx="747">
                  <c:v>28.10897254943848</c:v>
                </c:pt>
                <c:pt idx="748">
                  <c:v>28.3663330078125</c:v>
                </c:pt>
                <c:pt idx="749">
                  <c:v>28.30197715759277</c:v>
                </c:pt>
                <c:pt idx="750">
                  <c:v>28.559324264526371</c:v>
                </c:pt>
                <c:pt idx="751">
                  <c:v>28.559324264526371</c:v>
                </c:pt>
                <c:pt idx="752">
                  <c:v>28.0767936706543</c:v>
                </c:pt>
                <c:pt idx="753">
                  <c:v>28.083230972290039</c:v>
                </c:pt>
                <c:pt idx="754">
                  <c:v>28.012472152709961</c:v>
                </c:pt>
                <c:pt idx="755">
                  <c:v>27.716508865356449</c:v>
                </c:pt>
                <c:pt idx="756">
                  <c:v>28.308412551879879</c:v>
                </c:pt>
                <c:pt idx="757">
                  <c:v>29.22843170166016</c:v>
                </c:pt>
                <c:pt idx="758">
                  <c:v>29.086893081665039</c:v>
                </c:pt>
                <c:pt idx="759">
                  <c:v>30.47015380859375</c:v>
                </c:pt>
                <c:pt idx="760">
                  <c:v>30.605251312255859</c:v>
                </c:pt>
                <c:pt idx="761">
                  <c:v>30.483011245727539</c:v>
                </c:pt>
                <c:pt idx="762">
                  <c:v>31.396598815917969</c:v>
                </c:pt>
                <c:pt idx="763">
                  <c:v>31.525278091430661</c:v>
                </c:pt>
                <c:pt idx="764">
                  <c:v>31.293674468994141</c:v>
                </c:pt>
                <c:pt idx="765">
                  <c:v>30.959125518798832</c:v>
                </c:pt>
                <c:pt idx="766">
                  <c:v>30.721063613891602</c:v>
                </c:pt>
                <c:pt idx="767">
                  <c:v>31.31296539306641</c:v>
                </c:pt>
                <c:pt idx="768">
                  <c:v>30.212797164916989</c:v>
                </c:pt>
                <c:pt idx="769">
                  <c:v>30.187051773071289</c:v>
                </c:pt>
                <c:pt idx="770">
                  <c:v>30.92694091796875</c:v>
                </c:pt>
                <c:pt idx="771">
                  <c:v>30.611690521240231</c:v>
                </c:pt>
                <c:pt idx="772">
                  <c:v>30.560222625732418</c:v>
                </c:pt>
                <c:pt idx="773">
                  <c:v>30.894777297973629</c:v>
                </c:pt>
                <c:pt idx="774">
                  <c:v>31.248630523681641</c:v>
                </c:pt>
                <c:pt idx="775">
                  <c:v>30.856174468994141</c:v>
                </c:pt>
                <c:pt idx="776">
                  <c:v>30.83686637878418</c:v>
                </c:pt>
                <c:pt idx="777">
                  <c:v>30.161321640014648</c:v>
                </c:pt>
                <c:pt idx="778">
                  <c:v>29.64662933349609</c:v>
                </c:pt>
                <c:pt idx="779">
                  <c:v>29.550127029418949</c:v>
                </c:pt>
                <c:pt idx="780">
                  <c:v>29.421445846557621</c:v>
                </c:pt>
                <c:pt idx="781">
                  <c:v>30.219236373901371</c:v>
                </c:pt>
                <c:pt idx="782">
                  <c:v>29.698089599609379</c:v>
                </c:pt>
                <c:pt idx="783">
                  <c:v>30.0197868347168</c:v>
                </c:pt>
                <c:pt idx="784">
                  <c:v>29.562986373901371</c:v>
                </c:pt>
                <c:pt idx="785">
                  <c:v>30.62455940246582</c:v>
                </c:pt>
                <c:pt idx="786">
                  <c:v>30.457292556762699</c:v>
                </c:pt>
                <c:pt idx="787">
                  <c:v>30.946243286132809</c:v>
                </c:pt>
                <c:pt idx="788">
                  <c:v>31.081338882446289</c:v>
                </c:pt>
                <c:pt idx="789">
                  <c:v>30.199924468994141</c:v>
                </c:pt>
                <c:pt idx="790">
                  <c:v>30.79941558837891</c:v>
                </c:pt>
                <c:pt idx="791">
                  <c:v>30.251508712768551</c:v>
                </c:pt>
                <c:pt idx="792">
                  <c:v>30.419109344482418</c:v>
                </c:pt>
                <c:pt idx="793">
                  <c:v>31.166843414306641</c:v>
                </c:pt>
                <c:pt idx="794">
                  <c:v>30.399747848510739</c:v>
                </c:pt>
                <c:pt idx="795">
                  <c:v>30.96054840087891</c:v>
                </c:pt>
                <c:pt idx="796">
                  <c:v>30.831632614135739</c:v>
                </c:pt>
                <c:pt idx="797">
                  <c:v>30.702728271484379</c:v>
                </c:pt>
                <c:pt idx="798">
                  <c:v>30.45131683349609</c:v>
                </c:pt>
                <c:pt idx="799">
                  <c:v>30.850996017456051</c:v>
                </c:pt>
                <c:pt idx="800">
                  <c:v>31.92746543884277</c:v>
                </c:pt>
                <c:pt idx="801">
                  <c:v>31.00568771362305</c:v>
                </c:pt>
                <c:pt idx="802">
                  <c:v>30.941240310668949</c:v>
                </c:pt>
                <c:pt idx="803">
                  <c:v>31.076595306396481</c:v>
                </c:pt>
                <c:pt idx="804">
                  <c:v>31.746992111206051</c:v>
                </c:pt>
                <c:pt idx="805">
                  <c:v>32.10797119140625</c:v>
                </c:pt>
                <c:pt idx="806">
                  <c:v>32.146644592285163</c:v>
                </c:pt>
                <c:pt idx="807">
                  <c:v>32.726802825927727</c:v>
                </c:pt>
                <c:pt idx="808">
                  <c:v>32.430286407470703</c:v>
                </c:pt>
                <c:pt idx="809">
                  <c:v>31.966159820556641</c:v>
                </c:pt>
                <c:pt idx="810">
                  <c:v>32.069293975830078</c:v>
                </c:pt>
                <c:pt idx="811">
                  <c:v>31.959695816040039</c:v>
                </c:pt>
                <c:pt idx="812">
                  <c:v>31.811456680297852</c:v>
                </c:pt>
                <c:pt idx="813">
                  <c:v>32.043514251708977</c:v>
                </c:pt>
                <c:pt idx="814">
                  <c:v>31.81789398193359</c:v>
                </c:pt>
                <c:pt idx="815">
                  <c:v>32.694561004638672</c:v>
                </c:pt>
                <c:pt idx="816">
                  <c:v>32.778362274169922</c:v>
                </c:pt>
                <c:pt idx="817">
                  <c:v>32.623653411865227</c:v>
                </c:pt>
                <c:pt idx="818">
                  <c:v>32.991085052490227</c:v>
                </c:pt>
                <c:pt idx="819">
                  <c:v>33.397201538085938</c:v>
                </c:pt>
                <c:pt idx="820">
                  <c:v>33.306941986083977</c:v>
                </c:pt>
                <c:pt idx="821">
                  <c:v>33.364959716796882</c:v>
                </c:pt>
                <c:pt idx="822">
                  <c:v>33.493881225585938</c:v>
                </c:pt>
                <c:pt idx="823">
                  <c:v>33.248939514160163</c:v>
                </c:pt>
                <c:pt idx="824">
                  <c:v>33.126453399658203</c:v>
                </c:pt>
                <c:pt idx="825">
                  <c:v>32.855720520019531</c:v>
                </c:pt>
                <c:pt idx="826">
                  <c:v>33.184471130371087</c:v>
                </c:pt>
                <c:pt idx="827">
                  <c:v>32.887958526611328</c:v>
                </c:pt>
                <c:pt idx="828">
                  <c:v>33.539005279541023</c:v>
                </c:pt>
                <c:pt idx="829">
                  <c:v>33.841964721679688</c:v>
                </c:pt>
                <c:pt idx="830">
                  <c:v>33.416526794433587</c:v>
                </c:pt>
                <c:pt idx="831">
                  <c:v>33.126453399658203</c:v>
                </c:pt>
                <c:pt idx="832">
                  <c:v>33.713047027587891</c:v>
                </c:pt>
                <c:pt idx="833">
                  <c:v>33.197353363037109</c:v>
                </c:pt>
                <c:pt idx="834">
                  <c:v>32.9266357421875</c:v>
                </c:pt>
                <c:pt idx="835">
                  <c:v>33.539005279541023</c:v>
                </c:pt>
                <c:pt idx="836">
                  <c:v>33.094223022460938</c:v>
                </c:pt>
                <c:pt idx="837">
                  <c:v>32.649436950683587</c:v>
                </c:pt>
                <c:pt idx="838">
                  <c:v>32.913742065429688</c:v>
                </c:pt>
                <c:pt idx="839">
                  <c:v>33.358509063720703</c:v>
                </c:pt>
                <c:pt idx="840">
                  <c:v>33.738842010498047</c:v>
                </c:pt>
                <c:pt idx="841">
                  <c:v>33.880653381347663</c:v>
                </c:pt>
                <c:pt idx="842">
                  <c:v>33.945117950439453</c:v>
                </c:pt>
                <c:pt idx="843">
                  <c:v>33.996677398681641</c:v>
                </c:pt>
                <c:pt idx="844">
                  <c:v>33.300498962402337</c:v>
                </c:pt>
                <c:pt idx="845">
                  <c:v>31.843681335449219</c:v>
                </c:pt>
                <c:pt idx="846">
                  <c:v>31.57939338684082</c:v>
                </c:pt>
                <c:pt idx="847">
                  <c:v>31.34732818603516</c:v>
                </c:pt>
                <c:pt idx="848">
                  <c:v>31.063711166381839</c:v>
                </c:pt>
                <c:pt idx="849">
                  <c:v>30.232143402099609</c:v>
                </c:pt>
                <c:pt idx="850">
                  <c:v>29.877622604370121</c:v>
                </c:pt>
                <c:pt idx="851">
                  <c:v>30.34174919128418</c:v>
                </c:pt>
                <c:pt idx="852">
                  <c:v>30.058124542236332</c:v>
                </c:pt>
                <c:pt idx="853">
                  <c:v>29.252346038818359</c:v>
                </c:pt>
                <c:pt idx="854">
                  <c:v>29.465646743774411</c:v>
                </c:pt>
                <c:pt idx="855">
                  <c:v>29.769403457641602</c:v>
                </c:pt>
                <c:pt idx="856">
                  <c:v>29.750026702880859</c:v>
                </c:pt>
                <c:pt idx="857">
                  <c:v>28.903348922729489</c:v>
                </c:pt>
                <c:pt idx="858">
                  <c:v>29.220039367675781</c:v>
                </c:pt>
                <c:pt idx="859">
                  <c:v>30.409250259399411</c:v>
                </c:pt>
                <c:pt idx="860">
                  <c:v>30.376943588256839</c:v>
                </c:pt>
                <c:pt idx="861">
                  <c:v>29.523813247680661</c:v>
                </c:pt>
                <c:pt idx="862">
                  <c:v>29.840497970581051</c:v>
                </c:pt>
                <c:pt idx="863">
                  <c:v>29.394533157348629</c:v>
                </c:pt>
                <c:pt idx="864">
                  <c:v>28.728826522827148</c:v>
                </c:pt>
                <c:pt idx="865">
                  <c:v>28.076065063476559</c:v>
                </c:pt>
                <c:pt idx="866">
                  <c:v>26.621833801269531</c:v>
                </c:pt>
                <c:pt idx="867">
                  <c:v>27.04195404052734</c:v>
                </c:pt>
                <c:pt idx="868">
                  <c:v>27.953262329101559</c:v>
                </c:pt>
                <c:pt idx="869">
                  <c:v>29.01322174072266</c:v>
                </c:pt>
                <c:pt idx="870">
                  <c:v>28.40568733215332</c:v>
                </c:pt>
                <c:pt idx="871">
                  <c:v>28.043743133544918</c:v>
                </c:pt>
                <c:pt idx="872">
                  <c:v>28.379829406738281</c:v>
                </c:pt>
                <c:pt idx="873">
                  <c:v>28.567266464233398</c:v>
                </c:pt>
                <c:pt idx="874">
                  <c:v>26.744644165039059</c:v>
                </c:pt>
                <c:pt idx="875">
                  <c:v>25.52956581115723</c:v>
                </c:pt>
                <c:pt idx="876">
                  <c:v>25.910894393920898</c:v>
                </c:pt>
                <c:pt idx="877">
                  <c:v>25.006048202514648</c:v>
                </c:pt>
                <c:pt idx="878">
                  <c:v>25.51017951965332</c:v>
                </c:pt>
                <c:pt idx="879">
                  <c:v>26.201728820800781</c:v>
                </c:pt>
                <c:pt idx="880">
                  <c:v>25.897968292236332</c:v>
                </c:pt>
                <c:pt idx="881">
                  <c:v>25.50371170043945</c:v>
                </c:pt>
                <c:pt idx="882">
                  <c:v>24.66995811462402</c:v>
                </c:pt>
                <c:pt idx="883">
                  <c:v>24.863864898681641</c:v>
                </c:pt>
                <c:pt idx="884">
                  <c:v>24.560091018676761</c:v>
                </c:pt>
                <c:pt idx="885">
                  <c:v>24.430826187133789</c:v>
                </c:pt>
                <c:pt idx="886">
                  <c:v>25.12238883972168</c:v>
                </c:pt>
                <c:pt idx="887">
                  <c:v>24.269241333007809</c:v>
                </c:pt>
                <c:pt idx="888">
                  <c:v>23.629392623901371</c:v>
                </c:pt>
                <c:pt idx="889">
                  <c:v>23.5065803527832</c:v>
                </c:pt>
                <c:pt idx="890">
                  <c:v>23.629392623901371</c:v>
                </c:pt>
                <c:pt idx="891">
                  <c:v>24.172298431396481</c:v>
                </c:pt>
                <c:pt idx="892">
                  <c:v>23.739278793334961</c:v>
                </c:pt>
                <c:pt idx="893">
                  <c:v>23.170499801635739</c:v>
                </c:pt>
                <c:pt idx="894">
                  <c:v>22.259201049804691</c:v>
                </c:pt>
                <c:pt idx="895">
                  <c:v>22.86674690246582</c:v>
                </c:pt>
                <c:pt idx="896">
                  <c:v>22.155780792236332</c:v>
                </c:pt>
                <c:pt idx="897">
                  <c:v>22.608207702636719</c:v>
                </c:pt>
                <c:pt idx="898">
                  <c:v>22.310895919799801</c:v>
                </c:pt>
                <c:pt idx="899">
                  <c:v>23.13172721862793</c:v>
                </c:pt>
                <c:pt idx="900">
                  <c:v>22.789180755615231</c:v>
                </c:pt>
                <c:pt idx="901">
                  <c:v>22.285051345825199</c:v>
                </c:pt>
                <c:pt idx="902">
                  <c:v>22.21395111083984</c:v>
                </c:pt>
                <c:pt idx="903">
                  <c:v>22.53065299987793</c:v>
                </c:pt>
                <c:pt idx="904">
                  <c:v>22.821502685546879</c:v>
                </c:pt>
                <c:pt idx="905">
                  <c:v>22.362611770629879</c:v>
                </c:pt>
                <c:pt idx="906">
                  <c:v>21.884332656860352</c:v>
                </c:pt>
                <c:pt idx="907">
                  <c:v>21.67104339599609</c:v>
                </c:pt>
                <c:pt idx="908">
                  <c:v>21.91017913818359</c:v>
                </c:pt>
                <c:pt idx="909">
                  <c:v>21.52885627746582</c:v>
                </c:pt>
                <c:pt idx="910">
                  <c:v>21.709817886352539</c:v>
                </c:pt>
                <c:pt idx="911">
                  <c:v>22.911972045898441</c:v>
                </c:pt>
                <c:pt idx="912">
                  <c:v>24.450216293334961</c:v>
                </c:pt>
                <c:pt idx="913">
                  <c:v>24.043024063110352</c:v>
                </c:pt>
                <c:pt idx="914">
                  <c:v>24.1205940246582</c:v>
                </c:pt>
                <c:pt idx="915">
                  <c:v>23.978397369384769</c:v>
                </c:pt>
                <c:pt idx="916">
                  <c:v>24.24339485168457</c:v>
                </c:pt>
                <c:pt idx="917">
                  <c:v>23.763576507568359</c:v>
                </c:pt>
                <c:pt idx="918">
                  <c:v>24.165590286254879</c:v>
                </c:pt>
                <c:pt idx="919">
                  <c:v>24.236904144287109</c:v>
                </c:pt>
                <c:pt idx="920">
                  <c:v>24.10722732543945</c:v>
                </c:pt>
                <c:pt idx="921">
                  <c:v>24.373062133789059</c:v>
                </c:pt>
                <c:pt idx="922">
                  <c:v>24.580560684204102</c:v>
                </c:pt>
                <c:pt idx="923">
                  <c:v>24.424936294555661</c:v>
                </c:pt>
                <c:pt idx="924">
                  <c:v>24.8658447265625</c:v>
                </c:pt>
                <c:pt idx="925">
                  <c:v>25.410493850708011</c:v>
                </c:pt>
                <c:pt idx="926">
                  <c:v>24.66484451293945</c:v>
                </c:pt>
                <c:pt idx="927">
                  <c:v>23.971065521240231</c:v>
                </c:pt>
                <c:pt idx="928">
                  <c:v>23.6922607421875</c:v>
                </c:pt>
                <c:pt idx="929">
                  <c:v>23.867324829101559</c:v>
                </c:pt>
                <c:pt idx="930">
                  <c:v>24.411972045898441</c:v>
                </c:pt>
                <c:pt idx="931">
                  <c:v>24.18503379821777</c:v>
                </c:pt>
                <c:pt idx="932">
                  <c:v>24.12018966674805</c:v>
                </c:pt>
                <c:pt idx="933">
                  <c:v>23.867324829101559</c:v>
                </c:pt>
                <c:pt idx="934">
                  <c:v>23.73116302490234</c:v>
                </c:pt>
                <c:pt idx="935">
                  <c:v>24.055355072021481</c:v>
                </c:pt>
                <c:pt idx="936">
                  <c:v>24.710226058959961</c:v>
                </c:pt>
                <c:pt idx="937">
                  <c:v>24.950128555297852</c:v>
                </c:pt>
                <c:pt idx="938">
                  <c:v>24.548139572143551</c:v>
                </c:pt>
                <c:pt idx="939">
                  <c:v>25.073324203491211</c:v>
                </c:pt>
                <c:pt idx="940">
                  <c:v>24.917715072631839</c:v>
                </c:pt>
                <c:pt idx="941">
                  <c:v>24.723209381103519</c:v>
                </c:pt>
                <c:pt idx="942">
                  <c:v>24.00349044799805</c:v>
                </c:pt>
                <c:pt idx="943">
                  <c:v>23.56906700134277</c:v>
                </c:pt>
                <c:pt idx="944">
                  <c:v>22.473276138305661</c:v>
                </c:pt>
                <c:pt idx="945">
                  <c:v>22.953084945678711</c:v>
                </c:pt>
                <c:pt idx="946">
                  <c:v>23.22541427612305</c:v>
                </c:pt>
                <c:pt idx="947">
                  <c:v>23.51070594787598</c:v>
                </c:pt>
                <c:pt idx="948">
                  <c:v>23.582023620605469</c:v>
                </c:pt>
                <c:pt idx="949">
                  <c:v>23.497749328613281</c:v>
                </c:pt>
                <c:pt idx="950">
                  <c:v>24.035898208618161</c:v>
                </c:pt>
                <c:pt idx="951">
                  <c:v>24.483304977416989</c:v>
                </c:pt>
                <c:pt idx="952">
                  <c:v>25.2484016418457</c:v>
                </c:pt>
                <c:pt idx="953">
                  <c:v>25.831954956054691</c:v>
                </c:pt>
                <c:pt idx="954">
                  <c:v>25.818990707397461</c:v>
                </c:pt>
                <c:pt idx="955">
                  <c:v>25.2484016418457</c:v>
                </c:pt>
                <c:pt idx="956">
                  <c:v>24.716718673706051</c:v>
                </c:pt>
                <c:pt idx="957">
                  <c:v>24.755617141723629</c:v>
                </c:pt>
                <c:pt idx="958">
                  <c:v>24.5870361328125</c:v>
                </c:pt>
                <c:pt idx="959">
                  <c:v>24.6907844543457</c:v>
                </c:pt>
                <c:pt idx="960">
                  <c:v>23.802474975585941</c:v>
                </c:pt>
                <c:pt idx="961">
                  <c:v>24.321201324462891</c:v>
                </c:pt>
                <c:pt idx="962">
                  <c:v>24.632417678833011</c:v>
                </c:pt>
                <c:pt idx="963">
                  <c:v>24.081293106079102</c:v>
                </c:pt>
                <c:pt idx="964">
                  <c:v>23.821939468383789</c:v>
                </c:pt>
                <c:pt idx="965">
                  <c:v>23.594997406005859</c:v>
                </c:pt>
                <c:pt idx="966">
                  <c:v>23.16706466674805</c:v>
                </c:pt>
                <c:pt idx="967">
                  <c:v>23.57554817199707</c:v>
                </c:pt>
                <c:pt idx="968">
                  <c:v>23.64687538146973</c:v>
                </c:pt>
                <c:pt idx="969">
                  <c:v>23.432895660400391</c:v>
                </c:pt>
                <c:pt idx="970">
                  <c:v>23.594997406005859</c:v>
                </c:pt>
                <c:pt idx="971">
                  <c:v>23.523683547973629</c:v>
                </c:pt>
                <c:pt idx="972">
                  <c:v>22.583515167236332</c:v>
                </c:pt>
                <c:pt idx="973">
                  <c:v>22.849344253540039</c:v>
                </c:pt>
                <c:pt idx="974">
                  <c:v>23.471807479858398</c:v>
                </c:pt>
                <c:pt idx="975">
                  <c:v>24.353618621826168</c:v>
                </c:pt>
                <c:pt idx="976">
                  <c:v>24.444393157958981</c:v>
                </c:pt>
                <c:pt idx="977">
                  <c:v>24.509233474731449</c:v>
                </c:pt>
                <c:pt idx="978">
                  <c:v>24.399007797241211</c:v>
                </c:pt>
                <c:pt idx="979">
                  <c:v>24.087772369384769</c:v>
                </c:pt>
                <c:pt idx="980">
                  <c:v>24.386043548583981</c:v>
                </c:pt>
                <c:pt idx="981">
                  <c:v>24.217462539672852</c:v>
                </c:pt>
                <c:pt idx="982">
                  <c:v>24.366584777832031</c:v>
                </c:pt>
                <c:pt idx="983">
                  <c:v>23.633907318115231</c:v>
                </c:pt>
                <c:pt idx="984">
                  <c:v>23.244865417480469</c:v>
                </c:pt>
                <c:pt idx="985">
                  <c:v>23.763576507568359</c:v>
                </c:pt>
                <c:pt idx="986">
                  <c:v>23.724678039550781</c:v>
                </c:pt>
                <c:pt idx="987">
                  <c:v>23.56906700134277</c:v>
                </c:pt>
                <c:pt idx="988">
                  <c:v>24.314714431762699</c:v>
                </c:pt>
                <c:pt idx="989">
                  <c:v>25.1993522644043</c:v>
                </c:pt>
                <c:pt idx="990">
                  <c:v>25.485561370849609</c:v>
                </c:pt>
                <c:pt idx="991">
                  <c:v>25.459548950195309</c:v>
                </c:pt>
                <c:pt idx="992">
                  <c:v>25.719736099243161</c:v>
                </c:pt>
                <c:pt idx="993">
                  <c:v>25.322944641113281</c:v>
                </c:pt>
                <c:pt idx="994">
                  <c:v>25.283916473388668</c:v>
                </c:pt>
                <c:pt idx="995">
                  <c:v>24.997701644897461</c:v>
                </c:pt>
                <c:pt idx="996">
                  <c:v>25.635177612304691</c:v>
                </c:pt>
                <c:pt idx="997">
                  <c:v>25.693719863891602</c:v>
                </c:pt>
                <c:pt idx="998">
                  <c:v>25.414020538330082</c:v>
                </c:pt>
                <c:pt idx="999">
                  <c:v>25.0367317199707</c:v>
                </c:pt>
                <c:pt idx="1000">
                  <c:v>24.919649124145511</c:v>
                </c:pt>
                <c:pt idx="1001">
                  <c:v>25.069265365600589</c:v>
                </c:pt>
                <c:pt idx="1002">
                  <c:v>24.594429016113281</c:v>
                </c:pt>
                <c:pt idx="1003">
                  <c:v>24.470829010009769</c:v>
                </c:pt>
                <c:pt idx="1004">
                  <c:v>24.43830680847168</c:v>
                </c:pt>
                <c:pt idx="1005">
                  <c:v>24.516366958618161</c:v>
                </c:pt>
                <c:pt idx="1006">
                  <c:v>24.581417083740231</c:v>
                </c:pt>
                <c:pt idx="1007">
                  <c:v>24.36674690246582</c:v>
                </c:pt>
                <c:pt idx="1008">
                  <c:v>25.466056823730469</c:v>
                </c:pt>
                <c:pt idx="1009">
                  <c:v>25.166835784912109</c:v>
                </c:pt>
                <c:pt idx="1010">
                  <c:v>24.887130737304691</c:v>
                </c:pt>
                <c:pt idx="1011">
                  <c:v>24.61394119262695</c:v>
                </c:pt>
                <c:pt idx="1012">
                  <c:v>25.075778961181641</c:v>
                </c:pt>
                <c:pt idx="1013">
                  <c:v>25.680721282958981</c:v>
                </c:pt>
                <c:pt idx="1014">
                  <c:v>25.77177810668945</c:v>
                </c:pt>
                <c:pt idx="1015">
                  <c:v>25.67420768737793</c:v>
                </c:pt>
                <c:pt idx="1016">
                  <c:v>25.492071151733398</c:v>
                </c:pt>
                <c:pt idx="1017">
                  <c:v>25.0367317199707</c:v>
                </c:pt>
                <c:pt idx="1018">
                  <c:v>25.283916473388668</c:v>
                </c:pt>
                <c:pt idx="1019">
                  <c:v>25.049749374389648</c:v>
                </c:pt>
                <c:pt idx="1020">
                  <c:v>24.802579879760739</c:v>
                </c:pt>
                <c:pt idx="1021">
                  <c:v>25.12129974365234</c:v>
                </c:pt>
                <c:pt idx="1022">
                  <c:v>24.82208251953125</c:v>
                </c:pt>
                <c:pt idx="1023">
                  <c:v>24.39927864074707</c:v>
                </c:pt>
                <c:pt idx="1024">
                  <c:v>24.165107727050781</c:v>
                </c:pt>
                <c:pt idx="1025">
                  <c:v>24.17812347412109</c:v>
                </c:pt>
                <c:pt idx="1026">
                  <c:v>24.496841430664059</c:v>
                </c:pt>
                <c:pt idx="1027">
                  <c:v>24.334228515625</c:v>
                </c:pt>
                <c:pt idx="1028">
                  <c:v>24.191127777099609</c:v>
                </c:pt>
                <c:pt idx="1029">
                  <c:v>24.659479141235352</c:v>
                </c:pt>
                <c:pt idx="1030">
                  <c:v>24.509857177734379</c:v>
                </c:pt>
                <c:pt idx="1031">
                  <c:v>24.444803237915039</c:v>
                </c:pt>
                <c:pt idx="1032">
                  <c:v>24.887130737304691</c:v>
                </c:pt>
                <c:pt idx="1033">
                  <c:v>24.919649124145511</c:v>
                </c:pt>
                <c:pt idx="1034">
                  <c:v>24.750534057617191</c:v>
                </c:pt>
                <c:pt idx="1035">
                  <c:v>24.763540267944339</c:v>
                </c:pt>
                <c:pt idx="1036">
                  <c:v>25.797798156738281</c:v>
                </c:pt>
                <c:pt idx="1037">
                  <c:v>26.871063232421879</c:v>
                </c:pt>
                <c:pt idx="1038">
                  <c:v>27.651639938354489</c:v>
                </c:pt>
                <c:pt idx="1039">
                  <c:v>27.775239944458011</c:v>
                </c:pt>
                <c:pt idx="1040">
                  <c:v>27.352418899536129</c:v>
                </c:pt>
                <c:pt idx="1041">
                  <c:v>27.833772659301761</c:v>
                </c:pt>
                <c:pt idx="1042">
                  <c:v>28.20455360412598</c:v>
                </c:pt>
                <c:pt idx="1043">
                  <c:v>27.74271202087402</c:v>
                </c:pt>
                <c:pt idx="1044">
                  <c:v>26.181573867797852</c:v>
                </c:pt>
                <c:pt idx="1045">
                  <c:v>26.292495727539059</c:v>
                </c:pt>
                <c:pt idx="1046">
                  <c:v>26.162002563476559</c:v>
                </c:pt>
                <c:pt idx="1047">
                  <c:v>25.75750732421875</c:v>
                </c:pt>
                <c:pt idx="1048">
                  <c:v>25.53566932678223</c:v>
                </c:pt>
                <c:pt idx="1049">
                  <c:v>25.80317306518555</c:v>
                </c:pt>
                <c:pt idx="1050">
                  <c:v>25.89450836181641</c:v>
                </c:pt>
                <c:pt idx="1051">
                  <c:v>26.253337860107418</c:v>
                </c:pt>
                <c:pt idx="1052">
                  <c:v>26.19462776184082</c:v>
                </c:pt>
                <c:pt idx="1053">
                  <c:v>26.175045013427731</c:v>
                </c:pt>
                <c:pt idx="1054">
                  <c:v>27.290681838989261</c:v>
                </c:pt>
                <c:pt idx="1055">
                  <c:v>28.191034317016602</c:v>
                </c:pt>
                <c:pt idx="1056">
                  <c:v>28.51070594787598</c:v>
                </c:pt>
                <c:pt idx="1057">
                  <c:v>28.497661590576168</c:v>
                </c:pt>
                <c:pt idx="1058">
                  <c:v>27.995298385620121</c:v>
                </c:pt>
                <c:pt idx="1059">
                  <c:v>28.080120086669918</c:v>
                </c:pt>
                <c:pt idx="1060">
                  <c:v>28.530281066894531</c:v>
                </c:pt>
                <c:pt idx="1061">
                  <c:v>28.282358169555661</c:v>
                </c:pt>
                <c:pt idx="1062">
                  <c:v>27.773469924926761</c:v>
                </c:pt>
                <c:pt idx="1063">
                  <c:v>27.675607681274411</c:v>
                </c:pt>
                <c:pt idx="1064">
                  <c:v>27.8126220703125</c:v>
                </c:pt>
                <c:pt idx="1065">
                  <c:v>27.727813720703121</c:v>
                </c:pt>
                <c:pt idx="1066">
                  <c:v>27.564699172973629</c:v>
                </c:pt>
                <c:pt idx="1067">
                  <c:v>27.832183837890621</c:v>
                </c:pt>
                <c:pt idx="1068">
                  <c:v>28.106203079223629</c:v>
                </c:pt>
                <c:pt idx="1069">
                  <c:v>28.517230987548832</c:v>
                </c:pt>
                <c:pt idx="1070">
                  <c:v>28.478097915649411</c:v>
                </c:pt>
                <c:pt idx="1071">
                  <c:v>28.249736785888668</c:v>
                </c:pt>
                <c:pt idx="1072">
                  <c:v>27.845233917236332</c:v>
                </c:pt>
                <c:pt idx="1073">
                  <c:v>28.054014205932621</c:v>
                </c:pt>
                <c:pt idx="1074">
                  <c:v>27.466838836669918</c:v>
                </c:pt>
                <c:pt idx="1075">
                  <c:v>27.793056488037109</c:v>
                </c:pt>
                <c:pt idx="1076">
                  <c:v>27.760421752929691</c:v>
                </c:pt>
                <c:pt idx="1077">
                  <c:v>28.30845832824707</c:v>
                </c:pt>
                <c:pt idx="1078">
                  <c:v>28.29541015625</c:v>
                </c:pt>
                <c:pt idx="1079">
                  <c:v>28.034444808959961</c:v>
                </c:pt>
                <c:pt idx="1080">
                  <c:v>28.28889083862305</c:v>
                </c:pt>
                <c:pt idx="1081">
                  <c:v>28.341096878051761</c:v>
                </c:pt>
                <c:pt idx="1082">
                  <c:v>27.982242584228519</c:v>
                </c:pt>
                <c:pt idx="1083">
                  <c:v>28.94130706787109</c:v>
                </c:pt>
                <c:pt idx="1084">
                  <c:v>29.580682754516602</c:v>
                </c:pt>
                <c:pt idx="1085">
                  <c:v>29.554592132568359</c:v>
                </c:pt>
                <c:pt idx="1086">
                  <c:v>29.117464065551761</c:v>
                </c:pt>
                <c:pt idx="1087">
                  <c:v>28.575944900512699</c:v>
                </c:pt>
                <c:pt idx="1088">
                  <c:v>28.556365966796879</c:v>
                </c:pt>
                <c:pt idx="1089">
                  <c:v>28.882587432861332</c:v>
                </c:pt>
                <c:pt idx="1090">
                  <c:v>28.889108657836911</c:v>
                </c:pt>
                <c:pt idx="1091">
                  <c:v>28.771675109863281</c:v>
                </c:pt>
                <c:pt idx="1092">
                  <c:v>28.673824310302731</c:v>
                </c:pt>
                <c:pt idx="1093">
                  <c:v>28.81734657287598</c:v>
                </c:pt>
                <c:pt idx="1094">
                  <c:v>28.882587432861332</c:v>
                </c:pt>
                <c:pt idx="1095">
                  <c:v>28.6477165222168</c:v>
                </c:pt>
                <c:pt idx="1096">
                  <c:v>29.267513275146481</c:v>
                </c:pt>
                <c:pt idx="1097">
                  <c:v>28.86953163146973</c:v>
                </c:pt>
                <c:pt idx="1098">
                  <c:v>28.81734657287598</c:v>
                </c:pt>
                <c:pt idx="1099">
                  <c:v>29.3914680480957</c:v>
                </c:pt>
                <c:pt idx="1100">
                  <c:v>29.241415023803711</c:v>
                </c:pt>
                <c:pt idx="1101">
                  <c:v>29.49586296081543</c:v>
                </c:pt>
                <c:pt idx="1102">
                  <c:v>30.096099853515621</c:v>
                </c:pt>
                <c:pt idx="1103">
                  <c:v>30.259189605712891</c:v>
                </c:pt>
                <c:pt idx="1104">
                  <c:v>29.25446701049805</c:v>
                </c:pt>
                <c:pt idx="1105">
                  <c:v>28.43895149230957</c:v>
                </c:pt>
                <c:pt idx="1106">
                  <c:v>28.282358169555661</c:v>
                </c:pt>
                <c:pt idx="1107">
                  <c:v>28.889108657836911</c:v>
                </c:pt>
                <c:pt idx="1108">
                  <c:v>28.025186538696289</c:v>
                </c:pt>
                <c:pt idx="1109">
                  <c:v>28.11027908325195</c:v>
                </c:pt>
                <c:pt idx="1110">
                  <c:v>27.992458343505859</c:v>
                </c:pt>
                <c:pt idx="1111">
                  <c:v>27.606327056884769</c:v>
                </c:pt>
                <c:pt idx="1112">
                  <c:v>27.809206008911129</c:v>
                </c:pt>
                <c:pt idx="1113">
                  <c:v>27.6390495300293</c:v>
                </c:pt>
                <c:pt idx="1114">
                  <c:v>26.847105026245121</c:v>
                </c:pt>
                <c:pt idx="1115">
                  <c:v>27.40342903137207</c:v>
                </c:pt>
                <c:pt idx="1116">
                  <c:v>27.08928108215332</c:v>
                </c:pt>
                <c:pt idx="1117">
                  <c:v>27.364151000976559</c:v>
                </c:pt>
                <c:pt idx="1118">
                  <c:v>27.881208419799801</c:v>
                </c:pt>
                <c:pt idx="1119">
                  <c:v>27.894277572631839</c:v>
                </c:pt>
                <c:pt idx="1120">
                  <c:v>27.90083122253418</c:v>
                </c:pt>
                <c:pt idx="1121">
                  <c:v>27.70449256896973</c:v>
                </c:pt>
                <c:pt idx="1122">
                  <c:v>27.940103530883789</c:v>
                </c:pt>
                <c:pt idx="1123">
                  <c:v>28.188816070556641</c:v>
                </c:pt>
                <c:pt idx="1124">
                  <c:v>28.509519577026371</c:v>
                </c:pt>
                <c:pt idx="1125">
                  <c:v>28.136445999145511</c:v>
                </c:pt>
                <c:pt idx="1126">
                  <c:v>27.83537673950195</c:v>
                </c:pt>
                <c:pt idx="1127">
                  <c:v>28.038278579711911</c:v>
                </c:pt>
                <c:pt idx="1128">
                  <c:v>28.417888641357418</c:v>
                </c:pt>
                <c:pt idx="1129">
                  <c:v>28.444065093994141</c:v>
                </c:pt>
                <c:pt idx="1130">
                  <c:v>28.39824295043945</c:v>
                </c:pt>
                <c:pt idx="1131">
                  <c:v>28.751668930053711</c:v>
                </c:pt>
                <c:pt idx="1132">
                  <c:v>28.705863952636719</c:v>
                </c:pt>
                <c:pt idx="1133">
                  <c:v>28.496416091918949</c:v>
                </c:pt>
                <c:pt idx="1134">
                  <c:v>28.522598266601559</c:v>
                </c:pt>
                <c:pt idx="1135">
                  <c:v>28.529146194458011</c:v>
                </c:pt>
                <c:pt idx="1136">
                  <c:v>28.280447006225589</c:v>
                </c:pt>
                <c:pt idx="1137">
                  <c:v>28.6927604675293</c:v>
                </c:pt>
                <c:pt idx="1138">
                  <c:v>29.615592956542969</c:v>
                </c:pt>
                <c:pt idx="1139">
                  <c:v>29.68104362487793</c:v>
                </c:pt>
                <c:pt idx="1140">
                  <c:v>29.47161865234375</c:v>
                </c:pt>
                <c:pt idx="1141">
                  <c:v>29.47161865234375</c:v>
                </c:pt>
                <c:pt idx="1142">
                  <c:v>29.517429351806641</c:v>
                </c:pt>
                <c:pt idx="1143">
                  <c:v>28.372062683105469</c:v>
                </c:pt>
                <c:pt idx="1144">
                  <c:v>28.14299392700195</c:v>
                </c:pt>
                <c:pt idx="1145">
                  <c:v>27.979364395141602</c:v>
                </c:pt>
                <c:pt idx="1146">
                  <c:v>28.195346832275391</c:v>
                </c:pt>
                <c:pt idx="1147">
                  <c:v>27.783027648925781</c:v>
                </c:pt>
                <c:pt idx="1148">
                  <c:v>27.540878295898441</c:v>
                </c:pt>
                <c:pt idx="1149">
                  <c:v>27.272520065307621</c:v>
                </c:pt>
                <c:pt idx="1150">
                  <c:v>27.83537673950195</c:v>
                </c:pt>
                <c:pt idx="1151">
                  <c:v>27.259439468383789</c:v>
                </c:pt>
                <c:pt idx="1152">
                  <c:v>27.08928108215332</c:v>
                </c:pt>
                <c:pt idx="1153">
                  <c:v>27.51467323303223</c:v>
                </c:pt>
                <c:pt idx="1154">
                  <c:v>26.683479309082031</c:v>
                </c:pt>
                <c:pt idx="1155">
                  <c:v>27.344514846801761</c:v>
                </c:pt>
                <c:pt idx="1156">
                  <c:v>26.50678634643555</c:v>
                </c:pt>
                <c:pt idx="1157">
                  <c:v>26.2777099609375</c:v>
                </c:pt>
                <c:pt idx="1158">
                  <c:v>25.014541625976559</c:v>
                </c:pt>
                <c:pt idx="1159">
                  <c:v>24.798564910888668</c:v>
                </c:pt>
                <c:pt idx="1160">
                  <c:v>25.47268104553223</c:v>
                </c:pt>
                <c:pt idx="1161">
                  <c:v>24.7265625</c:v>
                </c:pt>
                <c:pt idx="1162">
                  <c:v>23.6204833984375</c:v>
                </c:pt>
                <c:pt idx="1163">
                  <c:v>24.170259475708011</c:v>
                </c:pt>
                <c:pt idx="1164">
                  <c:v>24.56948280334473</c:v>
                </c:pt>
                <c:pt idx="1165">
                  <c:v>24.490949630737301</c:v>
                </c:pt>
                <c:pt idx="1166">
                  <c:v>24.15062141418457</c:v>
                </c:pt>
                <c:pt idx="1167">
                  <c:v>24.392776489257809</c:v>
                </c:pt>
                <c:pt idx="1168">
                  <c:v>24.778926849365231</c:v>
                </c:pt>
                <c:pt idx="1169">
                  <c:v>25.021085739135739</c:v>
                </c:pt>
                <c:pt idx="1170">
                  <c:v>25.25016021728516</c:v>
                </c:pt>
                <c:pt idx="1171">
                  <c:v>24.785463333129879</c:v>
                </c:pt>
                <c:pt idx="1172">
                  <c:v>25.567205429077148</c:v>
                </c:pt>
                <c:pt idx="1173">
                  <c:v>25.67231369018555</c:v>
                </c:pt>
                <c:pt idx="1174">
                  <c:v>26.204404830932621</c:v>
                </c:pt>
                <c:pt idx="1175">
                  <c:v>26.283233642578121</c:v>
                </c:pt>
                <c:pt idx="1176">
                  <c:v>25.57376861572266</c:v>
                </c:pt>
                <c:pt idx="1177">
                  <c:v>25.501499176025391</c:v>
                </c:pt>
                <c:pt idx="1178">
                  <c:v>24.89057540893555</c:v>
                </c:pt>
                <c:pt idx="1179">
                  <c:v>24.154840469360352</c:v>
                </c:pt>
                <c:pt idx="1180">
                  <c:v>24.96940803527832</c:v>
                </c:pt>
                <c:pt idx="1181">
                  <c:v>24.877437591552731</c:v>
                </c:pt>
                <c:pt idx="1182">
                  <c:v>25.73143196105957</c:v>
                </c:pt>
                <c:pt idx="1183">
                  <c:v>25.902229309082031</c:v>
                </c:pt>
                <c:pt idx="1184">
                  <c:v>25.6197509765625</c:v>
                </c:pt>
                <c:pt idx="1185">
                  <c:v>26.145280838012699</c:v>
                </c:pt>
                <c:pt idx="1186">
                  <c:v>26.30295562744141</c:v>
                </c:pt>
                <c:pt idx="1187">
                  <c:v>26.631412506103519</c:v>
                </c:pt>
                <c:pt idx="1188">
                  <c:v>26.821918487548832</c:v>
                </c:pt>
                <c:pt idx="1189">
                  <c:v>27.354019165039059</c:v>
                </c:pt>
                <c:pt idx="1190">
                  <c:v>27.29488563537598</c:v>
                </c:pt>
                <c:pt idx="1191">
                  <c:v>27.748174667358398</c:v>
                </c:pt>
                <c:pt idx="1192">
                  <c:v>27.741592407226559</c:v>
                </c:pt>
                <c:pt idx="1193">
                  <c:v>27.761295318603519</c:v>
                </c:pt>
                <c:pt idx="1194">
                  <c:v>27.649618148803711</c:v>
                </c:pt>
                <c:pt idx="1195">
                  <c:v>27.577365875244141</c:v>
                </c:pt>
                <c:pt idx="1196">
                  <c:v>27.767879486083981</c:v>
                </c:pt>
                <c:pt idx="1197">
                  <c:v>28.1029052734375</c:v>
                </c:pt>
                <c:pt idx="1198">
                  <c:v>28.483915328979489</c:v>
                </c:pt>
                <c:pt idx="1199">
                  <c:v>28.096332550048832</c:v>
                </c:pt>
                <c:pt idx="1200">
                  <c:v>28.017509460449219</c:v>
                </c:pt>
                <c:pt idx="1201">
                  <c:v>27.7875862121582</c:v>
                </c:pt>
                <c:pt idx="1202">
                  <c:v>27.242343902587891</c:v>
                </c:pt>
                <c:pt idx="1203">
                  <c:v>27.695611953735352</c:v>
                </c:pt>
                <c:pt idx="1204">
                  <c:v>27.124090194702148</c:v>
                </c:pt>
                <c:pt idx="1205">
                  <c:v>26.8284797668457</c:v>
                </c:pt>
                <c:pt idx="1206">
                  <c:v>27.202924728393551</c:v>
                </c:pt>
                <c:pt idx="1207">
                  <c:v>27.183225631713871</c:v>
                </c:pt>
                <c:pt idx="1208">
                  <c:v>26.480314254760739</c:v>
                </c:pt>
                <c:pt idx="1209">
                  <c:v>26.84819221496582</c:v>
                </c:pt>
                <c:pt idx="1210">
                  <c:v>27.01899337768555</c:v>
                </c:pt>
                <c:pt idx="1211">
                  <c:v>27.051839828491211</c:v>
                </c:pt>
                <c:pt idx="1212">
                  <c:v>26.795625686645511</c:v>
                </c:pt>
                <c:pt idx="1213">
                  <c:v>27.150373458862301</c:v>
                </c:pt>
                <c:pt idx="1214">
                  <c:v>27.347452163696289</c:v>
                </c:pt>
                <c:pt idx="1215">
                  <c:v>27.44598388671875</c:v>
                </c:pt>
                <c:pt idx="1216">
                  <c:v>28.070064544677731</c:v>
                </c:pt>
                <c:pt idx="1217">
                  <c:v>27.124090194702148</c:v>
                </c:pt>
                <c:pt idx="1218">
                  <c:v>27.156942367553711</c:v>
                </c:pt>
                <c:pt idx="1219">
                  <c:v>26.835054397583011</c:v>
                </c:pt>
                <c:pt idx="1220">
                  <c:v>27.30146598815918</c:v>
                </c:pt>
                <c:pt idx="1221">
                  <c:v>27.058408737182621</c:v>
                </c:pt>
                <c:pt idx="1222">
                  <c:v>26.119001388549801</c:v>
                </c:pt>
                <c:pt idx="1223">
                  <c:v>25.02852630615234</c:v>
                </c:pt>
                <c:pt idx="1224">
                  <c:v>24.49643707275391</c:v>
                </c:pt>
                <c:pt idx="1225">
                  <c:v>25.724857330322269</c:v>
                </c:pt>
                <c:pt idx="1226">
                  <c:v>26.30295562744141</c:v>
                </c:pt>
                <c:pt idx="1227">
                  <c:v>26.808778762817379</c:v>
                </c:pt>
                <c:pt idx="1228">
                  <c:v>27.17008209228516</c:v>
                </c:pt>
                <c:pt idx="1229">
                  <c:v>27.426275253295898</c:v>
                </c:pt>
                <c:pt idx="1230">
                  <c:v>27.156942367553711</c:v>
                </c:pt>
                <c:pt idx="1231">
                  <c:v>26.578866958618161</c:v>
                </c:pt>
                <c:pt idx="1232">
                  <c:v>26.62484169006348</c:v>
                </c:pt>
                <c:pt idx="1233">
                  <c:v>25.73798942565918</c:v>
                </c:pt>
                <c:pt idx="1234">
                  <c:v>26.15842437744141</c:v>
                </c:pt>
                <c:pt idx="1235">
                  <c:v>27.25547981262207</c:v>
                </c:pt>
                <c:pt idx="1236">
                  <c:v>27.209493637084961</c:v>
                </c:pt>
                <c:pt idx="1237">
                  <c:v>26.789072036743161</c:v>
                </c:pt>
                <c:pt idx="1238">
                  <c:v>26.250398635864261</c:v>
                </c:pt>
                <c:pt idx="1239">
                  <c:v>25.856245040893551</c:v>
                </c:pt>
                <c:pt idx="1240">
                  <c:v>26.614395141601559</c:v>
                </c:pt>
                <c:pt idx="1241">
                  <c:v>26.64077186584473</c:v>
                </c:pt>
                <c:pt idx="1242">
                  <c:v>26.449588775634769</c:v>
                </c:pt>
                <c:pt idx="1243">
                  <c:v>26.746244430541989</c:v>
                </c:pt>
                <c:pt idx="1244">
                  <c:v>26.489130020141602</c:v>
                </c:pt>
                <c:pt idx="1245">
                  <c:v>27.036317825317379</c:v>
                </c:pt>
                <c:pt idx="1246">
                  <c:v>26.278179168701168</c:v>
                </c:pt>
                <c:pt idx="1247">
                  <c:v>25.961721420288089</c:v>
                </c:pt>
                <c:pt idx="1248">
                  <c:v>25.79032135009766</c:v>
                </c:pt>
                <c:pt idx="1249">
                  <c:v>25.526615142822269</c:v>
                </c:pt>
                <c:pt idx="1250">
                  <c:v>25.236539840698239</c:v>
                </c:pt>
                <c:pt idx="1251">
                  <c:v>25.79032135009766</c:v>
                </c:pt>
                <c:pt idx="1252">
                  <c:v>26.344097137451168</c:v>
                </c:pt>
                <c:pt idx="1253">
                  <c:v>26.57484245300293</c:v>
                </c:pt>
                <c:pt idx="1254">
                  <c:v>26.555063247680661</c:v>
                </c:pt>
                <c:pt idx="1255">
                  <c:v>26.15950775146484</c:v>
                </c:pt>
                <c:pt idx="1256">
                  <c:v>26.086990356445309</c:v>
                </c:pt>
                <c:pt idx="1257">
                  <c:v>25.94194412231445</c:v>
                </c:pt>
                <c:pt idx="1258">
                  <c:v>25.30905723571777</c:v>
                </c:pt>
                <c:pt idx="1259">
                  <c:v>24.986019134521481</c:v>
                </c:pt>
                <c:pt idx="1260">
                  <c:v>24.412466049194339</c:v>
                </c:pt>
                <c:pt idx="1261">
                  <c:v>24.030080795288089</c:v>
                </c:pt>
                <c:pt idx="1262">
                  <c:v>23.72682952880859</c:v>
                </c:pt>
                <c:pt idx="1263">
                  <c:v>24.913503646850589</c:v>
                </c:pt>
                <c:pt idx="1264">
                  <c:v>25.045354843139648</c:v>
                </c:pt>
                <c:pt idx="1265">
                  <c:v>25.467269897460941</c:v>
                </c:pt>
                <c:pt idx="1266">
                  <c:v>26.370464324951168</c:v>
                </c:pt>
                <c:pt idx="1267">
                  <c:v>25.94194412231445</c:v>
                </c:pt>
                <c:pt idx="1268">
                  <c:v>26.344097137451168</c:v>
                </c:pt>
                <c:pt idx="1269">
                  <c:v>25.750764846801761</c:v>
                </c:pt>
                <c:pt idx="1270">
                  <c:v>25.28269004821777</c:v>
                </c:pt>
                <c:pt idx="1271">
                  <c:v>24.346540451049801</c:v>
                </c:pt>
                <c:pt idx="1272">
                  <c:v>24.148761749267582</c:v>
                </c:pt>
                <c:pt idx="1273">
                  <c:v>26.64077186584473</c:v>
                </c:pt>
                <c:pt idx="1274">
                  <c:v>26.370464324951168</c:v>
                </c:pt>
                <c:pt idx="1275">
                  <c:v>26.700105667114261</c:v>
                </c:pt>
                <c:pt idx="1276">
                  <c:v>26.5682487487793</c:v>
                </c:pt>
                <c:pt idx="1277">
                  <c:v>26.555063247680661</c:v>
                </c:pt>
                <c:pt idx="1278">
                  <c:v>27.965885162353519</c:v>
                </c:pt>
                <c:pt idx="1279">
                  <c:v>27.82083892822266</c:v>
                </c:pt>
                <c:pt idx="1280">
                  <c:v>27.590093612670898</c:v>
                </c:pt>
                <c:pt idx="1281">
                  <c:v>26.845144271850589</c:v>
                </c:pt>
                <c:pt idx="1282">
                  <c:v>26.13972282409668</c:v>
                </c:pt>
                <c:pt idx="1283">
                  <c:v>26.990169525146481</c:v>
                </c:pt>
                <c:pt idx="1284">
                  <c:v>27.6362419128418</c:v>
                </c:pt>
                <c:pt idx="1285">
                  <c:v>27.596694946289059</c:v>
                </c:pt>
                <c:pt idx="1286">
                  <c:v>26.990169525146481</c:v>
                </c:pt>
                <c:pt idx="1287">
                  <c:v>27.695589065551761</c:v>
                </c:pt>
                <c:pt idx="1288">
                  <c:v>26.944028854370121</c:v>
                </c:pt>
                <c:pt idx="1289">
                  <c:v>27.82083892822266</c:v>
                </c:pt>
                <c:pt idx="1290">
                  <c:v>27.65603065490723</c:v>
                </c:pt>
                <c:pt idx="1291">
                  <c:v>28.592172622680661</c:v>
                </c:pt>
                <c:pt idx="1292">
                  <c:v>27.965885162353519</c:v>
                </c:pt>
                <c:pt idx="1293">
                  <c:v>28.658113479614261</c:v>
                </c:pt>
                <c:pt idx="1294">
                  <c:v>28.822919845581051</c:v>
                </c:pt>
                <c:pt idx="1295">
                  <c:v>28.770187377929691</c:v>
                </c:pt>
                <c:pt idx="1296">
                  <c:v>28.96198654174805</c:v>
                </c:pt>
                <c:pt idx="1297">
                  <c:v>28.651126861572269</c:v>
                </c:pt>
                <c:pt idx="1298">
                  <c:v>28.036052703857418</c:v>
                </c:pt>
                <c:pt idx="1299">
                  <c:v>27.196084976196289</c:v>
                </c:pt>
                <c:pt idx="1300">
                  <c:v>27.255620956420898</c:v>
                </c:pt>
                <c:pt idx="1301">
                  <c:v>27.44741058349609</c:v>
                </c:pt>
                <c:pt idx="1302">
                  <c:v>26.73973274230957</c:v>
                </c:pt>
                <c:pt idx="1303">
                  <c:v>26.614068984985352</c:v>
                </c:pt>
                <c:pt idx="1304">
                  <c:v>25.906389236450199</c:v>
                </c:pt>
                <c:pt idx="1305">
                  <c:v>26.071743011474609</c:v>
                </c:pt>
                <c:pt idx="1306">
                  <c:v>26.28999137878418</c:v>
                </c:pt>
                <c:pt idx="1307">
                  <c:v>26.620681762695309</c:v>
                </c:pt>
                <c:pt idx="1308">
                  <c:v>25.946073532104489</c:v>
                </c:pt>
                <c:pt idx="1309">
                  <c:v>25.46327018737793</c:v>
                </c:pt>
                <c:pt idx="1310">
                  <c:v>26.541318893432621</c:v>
                </c:pt>
                <c:pt idx="1311">
                  <c:v>25.033359527587891</c:v>
                </c:pt>
                <c:pt idx="1312">
                  <c:v>25.31113433837891</c:v>
                </c:pt>
                <c:pt idx="1313">
                  <c:v>26.3825798034668</c:v>
                </c:pt>
                <c:pt idx="1314">
                  <c:v>26.98444747924805</c:v>
                </c:pt>
                <c:pt idx="1315">
                  <c:v>26.779413223266602</c:v>
                </c:pt>
                <c:pt idx="1316">
                  <c:v>26.2701530456543</c:v>
                </c:pt>
                <c:pt idx="1317">
                  <c:v>26.547931671142582</c:v>
                </c:pt>
                <c:pt idx="1318">
                  <c:v>27.11672210693359</c:v>
                </c:pt>
                <c:pt idx="1319">
                  <c:v>27.923614501953121</c:v>
                </c:pt>
                <c:pt idx="1320">
                  <c:v>27.74503135681152</c:v>
                </c:pt>
                <c:pt idx="1321">
                  <c:v>27.705356597900391</c:v>
                </c:pt>
                <c:pt idx="1322">
                  <c:v>27.811176300048832</c:v>
                </c:pt>
                <c:pt idx="1323">
                  <c:v>27.559848785400391</c:v>
                </c:pt>
                <c:pt idx="1324">
                  <c:v>27.831026077270511</c:v>
                </c:pt>
                <c:pt idx="1325">
                  <c:v>27.454030990600589</c:v>
                </c:pt>
                <c:pt idx="1326">
                  <c:v>28.161710739135739</c:v>
                </c:pt>
                <c:pt idx="1327">
                  <c:v>27.38127517700195</c:v>
                </c:pt>
                <c:pt idx="1328">
                  <c:v>27.35481071472168</c:v>
                </c:pt>
                <c:pt idx="1329">
                  <c:v>27.242385864257809</c:v>
                </c:pt>
                <c:pt idx="1330">
                  <c:v>27.950056076049801</c:v>
                </c:pt>
                <c:pt idx="1331">
                  <c:v>27.824403762817379</c:v>
                </c:pt>
                <c:pt idx="1332">
                  <c:v>28.141866683959961</c:v>
                </c:pt>
                <c:pt idx="1333">
                  <c:v>28.188167572021481</c:v>
                </c:pt>
                <c:pt idx="1334">
                  <c:v>27.4804801940918</c:v>
                </c:pt>
                <c:pt idx="1335">
                  <c:v>27.705356597900391</c:v>
                </c:pt>
                <c:pt idx="1336">
                  <c:v>28.545316696166989</c:v>
                </c:pt>
                <c:pt idx="1337">
                  <c:v>28.598213195800781</c:v>
                </c:pt>
                <c:pt idx="1338">
                  <c:v>28.631280899047852</c:v>
                </c:pt>
                <c:pt idx="1339">
                  <c:v>28.942146301269531</c:v>
                </c:pt>
                <c:pt idx="1340">
                  <c:v>28.565151214599609</c:v>
                </c:pt>
                <c:pt idx="1341">
                  <c:v>29.338970184326168</c:v>
                </c:pt>
                <c:pt idx="1342">
                  <c:v>29.319145202636719</c:v>
                </c:pt>
                <c:pt idx="1343">
                  <c:v>29.054563522338871</c:v>
                </c:pt>
                <c:pt idx="1344">
                  <c:v>29.46463775634766</c:v>
                </c:pt>
                <c:pt idx="1345">
                  <c:v>28.796649932861332</c:v>
                </c:pt>
                <c:pt idx="1346">
                  <c:v>29.167009353637699</c:v>
                </c:pt>
                <c:pt idx="1347">
                  <c:v>28.91568756103516</c:v>
                </c:pt>
                <c:pt idx="1348">
                  <c:v>29.517543792724609</c:v>
                </c:pt>
                <c:pt idx="1349">
                  <c:v>29.477859497070309</c:v>
                </c:pt>
                <c:pt idx="1350">
                  <c:v>29.186845779418949</c:v>
                </c:pt>
                <c:pt idx="1351">
                  <c:v>29.76225662231445</c:v>
                </c:pt>
                <c:pt idx="1352">
                  <c:v>31.01888465881348</c:v>
                </c:pt>
                <c:pt idx="1353">
                  <c:v>31.31650352478027</c:v>
                </c:pt>
                <c:pt idx="1354">
                  <c:v>30.463321685791019</c:v>
                </c:pt>
                <c:pt idx="1355">
                  <c:v>30.54268836975098</c:v>
                </c:pt>
                <c:pt idx="1356">
                  <c:v>30.33767127990723</c:v>
                </c:pt>
                <c:pt idx="1357">
                  <c:v>31.58766937255859</c:v>
                </c:pt>
                <c:pt idx="1358">
                  <c:v>32.308582305908203</c:v>
                </c:pt>
                <c:pt idx="1359">
                  <c:v>32.063076019287109</c:v>
                </c:pt>
                <c:pt idx="1360">
                  <c:v>32.660274505615227</c:v>
                </c:pt>
                <c:pt idx="1361">
                  <c:v>32.209053039550781</c:v>
                </c:pt>
                <c:pt idx="1362">
                  <c:v>31.651662826538089</c:v>
                </c:pt>
                <c:pt idx="1363">
                  <c:v>31.180538177490231</c:v>
                </c:pt>
                <c:pt idx="1364">
                  <c:v>32.149330139160163</c:v>
                </c:pt>
                <c:pt idx="1365">
                  <c:v>32.773082733154297</c:v>
                </c:pt>
                <c:pt idx="1366">
                  <c:v>31.280080795288089</c:v>
                </c:pt>
                <c:pt idx="1367">
                  <c:v>31.26016807556152</c:v>
                </c:pt>
                <c:pt idx="1368">
                  <c:v>31.465860366821289</c:v>
                </c:pt>
                <c:pt idx="1369">
                  <c:v>30.729324340820309</c:v>
                </c:pt>
                <c:pt idx="1370">
                  <c:v>32.500999450683587</c:v>
                </c:pt>
                <c:pt idx="1371">
                  <c:v>33.171211242675781</c:v>
                </c:pt>
                <c:pt idx="1372">
                  <c:v>32.87261962890625</c:v>
                </c:pt>
                <c:pt idx="1373">
                  <c:v>32.268779754638672</c:v>
                </c:pt>
                <c:pt idx="1374">
                  <c:v>32.58062744140625</c:v>
                </c:pt>
                <c:pt idx="1375">
                  <c:v>33.416717529296882</c:v>
                </c:pt>
                <c:pt idx="1376">
                  <c:v>32.202423095703118</c:v>
                </c:pt>
                <c:pt idx="1377">
                  <c:v>31.724666595458981</c:v>
                </c:pt>
                <c:pt idx="1378">
                  <c:v>30.702774047851559</c:v>
                </c:pt>
                <c:pt idx="1379">
                  <c:v>31.2933349609375</c:v>
                </c:pt>
                <c:pt idx="1380">
                  <c:v>29.933053970336911</c:v>
                </c:pt>
                <c:pt idx="1381">
                  <c:v>30.291366577148441</c:v>
                </c:pt>
                <c:pt idx="1382">
                  <c:v>29.442033767700199</c:v>
                </c:pt>
                <c:pt idx="1383">
                  <c:v>30.404176712036129</c:v>
                </c:pt>
                <c:pt idx="1384">
                  <c:v>29.893239974975589</c:v>
                </c:pt>
                <c:pt idx="1385">
                  <c:v>29.893239974975589</c:v>
                </c:pt>
                <c:pt idx="1386">
                  <c:v>30.09893798828125</c:v>
                </c:pt>
                <c:pt idx="1387">
                  <c:v>31.552139282226559</c:v>
                </c:pt>
                <c:pt idx="1388">
                  <c:v>30.908491134643551</c:v>
                </c:pt>
                <c:pt idx="1389">
                  <c:v>31.963529586791989</c:v>
                </c:pt>
                <c:pt idx="1390">
                  <c:v>32.0697021484375</c:v>
                </c:pt>
                <c:pt idx="1391">
                  <c:v>31.744558334350589</c:v>
                </c:pt>
                <c:pt idx="1392">
                  <c:v>31.120819091796879</c:v>
                </c:pt>
                <c:pt idx="1393">
                  <c:v>31.17390060424805</c:v>
                </c:pt>
                <c:pt idx="1394">
                  <c:v>30.231657028198239</c:v>
                </c:pt>
                <c:pt idx="1395">
                  <c:v>29.986127853393551</c:v>
                </c:pt>
                <c:pt idx="1396">
                  <c:v>30.045854568481449</c:v>
                </c:pt>
                <c:pt idx="1397">
                  <c:v>29.262851715087891</c:v>
                </c:pt>
                <c:pt idx="1398">
                  <c:v>29.740629196166989</c:v>
                </c:pt>
                <c:pt idx="1399">
                  <c:v>34.790283203125</c:v>
                </c:pt>
                <c:pt idx="1400">
                  <c:v>36.130672454833977</c:v>
                </c:pt>
                <c:pt idx="1401">
                  <c:v>35.447200775146477</c:v>
                </c:pt>
                <c:pt idx="1402">
                  <c:v>36.442546844482422</c:v>
                </c:pt>
                <c:pt idx="1403">
                  <c:v>36.920280456542969</c:v>
                </c:pt>
                <c:pt idx="1404">
                  <c:v>36.721244812011719</c:v>
                </c:pt>
                <c:pt idx="1405">
                  <c:v>36.807487487792969</c:v>
                </c:pt>
                <c:pt idx="1406">
                  <c:v>35.082263946533203</c:v>
                </c:pt>
                <c:pt idx="1407">
                  <c:v>36.980014801025391</c:v>
                </c:pt>
                <c:pt idx="1408">
                  <c:v>36.867214202880859</c:v>
                </c:pt>
                <c:pt idx="1409">
                  <c:v>36.747772216796882</c:v>
                </c:pt>
                <c:pt idx="1410">
                  <c:v>37.066276550292969</c:v>
                </c:pt>
                <c:pt idx="1411">
                  <c:v>36.110759735107422</c:v>
                </c:pt>
                <c:pt idx="1412">
                  <c:v>35.971416473388672</c:v>
                </c:pt>
                <c:pt idx="1413">
                  <c:v>36.754417419433587</c:v>
                </c:pt>
                <c:pt idx="1414">
                  <c:v>37.39141845703125</c:v>
                </c:pt>
                <c:pt idx="1415">
                  <c:v>37.404693603515618</c:v>
                </c:pt>
                <c:pt idx="1416">
                  <c:v>36.721244812011719</c:v>
                </c:pt>
                <c:pt idx="1417">
                  <c:v>36.356285095214837</c:v>
                </c:pt>
                <c:pt idx="1418">
                  <c:v>36.46246337890625</c:v>
                </c:pt>
                <c:pt idx="1419">
                  <c:v>36.303192138671882</c:v>
                </c:pt>
                <c:pt idx="1420">
                  <c:v>36.767681121826172</c:v>
                </c:pt>
                <c:pt idx="1421">
                  <c:v>35.752433776855469</c:v>
                </c:pt>
                <c:pt idx="1422">
                  <c:v>35.500312805175781</c:v>
                </c:pt>
                <c:pt idx="1423">
                  <c:v>35.992790222167969</c:v>
                </c:pt>
                <c:pt idx="1424">
                  <c:v>35.919597625732422</c:v>
                </c:pt>
                <c:pt idx="1425">
                  <c:v>35.041072845458977</c:v>
                </c:pt>
                <c:pt idx="1426">
                  <c:v>34.056060791015618</c:v>
                </c:pt>
                <c:pt idx="1427">
                  <c:v>32.784858703613281</c:v>
                </c:pt>
                <c:pt idx="1428">
                  <c:v>32.3056640625</c:v>
                </c:pt>
                <c:pt idx="1429">
                  <c:v>31.726638793945309</c:v>
                </c:pt>
                <c:pt idx="1430">
                  <c:v>30.801528930664059</c:v>
                </c:pt>
                <c:pt idx="1431">
                  <c:v>30.355607986450199</c:v>
                </c:pt>
                <c:pt idx="1432">
                  <c:v>31.101009368896481</c:v>
                </c:pt>
                <c:pt idx="1433">
                  <c:v>32.671710968017578</c:v>
                </c:pt>
                <c:pt idx="1434">
                  <c:v>31.893033981323239</c:v>
                </c:pt>
                <c:pt idx="1435">
                  <c:v>31.160917282104489</c:v>
                </c:pt>
                <c:pt idx="1436">
                  <c:v>31.893033981323239</c:v>
                </c:pt>
                <c:pt idx="1437">
                  <c:v>29.90970611572266</c:v>
                </c:pt>
                <c:pt idx="1438">
                  <c:v>31.081069946289059</c:v>
                </c:pt>
                <c:pt idx="1439">
                  <c:v>32.43878173828125</c:v>
                </c:pt>
                <c:pt idx="1440">
                  <c:v>30.588544845581051</c:v>
                </c:pt>
                <c:pt idx="1441">
                  <c:v>30.555265426635739</c:v>
                </c:pt>
                <c:pt idx="1442">
                  <c:v>30.142644882202148</c:v>
                </c:pt>
                <c:pt idx="1443">
                  <c:v>30.97457313537598</c:v>
                </c:pt>
                <c:pt idx="1444">
                  <c:v>30.508695602416989</c:v>
                </c:pt>
                <c:pt idx="1445">
                  <c:v>26.542022705078121</c:v>
                </c:pt>
                <c:pt idx="1446">
                  <c:v>28.598552703857418</c:v>
                </c:pt>
                <c:pt idx="1447">
                  <c:v>27.63352203369141</c:v>
                </c:pt>
                <c:pt idx="1448">
                  <c:v>27.001251220703121</c:v>
                </c:pt>
                <c:pt idx="1449">
                  <c:v>27.2009162902832</c:v>
                </c:pt>
                <c:pt idx="1450">
                  <c:v>26.774961471557621</c:v>
                </c:pt>
                <c:pt idx="1451">
                  <c:v>26.076131820678711</c:v>
                </c:pt>
                <c:pt idx="1452">
                  <c:v>27.334026336669918</c:v>
                </c:pt>
                <c:pt idx="1453">
                  <c:v>26.40892219543457</c:v>
                </c:pt>
                <c:pt idx="1454">
                  <c:v>25.943021774291989</c:v>
                </c:pt>
                <c:pt idx="1455">
                  <c:v>28.15263748168945</c:v>
                </c:pt>
                <c:pt idx="1456">
                  <c:v>26.83486366271973</c:v>
                </c:pt>
                <c:pt idx="1457">
                  <c:v>24.1660270690918</c:v>
                </c:pt>
                <c:pt idx="1458">
                  <c:v>25.883127212524411</c:v>
                </c:pt>
                <c:pt idx="1459">
                  <c:v>26.45550537109375</c:v>
                </c:pt>
                <c:pt idx="1460">
                  <c:v>26.814895629882809</c:v>
                </c:pt>
                <c:pt idx="1461">
                  <c:v>24.378999710083011</c:v>
                </c:pt>
                <c:pt idx="1462">
                  <c:v>23.720111846923832</c:v>
                </c:pt>
                <c:pt idx="1463">
                  <c:v>23.473855972290039</c:v>
                </c:pt>
                <c:pt idx="1464">
                  <c:v>23.287494659423832</c:v>
                </c:pt>
                <c:pt idx="1465">
                  <c:v>22.615304946899411</c:v>
                </c:pt>
                <c:pt idx="1466">
                  <c:v>25.896442413330082</c:v>
                </c:pt>
                <c:pt idx="1467">
                  <c:v>25.237556457519531</c:v>
                </c:pt>
                <c:pt idx="1468">
                  <c:v>26.435539245605469</c:v>
                </c:pt>
                <c:pt idx="1469">
                  <c:v>25.463834762573239</c:v>
                </c:pt>
                <c:pt idx="1470">
                  <c:v>24.758367538452148</c:v>
                </c:pt>
                <c:pt idx="1471">
                  <c:v>25.2641716003418</c:v>
                </c:pt>
                <c:pt idx="1472">
                  <c:v>23.40730094909668</c:v>
                </c:pt>
                <c:pt idx="1473">
                  <c:v>21.996334075927731</c:v>
                </c:pt>
                <c:pt idx="1474">
                  <c:v>23.7334098815918</c:v>
                </c:pt>
                <c:pt idx="1475">
                  <c:v>23.5004768371582</c:v>
                </c:pt>
                <c:pt idx="1476">
                  <c:v>23.340744018554691</c:v>
                </c:pt>
                <c:pt idx="1477">
                  <c:v>21.676870346069339</c:v>
                </c:pt>
                <c:pt idx="1478">
                  <c:v>23.17435264587402</c:v>
                </c:pt>
                <c:pt idx="1479">
                  <c:v>21.923126220703121</c:v>
                </c:pt>
                <c:pt idx="1480">
                  <c:v>21.0645751953125</c:v>
                </c:pt>
                <c:pt idx="1481">
                  <c:v>21.171052932739261</c:v>
                </c:pt>
                <c:pt idx="1482">
                  <c:v>19.973075866699219</c:v>
                </c:pt>
                <c:pt idx="1483">
                  <c:v>19.44063568115234</c:v>
                </c:pt>
                <c:pt idx="1484">
                  <c:v>20.079561233520511</c:v>
                </c:pt>
                <c:pt idx="1485">
                  <c:v>21.843259811401371</c:v>
                </c:pt>
                <c:pt idx="1486">
                  <c:v>21.756732940673832</c:v>
                </c:pt>
                <c:pt idx="1487">
                  <c:v>22.26255989074707</c:v>
                </c:pt>
                <c:pt idx="1488">
                  <c:v>22.3424186706543</c:v>
                </c:pt>
                <c:pt idx="1489">
                  <c:v>19.939800262451168</c:v>
                </c:pt>
                <c:pt idx="1490">
                  <c:v>20.32581901550293</c:v>
                </c:pt>
                <c:pt idx="1491">
                  <c:v>20.166084289550781</c:v>
                </c:pt>
                <c:pt idx="1492">
                  <c:v>20.019657135009769</c:v>
                </c:pt>
                <c:pt idx="1493">
                  <c:v>21.23095703125</c:v>
                </c:pt>
                <c:pt idx="1494">
                  <c:v>22.315805435180661</c:v>
                </c:pt>
                <c:pt idx="1495">
                  <c:v>22.38935661315918</c:v>
                </c:pt>
                <c:pt idx="1496">
                  <c:v>23.05141448974609</c:v>
                </c:pt>
                <c:pt idx="1497">
                  <c:v>21.794193267822269</c:v>
                </c:pt>
                <c:pt idx="1498">
                  <c:v>22.683603286743161</c:v>
                </c:pt>
                <c:pt idx="1499">
                  <c:v>22.610040664672852</c:v>
                </c:pt>
                <c:pt idx="1500">
                  <c:v>24.114715576171879</c:v>
                </c:pt>
                <c:pt idx="1501">
                  <c:v>23.47273063659668</c:v>
                </c:pt>
                <c:pt idx="1502">
                  <c:v>22.81735801696777</c:v>
                </c:pt>
                <c:pt idx="1503">
                  <c:v>23.4259033203125</c:v>
                </c:pt>
                <c:pt idx="1504">
                  <c:v>23.27878379821777</c:v>
                </c:pt>
                <c:pt idx="1505">
                  <c:v>22.857477188110352</c:v>
                </c:pt>
                <c:pt idx="1506">
                  <c:v>22.8441047668457</c:v>
                </c:pt>
                <c:pt idx="1507">
                  <c:v>23.024663925170898</c:v>
                </c:pt>
                <c:pt idx="1508">
                  <c:v>22.803983688354489</c:v>
                </c:pt>
                <c:pt idx="1509">
                  <c:v>23.3657112121582</c:v>
                </c:pt>
                <c:pt idx="1510">
                  <c:v>23.960897445678711</c:v>
                </c:pt>
                <c:pt idx="1511">
                  <c:v>24.776750564575199</c:v>
                </c:pt>
                <c:pt idx="1512">
                  <c:v>24.37551307678223</c:v>
                </c:pt>
                <c:pt idx="1513">
                  <c:v>24.843631744384769</c:v>
                </c:pt>
                <c:pt idx="1514">
                  <c:v>23.773647308349609</c:v>
                </c:pt>
                <c:pt idx="1515">
                  <c:v>23.593086242675781</c:v>
                </c:pt>
                <c:pt idx="1516">
                  <c:v>23.405849456787109</c:v>
                </c:pt>
                <c:pt idx="1517">
                  <c:v>23.312223434448239</c:v>
                </c:pt>
                <c:pt idx="1518">
                  <c:v>23.49946212768555</c:v>
                </c:pt>
                <c:pt idx="1519">
                  <c:v>22.576602935791019</c:v>
                </c:pt>
                <c:pt idx="1520">
                  <c:v>23.272098541259769</c:v>
                </c:pt>
                <c:pt idx="1521">
                  <c:v>24.087959289550781</c:v>
                </c:pt>
                <c:pt idx="1522">
                  <c:v>22.83072471618652</c:v>
                </c:pt>
                <c:pt idx="1523">
                  <c:v>23.987655639648441</c:v>
                </c:pt>
                <c:pt idx="1524">
                  <c:v>24.114715576171879</c:v>
                </c:pt>
                <c:pt idx="1525">
                  <c:v>24.455755233764648</c:v>
                </c:pt>
                <c:pt idx="1526">
                  <c:v>24.462448120117191</c:v>
                </c:pt>
                <c:pt idx="1527">
                  <c:v>23.8271484375</c:v>
                </c:pt>
                <c:pt idx="1528">
                  <c:v>24.622945785522461</c:v>
                </c:pt>
                <c:pt idx="1529">
                  <c:v>23.492778778076168</c:v>
                </c:pt>
                <c:pt idx="1530">
                  <c:v>23.104913711547852</c:v>
                </c:pt>
                <c:pt idx="1531">
                  <c:v>23.59977912902832</c:v>
                </c:pt>
                <c:pt idx="1532">
                  <c:v>22.884235382080082</c:v>
                </c:pt>
                <c:pt idx="1533">
                  <c:v>22.623418807983398</c:v>
                </c:pt>
                <c:pt idx="1534">
                  <c:v>23.432586669921879</c:v>
                </c:pt>
                <c:pt idx="1535">
                  <c:v>24.288579940795898</c:v>
                </c:pt>
                <c:pt idx="1536">
                  <c:v>24.509260177612301</c:v>
                </c:pt>
                <c:pt idx="1537">
                  <c:v>23.41921234130859</c:v>
                </c:pt>
                <c:pt idx="1538">
                  <c:v>23.1450309753418</c:v>
                </c:pt>
                <c:pt idx="1539">
                  <c:v>23.766946792602539</c:v>
                </c:pt>
                <c:pt idx="1540">
                  <c:v>23.860586166381839</c:v>
                </c:pt>
                <c:pt idx="1541">
                  <c:v>23.218595504760739</c:v>
                </c:pt>
                <c:pt idx="1542">
                  <c:v>22.951091766357418</c:v>
                </c:pt>
                <c:pt idx="1543">
                  <c:v>22.63010406494141</c:v>
                </c:pt>
                <c:pt idx="1544">
                  <c:v>22.78391075134277</c:v>
                </c:pt>
                <c:pt idx="1545">
                  <c:v>21.92123985290527</c:v>
                </c:pt>
                <c:pt idx="1546">
                  <c:v>23.064790725708011</c:v>
                </c:pt>
                <c:pt idx="1547">
                  <c:v>22.796037673950199</c:v>
                </c:pt>
                <c:pt idx="1548">
                  <c:v>22.614633560180661</c:v>
                </c:pt>
                <c:pt idx="1549">
                  <c:v>22.460124969482418</c:v>
                </c:pt>
                <c:pt idx="1550">
                  <c:v>22.030122756958011</c:v>
                </c:pt>
                <c:pt idx="1551">
                  <c:v>22.473556518554691</c:v>
                </c:pt>
                <c:pt idx="1552">
                  <c:v>23.340251922607418</c:v>
                </c:pt>
                <c:pt idx="1553">
                  <c:v>23.266340255737301</c:v>
                </c:pt>
                <c:pt idx="1554">
                  <c:v>22.594490051269531</c:v>
                </c:pt>
                <c:pt idx="1555">
                  <c:v>22.171222686767582</c:v>
                </c:pt>
                <c:pt idx="1556">
                  <c:v>23.75679779052734</c:v>
                </c:pt>
                <c:pt idx="1557">
                  <c:v>23.75008583068848</c:v>
                </c:pt>
                <c:pt idx="1558">
                  <c:v>24.717550277709961</c:v>
                </c:pt>
                <c:pt idx="1559">
                  <c:v>24.690679550170898</c:v>
                </c:pt>
                <c:pt idx="1560">
                  <c:v>24.079286575317379</c:v>
                </c:pt>
                <c:pt idx="1561">
                  <c:v>25.066913604736332</c:v>
                </c:pt>
                <c:pt idx="1562">
                  <c:v>25.496902465820309</c:v>
                </c:pt>
                <c:pt idx="1563">
                  <c:v>25.28862380981445</c:v>
                </c:pt>
                <c:pt idx="1564">
                  <c:v>24.89895057678223</c:v>
                </c:pt>
                <c:pt idx="1565">
                  <c:v>26.0814208984375</c:v>
                </c:pt>
                <c:pt idx="1566">
                  <c:v>25.550655364990231</c:v>
                </c:pt>
                <c:pt idx="1567">
                  <c:v>25.86641693115234</c:v>
                </c:pt>
                <c:pt idx="1568">
                  <c:v>26.56514739990234</c:v>
                </c:pt>
                <c:pt idx="1569">
                  <c:v>26.162044525146481</c:v>
                </c:pt>
                <c:pt idx="1570">
                  <c:v>25.443149566650391</c:v>
                </c:pt>
                <c:pt idx="1571">
                  <c:v>26.141878128051761</c:v>
                </c:pt>
                <c:pt idx="1572">
                  <c:v>26.659219741821289</c:v>
                </c:pt>
                <c:pt idx="1573">
                  <c:v>27.754325866699219</c:v>
                </c:pt>
                <c:pt idx="1574">
                  <c:v>27.673711776733398</c:v>
                </c:pt>
                <c:pt idx="1575">
                  <c:v>27.317646026611332</c:v>
                </c:pt>
                <c:pt idx="1576">
                  <c:v>26.444223403930661</c:v>
                </c:pt>
                <c:pt idx="1577">
                  <c:v>27.02201080322266</c:v>
                </c:pt>
                <c:pt idx="1578">
                  <c:v>27.98276519775391</c:v>
                </c:pt>
                <c:pt idx="1579">
                  <c:v>27.465436935424801</c:v>
                </c:pt>
                <c:pt idx="1580">
                  <c:v>27.411687850952148</c:v>
                </c:pt>
                <c:pt idx="1581">
                  <c:v>27.4788818359375</c:v>
                </c:pt>
                <c:pt idx="1582">
                  <c:v>27.976043701171879</c:v>
                </c:pt>
                <c:pt idx="1583">
                  <c:v>27.53262901306152</c:v>
                </c:pt>
                <c:pt idx="1584">
                  <c:v>26.625614166259769</c:v>
                </c:pt>
                <c:pt idx="1585">
                  <c:v>27.055604934692379</c:v>
                </c:pt>
                <c:pt idx="1586">
                  <c:v>26.954816818237301</c:v>
                </c:pt>
                <c:pt idx="1587">
                  <c:v>27.364658355712891</c:v>
                </c:pt>
                <c:pt idx="1588">
                  <c:v>27.787935256958011</c:v>
                </c:pt>
                <c:pt idx="1589">
                  <c:v>29.003986358642582</c:v>
                </c:pt>
                <c:pt idx="1590">
                  <c:v>28.379167556762699</c:v>
                </c:pt>
                <c:pt idx="1591">
                  <c:v>28.943508148193359</c:v>
                </c:pt>
                <c:pt idx="1592">
                  <c:v>28.432914733886719</c:v>
                </c:pt>
                <c:pt idx="1593">
                  <c:v>28.661336898803711</c:v>
                </c:pt>
                <c:pt idx="1594">
                  <c:v>29.124912261962891</c:v>
                </c:pt>
                <c:pt idx="1595">
                  <c:v>29.218992233276371</c:v>
                </c:pt>
                <c:pt idx="1596">
                  <c:v>29.380233764648441</c:v>
                </c:pt>
                <c:pt idx="1597">
                  <c:v>28.446344375610352</c:v>
                </c:pt>
                <c:pt idx="1598">
                  <c:v>28.076814651489261</c:v>
                </c:pt>
                <c:pt idx="1599">
                  <c:v>28.164167404174801</c:v>
                </c:pt>
                <c:pt idx="1600">
                  <c:v>27.49903678894043</c:v>
                </c:pt>
                <c:pt idx="1601">
                  <c:v>26.820461273193359</c:v>
                </c:pt>
                <c:pt idx="1602">
                  <c:v>27.23028564453125</c:v>
                </c:pt>
                <c:pt idx="1603">
                  <c:v>27.357940673828121</c:v>
                </c:pt>
                <c:pt idx="1604">
                  <c:v>28.211196899414059</c:v>
                </c:pt>
                <c:pt idx="1605">
                  <c:v>28.446344375610352</c:v>
                </c:pt>
                <c:pt idx="1606">
                  <c:v>28.60086822509766</c:v>
                </c:pt>
                <c:pt idx="1607">
                  <c:v>28.009639739990231</c:v>
                </c:pt>
                <c:pt idx="1608">
                  <c:v>27.754325866699219</c:v>
                </c:pt>
                <c:pt idx="1609">
                  <c:v>29.084604263305661</c:v>
                </c:pt>
                <c:pt idx="1610">
                  <c:v>28.619203567504879</c:v>
                </c:pt>
                <c:pt idx="1611">
                  <c:v>28.969940185546879</c:v>
                </c:pt>
                <c:pt idx="1612">
                  <c:v>29.401639938354489</c:v>
                </c:pt>
                <c:pt idx="1613">
                  <c:v>29.94797325134277</c:v>
                </c:pt>
                <c:pt idx="1614">
                  <c:v>29.61745643615723</c:v>
                </c:pt>
                <c:pt idx="1615">
                  <c:v>29.394889831542969</c:v>
                </c:pt>
                <c:pt idx="1616">
                  <c:v>30.548288345336911</c:v>
                </c:pt>
                <c:pt idx="1617">
                  <c:v>30.622476577758789</c:v>
                </c:pt>
                <c:pt idx="1618">
                  <c:v>30.602243423461911</c:v>
                </c:pt>
                <c:pt idx="1619">
                  <c:v>31.047426223754879</c:v>
                </c:pt>
                <c:pt idx="1620">
                  <c:v>31.074398040771481</c:v>
                </c:pt>
                <c:pt idx="1621">
                  <c:v>31.013702392578121</c:v>
                </c:pt>
                <c:pt idx="1622">
                  <c:v>31.060909271240231</c:v>
                </c:pt>
                <c:pt idx="1623">
                  <c:v>29.887273788452148</c:v>
                </c:pt>
                <c:pt idx="1624">
                  <c:v>29.307193756103519</c:v>
                </c:pt>
                <c:pt idx="1625">
                  <c:v>30.413383483886719</c:v>
                </c:pt>
                <c:pt idx="1626">
                  <c:v>30.54154014587402</c:v>
                </c:pt>
                <c:pt idx="1627">
                  <c:v>31.027177810668949</c:v>
                </c:pt>
                <c:pt idx="1628">
                  <c:v>29.94797325134277</c:v>
                </c:pt>
                <c:pt idx="1629">
                  <c:v>30.0086784362793</c:v>
                </c:pt>
                <c:pt idx="1630">
                  <c:v>30.534797668457031</c:v>
                </c:pt>
                <c:pt idx="1631">
                  <c:v>31.256504058837891</c:v>
                </c:pt>
                <c:pt idx="1632">
                  <c:v>31.15532112121582</c:v>
                </c:pt>
                <c:pt idx="1633">
                  <c:v>31.08787727355957</c:v>
                </c:pt>
                <c:pt idx="1634">
                  <c:v>30.48757362365723</c:v>
                </c:pt>
                <c:pt idx="1635">
                  <c:v>30.46059608459473</c:v>
                </c:pt>
                <c:pt idx="1636">
                  <c:v>30.136838912963871</c:v>
                </c:pt>
                <c:pt idx="1637">
                  <c:v>30.48757362365723</c:v>
                </c:pt>
                <c:pt idx="1638">
                  <c:v>29.462345123291019</c:v>
                </c:pt>
                <c:pt idx="1639">
                  <c:v>29.374637603759769</c:v>
                </c:pt>
                <c:pt idx="1640">
                  <c:v>29.044137954711911</c:v>
                </c:pt>
                <c:pt idx="1641">
                  <c:v>29.30045127868652</c:v>
                </c:pt>
                <c:pt idx="1642">
                  <c:v>29.887273788452148</c:v>
                </c:pt>
                <c:pt idx="1643">
                  <c:v>30.11660003662109</c:v>
                </c:pt>
                <c:pt idx="1644">
                  <c:v>31.067661285400391</c:v>
                </c:pt>
                <c:pt idx="1645">
                  <c:v>31.512825012207031</c:v>
                </c:pt>
                <c:pt idx="1646">
                  <c:v>31.971487045288089</c:v>
                </c:pt>
                <c:pt idx="1647">
                  <c:v>31.721921920776371</c:v>
                </c:pt>
                <c:pt idx="1648">
                  <c:v>32.362697601318359</c:v>
                </c:pt>
                <c:pt idx="1649">
                  <c:v>32.679706573486328</c:v>
                </c:pt>
                <c:pt idx="1650">
                  <c:v>31.971487045288089</c:v>
                </c:pt>
                <c:pt idx="1651">
                  <c:v>31.937751770019531</c:v>
                </c:pt>
                <c:pt idx="1652">
                  <c:v>31.350950241088871</c:v>
                </c:pt>
                <c:pt idx="1653">
                  <c:v>31.27000617980957</c:v>
                </c:pt>
                <c:pt idx="1654">
                  <c:v>31.195798873901371</c:v>
                </c:pt>
                <c:pt idx="1655">
                  <c:v>31.37791633605957</c:v>
                </c:pt>
                <c:pt idx="1656">
                  <c:v>31.168825149536129</c:v>
                </c:pt>
                <c:pt idx="1657">
                  <c:v>31.68145751953125</c:v>
                </c:pt>
                <c:pt idx="1658">
                  <c:v>31.236284255981449</c:v>
                </c:pt>
                <c:pt idx="1659">
                  <c:v>30.899030685424801</c:v>
                </c:pt>
                <c:pt idx="1660">
                  <c:v>30.757379531860352</c:v>
                </c:pt>
                <c:pt idx="1661">
                  <c:v>31.006948471069339</c:v>
                </c:pt>
                <c:pt idx="1662">
                  <c:v>30.851797103881839</c:v>
                </c:pt>
                <c:pt idx="1663">
                  <c:v>30.622476577758789</c:v>
                </c:pt>
                <c:pt idx="1664">
                  <c:v>31.2767448425293</c:v>
                </c:pt>
                <c:pt idx="1665">
                  <c:v>31.418397903442379</c:v>
                </c:pt>
                <c:pt idx="1666">
                  <c:v>31.114877700805661</c:v>
                </c:pt>
                <c:pt idx="1667">
                  <c:v>30.318967819213871</c:v>
                </c:pt>
                <c:pt idx="1668">
                  <c:v>30.453853607177731</c:v>
                </c:pt>
                <c:pt idx="1669">
                  <c:v>30.838325500488281</c:v>
                </c:pt>
                <c:pt idx="1670">
                  <c:v>31.762384414672852</c:v>
                </c:pt>
                <c:pt idx="1671">
                  <c:v>31.897285461425781</c:v>
                </c:pt>
                <c:pt idx="1672">
                  <c:v>31.978225708007809</c:v>
                </c:pt>
                <c:pt idx="1673">
                  <c:v>31.694942474365231</c:v>
                </c:pt>
                <c:pt idx="1674">
                  <c:v>32.175575256347663</c:v>
                </c:pt>
                <c:pt idx="1675">
                  <c:v>31.986019134521481</c:v>
                </c:pt>
                <c:pt idx="1676">
                  <c:v>31.965738296508789</c:v>
                </c:pt>
                <c:pt idx="1677">
                  <c:v>31.424142837524411</c:v>
                </c:pt>
                <c:pt idx="1678">
                  <c:v>30.699819564819339</c:v>
                </c:pt>
                <c:pt idx="1679">
                  <c:v>30.747198104858398</c:v>
                </c:pt>
                <c:pt idx="1680">
                  <c:v>30.476421356201168</c:v>
                </c:pt>
                <c:pt idx="1681">
                  <c:v>30.95029258728027</c:v>
                </c:pt>
                <c:pt idx="1682">
                  <c:v>31.153360366821289</c:v>
                </c:pt>
                <c:pt idx="1683">
                  <c:v>31.288766860961911</c:v>
                </c:pt>
                <c:pt idx="1684">
                  <c:v>31.579853057861332</c:v>
                </c:pt>
                <c:pt idx="1685">
                  <c:v>31.552789688110352</c:v>
                </c:pt>
                <c:pt idx="1686">
                  <c:v>31.295536041259769</c:v>
                </c:pt>
                <c:pt idx="1687">
                  <c:v>30.97060585021973</c:v>
                </c:pt>
                <c:pt idx="1688">
                  <c:v>30.94351768493652</c:v>
                </c:pt>
                <c:pt idx="1689">
                  <c:v>30.476421356201168</c:v>
                </c:pt>
                <c:pt idx="1690">
                  <c:v>30.097330093383789</c:v>
                </c:pt>
                <c:pt idx="1691">
                  <c:v>30.374870300292969</c:v>
                </c:pt>
                <c:pt idx="1692">
                  <c:v>30.185323715209961</c:v>
                </c:pt>
                <c:pt idx="1693">
                  <c:v>29.941619873046879</c:v>
                </c:pt>
                <c:pt idx="1694">
                  <c:v>30.23271560668945</c:v>
                </c:pt>
                <c:pt idx="1695">
                  <c:v>30.25978851318359</c:v>
                </c:pt>
                <c:pt idx="1696">
                  <c:v>31.119535446166989</c:v>
                </c:pt>
                <c:pt idx="1697">
                  <c:v>30.801351547241211</c:v>
                </c:pt>
                <c:pt idx="1698">
                  <c:v>30.4493408203125</c:v>
                </c:pt>
                <c:pt idx="1699">
                  <c:v>28.905891418457031</c:v>
                </c:pt>
                <c:pt idx="1700">
                  <c:v>28.052923202514648</c:v>
                </c:pt>
                <c:pt idx="1701">
                  <c:v>28.391408920288089</c:v>
                </c:pt>
                <c:pt idx="1702">
                  <c:v>28.851739883422852</c:v>
                </c:pt>
                <c:pt idx="1703">
                  <c:v>28.553878784179691</c:v>
                </c:pt>
                <c:pt idx="1704">
                  <c:v>28.059701919555661</c:v>
                </c:pt>
                <c:pt idx="1705">
                  <c:v>28.228933334350589</c:v>
                </c:pt>
                <c:pt idx="1706">
                  <c:v>28.120624542236332</c:v>
                </c:pt>
                <c:pt idx="1707">
                  <c:v>27.95139122009277</c:v>
                </c:pt>
                <c:pt idx="1708">
                  <c:v>28.587713241577148</c:v>
                </c:pt>
                <c:pt idx="1709">
                  <c:v>28.736660003662109</c:v>
                </c:pt>
                <c:pt idx="1710">
                  <c:v>28.404947280883789</c:v>
                </c:pt>
                <c:pt idx="1711">
                  <c:v>28.472625732421879</c:v>
                </c:pt>
                <c:pt idx="1712">
                  <c:v>27.964920043945309</c:v>
                </c:pt>
                <c:pt idx="1713">
                  <c:v>28.032627105712891</c:v>
                </c:pt>
                <c:pt idx="1714">
                  <c:v>27.809223175048832</c:v>
                </c:pt>
                <c:pt idx="1715">
                  <c:v>27.55198860168457</c:v>
                </c:pt>
                <c:pt idx="1716">
                  <c:v>27.538448333740231</c:v>
                </c:pt>
                <c:pt idx="1717">
                  <c:v>27.755062103271481</c:v>
                </c:pt>
                <c:pt idx="1718">
                  <c:v>28.181547164916989</c:v>
                </c:pt>
                <c:pt idx="1719">
                  <c:v>28.614801406860352</c:v>
                </c:pt>
                <c:pt idx="1720">
                  <c:v>27.978462219238281</c:v>
                </c:pt>
                <c:pt idx="1721">
                  <c:v>28.303403854370121</c:v>
                </c:pt>
                <c:pt idx="1722">
                  <c:v>28.58095741271973</c:v>
                </c:pt>
                <c:pt idx="1723">
                  <c:v>28.161235809326168</c:v>
                </c:pt>
                <c:pt idx="1724">
                  <c:v>29.684391021728519</c:v>
                </c:pt>
                <c:pt idx="1725">
                  <c:v>29.71823692321777</c:v>
                </c:pt>
                <c:pt idx="1726">
                  <c:v>30.29365158081055</c:v>
                </c:pt>
                <c:pt idx="1727">
                  <c:v>30.022871017456051</c:v>
                </c:pt>
                <c:pt idx="1728">
                  <c:v>30.23271560668945</c:v>
                </c:pt>
                <c:pt idx="1729">
                  <c:v>30.361337661743161</c:v>
                </c:pt>
                <c:pt idx="1730">
                  <c:v>30.984138488769531</c:v>
                </c:pt>
                <c:pt idx="1731">
                  <c:v>30.80812835693359</c:v>
                </c:pt>
                <c:pt idx="1732">
                  <c:v>31.133064270019531</c:v>
                </c:pt>
                <c:pt idx="1733">
                  <c:v>30.79458045959473</c:v>
                </c:pt>
                <c:pt idx="1734">
                  <c:v>30.523813247680661</c:v>
                </c:pt>
                <c:pt idx="1735">
                  <c:v>30.530576705932621</c:v>
                </c:pt>
                <c:pt idx="1736">
                  <c:v>30.951885223388668</c:v>
                </c:pt>
                <c:pt idx="1737">
                  <c:v>30.95867919921875</c:v>
                </c:pt>
                <c:pt idx="1738">
                  <c:v>30.87712287902832</c:v>
                </c:pt>
                <c:pt idx="1739">
                  <c:v>30.571355819702148</c:v>
                </c:pt>
                <c:pt idx="1740">
                  <c:v>30.578140258789059</c:v>
                </c:pt>
                <c:pt idx="1741">
                  <c:v>30.61890983581543</c:v>
                </c:pt>
                <c:pt idx="1742">
                  <c:v>30.61890983581543</c:v>
                </c:pt>
                <c:pt idx="1743">
                  <c:v>30.326726913452148</c:v>
                </c:pt>
                <c:pt idx="1744">
                  <c:v>30.68686676025391</c:v>
                </c:pt>
                <c:pt idx="1745">
                  <c:v>30.503398895263668</c:v>
                </c:pt>
                <c:pt idx="1746">
                  <c:v>30.299533843994141</c:v>
                </c:pt>
                <c:pt idx="1747">
                  <c:v>30.42185211181641</c:v>
                </c:pt>
                <c:pt idx="1748">
                  <c:v>30.95867919921875</c:v>
                </c:pt>
                <c:pt idx="1749">
                  <c:v>30.510187149047852</c:v>
                </c:pt>
                <c:pt idx="1750">
                  <c:v>30.353908538818359</c:v>
                </c:pt>
                <c:pt idx="1751">
                  <c:v>30.496612548828121</c:v>
                </c:pt>
                <c:pt idx="1752">
                  <c:v>30.367494583129879</c:v>
                </c:pt>
                <c:pt idx="1753">
                  <c:v>30.109287261962891</c:v>
                </c:pt>
                <c:pt idx="1754">
                  <c:v>30.285945892333981</c:v>
                </c:pt>
                <c:pt idx="1755">
                  <c:v>30.856744766235352</c:v>
                </c:pt>
                <c:pt idx="1756">
                  <c:v>31.14892578125</c:v>
                </c:pt>
                <c:pt idx="1757">
                  <c:v>31.223688125610352</c:v>
                </c:pt>
                <c:pt idx="1758">
                  <c:v>31.325605392456051</c:v>
                </c:pt>
                <c:pt idx="1759">
                  <c:v>31.434329986572269</c:v>
                </c:pt>
                <c:pt idx="1760">
                  <c:v>31.6993408203125</c:v>
                </c:pt>
                <c:pt idx="1761">
                  <c:v>31.842046737670898</c:v>
                </c:pt>
                <c:pt idx="1762">
                  <c:v>31.434329986572269</c:v>
                </c:pt>
                <c:pt idx="1763">
                  <c:v>31.89639854431152</c:v>
                </c:pt>
                <c:pt idx="1764">
                  <c:v>32.664249420166023</c:v>
                </c:pt>
                <c:pt idx="1765">
                  <c:v>32.344882965087891</c:v>
                </c:pt>
                <c:pt idx="1766">
                  <c:v>33.282604217529297</c:v>
                </c:pt>
                <c:pt idx="1767">
                  <c:v>33.615585327148438</c:v>
                </c:pt>
                <c:pt idx="1768">
                  <c:v>33.493278503417969</c:v>
                </c:pt>
                <c:pt idx="1769">
                  <c:v>32.949661254882813</c:v>
                </c:pt>
                <c:pt idx="1770">
                  <c:v>33.092338562011719</c:v>
                </c:pt>
                <c:pt idx="1771">
                  <c:v>32.868095397949219</c:v>
                </c:pt>
                <c:pt idx="1772">
                  <c:v>32.976821899414063</c:v>
                </c:pt>
                <c:pt idx="1773">
                  <c:v>33.513656616210938</c:v>
                </c:pt>
                <c:pt idx="1774">
                  <c:v>32.854511260986328</c:v>
                </c:pt>
                <c:pt idx="1775">
                  <c:v>32.677845001220703</c:v>
                </c:pt>
                <c:pt idx="1776">
                  <c:v>31.78768157958984</c:v>
                </c:pt>
                <c:pt idx="1777">
                  <c:v>31.876008987426761</c:v>
                </c:pt>
                <c:pt idx="1778">
                  <c:v>31.862428665161129</c:v>
                </c:pt>
                <c:pt idx="1779">
                  <c:v>32.073078155517578</c:v>
                </c:pt>
                <c:pt idx="1780">
                  <c:v>27.506746292114261</c:v>
                </c:pt>
                <c:pt idx="1781">
                  <c:v>26.630178451538089</c:v>
                </c:pt>
                <c:pt idx="1782">
                  <c:v>27.024288177490231</c:v>
                </c:pt>
                <c:pt idx="1783">
                  <c:v>26.677730560302731</c:v>
                </c:pt>
                <c:pt idx="1784">
                  <c:v>26.929145812988281</c:v>
                </c:pt>
                <c:pt idx="1785">
                  <c:v>25.937065124511719</c:v>
                </c:pt>
                <c:pt idx="1786">
                  <c:v>25.84871673583984</c:v>
                </c:pt>
                <c:pt idx="1787">
                  <c:v>25.488588333129879</c:v>
                </c:pt>
                <c:pt idx="1788">
                  <c:v>25.76038932800293</c:v>
                </c:pt>
                <c:pt idx="1789">
                  <c:v>25.434213638305661</c:v>
                </c:pt>
                <c:pt idx="1790">
                  <c:v>25.82833099365234</c:v>
                </c:pt>
                <c:pt idx="1791">
                  <c:v>26.392333984375</c:v>
                </c:pt>
                <c:pt idx="1792">
                  <c:v>26.514652252197269</c:v>
                </c:pt>
                <c:pt idx="1793">
                  <c:v>26.79325103759766</c:v>
                </c:pt>
                <c:pt idx="1794">
                  <c:v>27.051462173461911</c:v>
                </c:pt>
                <c:pt idx="1795">
                  <c:v>26.9019775390625</c:v>
                </c:pt>
                <c:pt idx="1796">
                  <c:v>26.507854461669918</c:v>
                </c:pt>
                <c:pt idx="1797">
                  <c:v>26.188482284545898</c:v>
                </c:pt>
                <c:pt idx="1798">
                  <c:v>25.847213745117191</c:v>
                </c:pt>
                <c:pt idx="1799">
                  <c:v>25.376287460327148</c:v>
                </c:pt>
                <c:pt idx="1800">
                  <c:v>25.035015106201168</c:v>
                </c:pt>
                <c:pt idx="1801">
                  <c:v>24.270589828491211</c:v>
                </c:pt>
                <c:pt idx="1802">
                  <c:v>25.88817024230957</c:v>
                </c:pt>
                <c:pt idx="1803">
                  <c:v>26.40689849853516</c:v>
                </c:pt>
                <c:pt idx="1804">
                  <c:v>26.789108276367191</c:v>
                </c:pt>
                <c:pt idx="1805">
                  <c:v>26.454666137695309</c:v>
                </c:pt>
                <c:pt idx="1806">
                  <c:v>26.475141525268551</c:v>
                </c:pt>
                <c:pt idx="1807">
                  <c:v>26.400054931640621</c:v>
                </c:pt>
                <c:pt idx="1808">
                  <c:v>26.536567687988281</c:v>
                </c:pt>
                <c:pt idx="1809">
                  <c:v>26.68671989440918</c:v>
                </c:pt>
                <c:pt idx="1810">
                  <c:v>26.584352493286129</c:v>
                </c:pt>
                <c:pt idx="1811">
                  <c:v>26.529743194580082</c:v>
                </c:pt>
                <c:pt idx="1812">
                  <c:v>26.625299453735352</c:v>
                </c:pt>
                <c:pt idx="1813">
                  <c:v>26.550216674804691</c:v>
                </c:pt>
                <c:pt idx="1814">
                  <c:v>27.594484329223629</c:v>
                </c:pt>
                <c:pt idx="1815">
                  <c:v>27.33512115478516</c:v>
                </c:pt>
                <c:pt idx="1816">
                  <c:v>27.492105484008789</c:v>
                </c:pt>
                <c:pt idx="1817">
                  <c:v>27.655918121337891</c:v>
                </c:pt>
                <c:pt idx="1818">
                  <c:v>27.4306755065918</c:v>
                </c:pt>
                <c:pt idx="1819">
                  <c:v>28.795719146728519</c:v>
                </c:pt>
                <c:pt idx="1820">
                  <c:v>28.55001068115234</c:v>
                </c:pt>
                <c:pt idx="1821">
                  <c:v>28.50224494934082</c:v>
                </c:pt>
                <c:pt idx="1822">
                  <c:v>28.754779815673832</c:v>
                </c:pt>
                <c:pt idx="1823">
                  <c:v>28.63874626159668</c:v>
                </c:pt>
                <c:pt idx="1824">
                  <c:v>28.850322723388668</c:v>
                </c:pt>
                <c:pt idx="1825">
                  <c:v>29.027778625488281</c:v>
                </c:pt>
                <c:pt idx="1826">
                  <c:v>28.95952224731445</c:v>
                </c:pt>
                <c:pt idx="1827">
                  <c:v>29.191587448120121</c:v>
                </c:pt>
                <c:pt idx="1828">
                  <c:v>28.93905067443848</c:v>
                </c:pt>
                <c:pt idx="1829">
                  <c:v>28.782072067260739</c:v>
                </c:pt>
                <c:pt idx="1830">
                  <c:v>28.823026657104489</c:v>
                </c:pt>
                <c:pt idx="1831">
                  <c:v>28.87080001831055</c:v>
                </c:pt>
                <c:pt idx="1832">
                  <c:v>29.075563430786129</c:v>
                </c:pt>
                <c:pt idx="1833">
                  <c:v>29.14382362365723</c:v>
                </c:pt>
                <c:pt idx="1834">
                  <c:v>29.17112922668457</c:v>
                </c:pt>
                <c:pt idx="1835">
                  <c:v>29.17794036865234</c:v>
                </c:pt>
                <c:pt idx="1836">
                  <c:v>29.546499252319339</c:v>
                </c:pt>
                <c:pt idx="1837">
                  <c:v>29.09604644775391</c:v>
                </c:pt>
                <c:pt idx="1838">
                  <c:v>26.84371185302734</c:v>
                </c:pt>
                <c:pt idx="1839">
                  <c:v>26.1065788269043</c:v>
                </c:pt>
                <c:pt idx="1840">
                  <c:v>26.01102447509766</c:v>
                </c:pt>
                <c:pt idx="1841">
                  <c:v>25.881340026855469</c:v>
                </c:pt>
                <c:pt idx="1842">
                  <c:v>26.495611190795898</c:v>
                </c:pt>
                <c:pt idx="1843">
                  <c:v>26.604824066162109</c:v>
                </c:pt>
                <c:pt idx="1844">
                  <c:v>26.400054931640621</c:v>
                </c:pt>
                <c:pt idx="1845">
                  <c:v>26.372772216796879</c:v>
                </c:pt>
                <c:pt idx="1846">
                  <c:v>25.662931442260739</c:v>
                </c:pt>
                <c:pt idx="1847">
                  <c:v>25.683416366577148</c:v>
                </c:pt>
                <c:pt idx="1848">
                  <c:v>25.0281867980957</c:v>
                </c:pt>
                <c:pt idx="1849">
                  <c:v>24.912149429321289</c:v>
                </c:pt>
                <c:pt idx="1850">
                  <c:v>25.505949020385739</c:v>
                </c:pt>
                <c:pt idx="1851">
                  <c:v>25.58103179931641</c:v>
                </c:pt>
                <c:pt idx="1852">
                  <c:v>26.045156478881839</c:v>
                </c:pt>
                <c:pt idx="1853">
                  <c:v>25.908651351928711</c:v>
                </c:pt>
                <c:pt idx="1854">
                  <c:v>25.45817947387695</c:v>
                </c:pt>
                <c:pt idx="1855">
                  <c:v>25.505949020385739</c:v>
                </c:pt>
                <c:pt idx="1856">
                  <c:v>25.055486679077148</c:v>
                </c:pt>
                <c:pt idx="1857">
                  <c:v>24.8780403137207</c:v>
                </c:pt>
                <c:pt idx="1858">
                  <c:v>24.291070938110352</c:v>
                </c:pt>
                <c:pt idx="1859">
                  <c:v>24.495819091796879</c:v>
                </c:pt>
                <c:pt idx="1860">
                  <c:v>24.345659255981449</c:v>
                </c:pt>
                <c:pt idx="1861">
                  <c:v>24.30471229553223</c:v>
                </c:pt>
                <c:pt idx="1862">
                  <c:v>23.934171676635739</c:v>
                </c:pt>
                <c:pt idx="1863">
                  <c:v>24.40077972412109</c:v>
                </c:pt>
                <c:pt idx="1864">
                  <c:v>24.40077972412109</c:v>
                </c:pt>
                <c:pt idx="1865">
                  <c:v>24.064554214477539</c:v>
                </c:pt>
                <c:pt idx="1866">
                  <c:v>24.716421127319339</c:v>
                </c:pt>
                <c:pt idx="1867">
                  <c:v>25.02520751953125</c:v>
                </c:pt>
                <c:pt idx="1868">
                  <c:v>24.222366333007809</c:v>
                </c:pt>
                <c:pt idx="1869">
                  <c:v>24.02336502075195</c:v>
                </c:pt>
                <c:pt idx="1870">
                  <c:v>24.201789855957031</c:v>
                </c:pt>
                <c:pt idx="1871">
                  <c:v>23.82437705993652</c:v>
                </c:pt>
                <c:pt idx="1872">
                  <c:v>24.037099838256839</c:v>
                </c:pt>
                <c:pt idx="1873">
                  <c:v>24.2635383605957</c:v>
                </c:pt>
                <c:pt idx="1874">
                  <c:v>23.872415542602539</c:v>
                </c:pt>
                <c:pt idx="1875">
                  <c:v>24.414505004882809</c:v>
                </c:pt>
                <c:pt idx="1876">
                  <c:v>24.071409225463871</c:v>
                </c:pt>
                <c:pt idx="1877">
                  <c:v>24.50370979309082</c:v>
                </c:pt>
                <c:pt idx="1878">
                  <c:v>24.489992141723629</c:v>
                </c:pt>
                <c:pt idx="1879">
                  <c:v>24.4556770324707</c:v>
                </c:pt>
                <c:pt idx="1880">
                  <c:v>24.407638549804691</c:v>
                </c:pt>
                <c:pt idx="1881">
                  <c:v>24.304714202880859</c:v>
                </c:pt>
                <c:pt idx="1882">
                  <c:v>23.872415542602539</c:v>
                </c:pt>
                <c:pt idx="1883">
                  <c:v>23.721452713012699</c:v>
                </c:pt>
                <c:pt idx="1884">
                  <c:v>23.357778549194339</c:v>
                </c:pt>
                <c:pt idx="1885">
                  <c:v>22.740205764770511</c:v>
                </c:pt>
                <c:pt idx="1886">
                  <c:v>22.53434944152832</c:v>
                </c:pt>
                <c:pt idx="1887">
                  <c:v>21.93050384521484</c:v>
                </c:pt>
                <c:pt idx="1888">
                  <c:v>22.211847305297852</c:v>
                </c:pt>
                <c:pt idx="1889">
                  <c:v>22.403976440429691</c:v>
                </c:pt>
                <c:pt idx="1890">
                  <c:v>22.904897689819339</c:v>
                </c:pt>
                <c:pt idx="1891">
                  <c:v>23.282293319702148</c:v>
                </c:pt>
                <c:pt idx="1892">
                  <c:v>23.26856803894043</c:v>
                </c:pt>
                <c:pt idx="1893">
                  <c:v>24.085126876831051</c:v>
                </c:pt>
                <c:pt idx="1894">
                  <c:v>24.66839599609375</c:v>
                </c:pt>
                <c:pt idx="1895">
                  <c:v>25.320270538330082</c:v>
                </c:pt>
                <c:pt idx="1896">
                  <c:v>25.306547164916989</c:v>
                </c:pt>
                <c:pt idx="1897">
                  <c:v>24.67524337768555</c:v>
                </c:pt>
                <c:pt idx="1898">
                  <c:v>25.231073379516602</c:v>
                </c:pt>
                <c:pt idx="1899">
                  <c:v>25.217348098754879</c:v>
                </c:pt>
                <c:pt idx="1900">
                  <c:v>24.812496185302731</c:v>
                </c:pt>
                <c:pt idx="1901">
                  <c:v>26.836727142333981</c:v>
                </c:pt>
                <c:pt idx="1902">
                  <c:v>26.816152572631839</c:v>
                </c:pt>
                <c:pt idx="1903">
                  <c:v>26.92594146728516</c:v>
                </c:pt>
                <c:pt idx="1904">
                  <c:v>26.9122314453125</c:v>
                </c:pt>
                <c:pt idx="1905">
                  <c:v>26.596576690673832</c:v>
                </c:pt>
                <c:pt idx="1906">
                  <c:v>26.610294342041019</c:v>
                </c:pt>
                <c:pt idx="1907">
                  <c:v>26.129974365234379</c:v>
                </c:pt>
                <c:pt idx="1908">
                  <c:v>26.596576690673832</c:v>
                </c:pt>
                <c:pt idx="1909">
                  <c:v>26.390718460083011</c:v>
                </c:pt>
                <c:pt idx="1910">
                  <c:v>26.370136260986332</c:v>
                </c:pt>
                <c:pt idx="1911">
                  <c:v>26.418167114257809</c:v>
                </c:pt>
                <c:pt idx="1912">
                  <c:v>26.521091461181641</c:v>
                </c:pt>
                <c:pt idx="1913">
                  <c:v>27.27589225769043</c:v>
                </c:pt>
                <c:pt idx="1914">
                  <c:v>27.29648399353027</c:v>
                </c:pt>
                <c:pt idx="1915">
                  <c:v>27.008285522460941</c:v>
                </c:pt>
                <c:pt idx="1916">
                  <c:v>26.239751815795898</c:v>
                </c:pt>
                <c:pt idx="1917">
                  <c:v>26.0407600402832</c:v>
                </c:pt>
                <c:pt idx="1918">
                  <c:v>26.514228820800781</c:v>
                </c:pt>
                <c:pt idx="1919">
                  <c:v>26.857318878173832</c:v>
                </c:pt>
                <c:pt idx="1920">
                  <c:v>26.788713455200199</c:v>
                </c:pt>
                <c:pt idx="1921">
                  <c:v>26.150545120239261</c:v>
                </c:pt>
                <c:pt idx="1922">
                  <c:v>26.699491500854489</c:v>
                </c:pt>
                <c:pt idx="1923">
                  <c:v>26.445610046386719</c:v>
                </c:pt>
                <c:pt idx="1924">
                  <c:v>26.10251426696777</c:v>
                </c:pt>
                <c:pt idx="1925">
                  <c:v>26.523193359375</c:v>
                </c:pt>
                <c:pt idx="1926">
                  <c:v>26.399063110351559</c:v>
                </c:pt>
                <c:pt idx="1927">
                  <c:v>26.64732551574707</c:v>
                </c:pt>
                <c:pt idx="1928">
                  <c:v>26.405954360961911</c:v>
                </c:pt>
                <c:pt idx="1929">
                  <c:v>26.412858963012699</c:v>
                </c:pt>
                <c:pt idx="1930">
                  <c:v>27.309370040893551</c:v>
                </c:pt>
                <c:pt idx="1931">
                  <c:v>27.59902191162109</c:v>
                </c:pt>
                <c:pt idx="1932">
                  <c:v>27.8472785949707</c:v>
                </c:pt>
                <c:pt idx="1933">
                  <c:v>27.97831916809082</c:v>
                </c:pt>
                <c:pt idx="1934">
                  <c:v>28.219686508178711</c:v>
                </c:pt>
                <c:pt idx="1935">
                  <c:v>28.205900192260739</c:v>
                </c:pt>
                <c:pt idx="1936">
                  <c:v>27.874860763549801</c:v>
                </c:pt>
                <c:pt idx="1937">
                  <c:v>28.274850845336911</c:v>
                </c:pt>
                <c:pt idx="1938">
                  <c:v>28.350715637207031</c:v>
                </c:pt>
                <c:pt idx="1939">
                  <c:v>28.950698852539059</c:v>
                </c:pt>
                <c:pt idx="1940">
                  <c:v>28.943788528442379</c:v>
                </c:pt>
                <c:pt idx="1941">
                  <c:v>29.32998085021973</c:v>
                </c:pt>
                <c:pt idx="1942">
                  <c:v>29.661020278930661</c:v>
                </c:pt>
                <c:pt idx="1943">
                  <c:v>30.005817413330082</c:v>
                </c:pt>
                <c:pt idx="1944">
                  <c:v>29.861007690429691</c:v>
                </c:pt>
                <c:pt idx="1945">
                  <c:v>30.10237884521484</c:v>
                </c:pt>
                <c:pt idx="1946">
                  <c:v>30.723054885864261</c:v>
                </c:pt>
                <c:pt idx="1947">
                  <c:v>30.750627517700199</c:v>
                </c:pt>
                <c:pt idx="1948">
                  <c:v>30.392034530639648</c:v>
                </c:pt>
                <c:pt idx="1949">
                  <c:v>30.55753326416016</c:v>
                </c:pt>
                <c:pt idx="1950">
                  <c:v>31.123029708862301</c:v>
                </c:pt>
                <c:pt idx="1951">
                  <c:v>30.523040771484379</c:v>
                </c:pt>
                <c:pt idx="1952">
                  <c:v>30.267889022827148</c:v>
                </c:pt>
                <c:pt idx="1953">
                  <c:v>30.523040771484379</c:v>
                </c:pt>
                <c:pt idx="1954">
                  <c:v>30.79201698303223</c:v>
                </c:pt>
                <c:pt idx="1955">
                  <c:v>30.723054885864261</c:v>
                </c:pt>
                <c:pt idx="1956">
                  <c:v>30.86787033081055</c:v>
                </c:pt>
                <c:pt idx="1957">
                  <c:v>30.467885971069339</c:v>
                </c:pt>
                <c:pt idx="1958">
                  <c:v>30.888559341430661</c:v>
                </c:pt>
                <c:pt idx="1959">
                  <c:v>31.254056930541989</c:v>
                </c:pt>
                <c:pt idx="1960">
                  <c:v>31.060964584350589</c:v>
                </c:pt>
                <c:pt idx="1961">
                  <c:v>30.888559341430661</c:v>
                </c:pt>
                <c:pt idx="1962">
                  <c:v>30.68166542053223</c:v>
                </c:pt>
                <c:pt idx="1963">
                  <c:v>30.49547004699707</c:v>
                </c:pt>
                <c:pt idx="1964">
                  <c:v>30.605806350708011</c:v>
                </c:pt>
                <c:pt idx="1965">
                  <c:v>30.329961776733398</c:v>
                </c:pt>
                <c:pt idx="1966">
                  <c:v>30.467885971069339</c:v>
                </c:pt>
                <c:pt idx="1967">
                  <c:v>30.57133865356445</c:v>
                </c:pt>
                <c:pt idx="1968">
                  <c:v>30.302371978759769</c:v>
                </c:pt>
                <c:pt idx="1969">
                  <c:v>30.674772262573239</c:v>
                </c:pt>
                <c:pt idx="1970">
                  <c:v>30.633396148681641</c:v>
                </c:pt>
                <c:pt idx="1971">
                  <c:v>31.143732070922852</c:v>
                </c:pt>
                <c:pt idx="1972">
                  <c:v>31.26094818115234</c:v>
                </c:pt>
                <c:pt idx="1973">
                  <c:v>31.295455932617191</c:v>
                </c:pt>
                <c:pt idx="1974">
                  <c:v>31.509222030639648</c:v>
                </c:pt>
                <c:pt idx="1975">
                  <c:v>33.336742401123047</c:v>
                </c:pt>
                <c:pt idx="1976">
                  <c:v>33.329849243164063</c:v>
                </c:pt>
                <c:pt idx="1977">
                  <c:v>32.964347839355469</c:v>
                </c:pt>
                <c:pt idx="1978">
                  <c:v>33.047100067138672</c:v>
                </c:pt>
                <c:pt idx="1979">
                  <c:v>32.881580352783203</c:v>
                </c:pt>
                <c:pt idx="1980">
                  <c:v>33.047100067138672</c:v>
                </c:pt>
                <c:pt idx="1981">
                  <c:v>32.736759185791023</c:v>
                </c:pt>
                <c:pt idx="1982">
                  <c:v>32.322986602783203</c:v>
                </c:pt>
                <c:pt idx="1983">
                  <c:v>31.985074996948239</c:v>
                </c:pt>
                <c:pt idx="1984">
                  <c:v>33.088470458984382</c:v>
                </c:pt>
                <c:pt idx="1985">
                  <c:v>32.909164428710938</c:v>
                </c:pt>
                <c:pt idx="1986">
                  <c:v>33.074687957763672</c:v>
                </c:pt>
                <c:pt idx="1987">
                  <c:v>32.970840454101563</c:v>
                </c:pt>
                <c:pt idx="1988">
                  <c:v>32.610794067382813</c:v>
                </c:pt>
                <c:pt idx="1989">
                  <c:v>33.282390594482422</c:v>
                </c:pt>
                <c:pt idx="1990">
                  <c:v>33.026226043701172</c:v>
                </c:pt>
                <c:pt idx="1991">
                  <c:v>32.735420227050781</c:v>
                </c:pt>
                <c:pt idx="1992">
                  <c:v>32.416942596435547</c:v>
                </c:pt>
                <c:pt idx="1993">
                  <c:v>33.157768249511719</c:v>
                </c:pt>
                <c:pt idx="1994">
                  <c:v>33.573184967041023</c:v>
                </c:pt>
                <c:pt idx="1995">
                  <c:v>33.801677703857422</c:v>
                </c:pt>
                <c:pt idx="1996">
                  <c:v>33.455486297607422</c:v>
                </c:pt>
                <c:pt idx="1997">
                  <c:v>33.559345245361328</c:v>
                </c:pt>
                <c:pt idx="1998">
                  <c:v>33.843235015869141</c:v>
                </c:pt>
                <c:pt idx="1999">
                  <c:v>33.981704711914063</c:v>
                </c:pt>
                <c:pt idx="2000">
                  <c:v>34.258636474609382</c:v>
                </c:pt>
                <c:pt idx="2001">
                  <c:v>34.009387969970703</c:v>
                </c:pt>
                <c:pt idx="2002">
                  <c:v>34.050914764404297</c:v>
                </c:pt>
                <c:pt idx="2003">
                  <c:v>33.988613128662109</c:v>
                </c:pt>
                <c:pt idx="2004">
                  <c:v>34.376350402832031</c:v>
                </c:pt>
                <c:pt idx="2005">
                  <c:v>34.244800567626953</c:v>
                </c:pt>
                <c:pt idx="2006">
                  <c:v>34.230941772460938</c:v>
                </c:pt>
                <c:pt idx="2007">
                  <c:v>34.61175537109375</c:v>
                </c:pt>
                <c:pt idx="2008">
                  <c:v>34.61175537109375</c:v>
                </c:pt>
                <c:pt idx="2009">
                  <c:v>34.230941772460938</c:v>
                </c:pt>
                <c:pt idx="2010">
                  <c:v>34.348640441894531</c:v>
                </c:pt>
                <c:pt idx="2011">
                  <c:v>34.521755218505859</c:v>
                </c:pt>
                <c:pt idx="2012">
                  <c:v>34.61175537109375</c:v>
                </c:pt>
                <c:pt idx="2013">
                  <c:v>34.431735992431641</c:v>
                </c:pt>
                <c:pt idx="2014">
                  <c:v>34.265552520751953</c:v>
                </c:pt>
                <c:pt idx="2015">
                  <c:v>34.743316650390618</c:v>
                </c:pt>
                <c:pt idx="2016">
                  <c:v>35.290290832519531</c:v>
                </c:pt>
                <c:pt idx="2017">
                  <c:v>36.024208068847663</c:v>
                </c:pt>
                <c:pt idx="2018">
                  <c:v>36.467323303222663</c:v>
                </c:pt>
                <c:pt idx="2019">
                  <c:v>35.816474914550781</c:v>
                </c:pt>
                <c:pt idx="2020">
                  <c:v>35.788791656494141</c:v>
                </c:pt>
                <c:pt idx="2021">
                  <c:v>36.051895141601563</c:v>
                </c:pt>
                <c:pt idx="2022">
                  <c:v>36.238834381103523</c:v>
                </c:pt>
                <c:pt idx="2023">
                  <c:v>35.913406372070313</c:v>
                </c:pt>
                <c:pt idx="2024">
                  <c:v>36.031120300292969</c:v>
                </c:pt>
                <c:pt idx="2025">
                  <c:v>36.716560363769531</c:v>
                </c:pt>
                <c:pt idx="2026">
                  <c:v>36.100353240966797</c:v>
                </c:pt>
                <c:pt idx="2027">
                  <c:v>35.539543151855469</c:v>
                </c:pt>
                <c:pt idx="2028">
                  <c:v>35.477230072021477</c:v>
                </c:pt>
                <c:pt idx="2029">
                  <c:v>35.650321960449219</c:v>
                </c:pt>
                <c:pt idx="2030">
                  <c:v>35.671085357666023</c:v>
                </c:pt>
                <c:pt idx="2031">
                  <c:v>35.906509399414063</c:v>
                </c:pt>
                <c:pt idx="2032">
                  <c:v>38.011318206787109</c:v>
                </c:pt>
                <c:pt idx="2033">
                  <c:v>37.208160400390618</c:v>
                </c:pt>
                <c:pt idx="2034">
                  <c:v>37.478187561035163</c:v>
                </c:pt>
                <c:pt idx="2035">
                  <c:v>38.135932922363281</c:v>
                </c:pt>
                <c:pt idx="2036">
                  <c:v>37.381256103515618</c:v>
                </c:pt>
                <c:pt idx="2037">
                  <c:v>38.066692352294922</c:v>
                </c:pt>
                <c:pt idx="2038">
                  <c:v>38.239788055419922</c:v>
                </c:pt>
                <c:pt idx="2039">
                  <c:v>38.129020690917969</c:v>
                </c:pt>
                <c:pt idx="2040">
                  <c:v>38.8421630859375</c:v>
                </c:pt>
                <c:pt idx="2041">
                  <c:v>38.9183349609375</c:v>
                </c:pt>
                <c:pt idx="2042">
                  <c:v>39.465293884277337</c:v>
                </c:pt>
                <c:pt idx="2043">
                  <c:v>39.880714416503913</c:v>
                </c:pt>
                <c:pt idx="2044">
                  <c:v>40.275371551513672</c:v>
                </c:pt>
                <c:pt idx="2045">
                  <c:v>40.600780487060547</c:v>
                </c:pt>
                <c:pt idx="2046">
                  <c:v>40.531551361083977</c:v>
                </c:pt>
                <c:pt idx="2047">
                  <c:v>40.850028991699219</c:v>
                </c:pt>
                <c:pt idx="2048">
                  <c:v>40.981613159179688</c:v>
                </c:pt>
                <c:pt idx="2049">
                  <c:v>40.323837280273438</c:v>
                </c:pt>
                <c:pt idx="2050">
                  <c:v>39.601406097412109</c:v>
                </c:pt>
                <c:pt idx="2051">
                  <c:v>40.150173187255859</c:v>
                </c:pt>
                <c:pt idx="2052">
                  <c:v>40.997638702392578</c:v>
                </c:pt>
                <c:pt idx="2053">
                  <c:v>41.386646270751953</c:v>
                </c:pt>
                <c:pt idx="2054">
                  <c:v>40.316890716552727</c:v>
                </c:pt>
                <c:pt idx="2055">
                  <c:v>39.663928985595703</c:v>
                </c:pt>
                <c:pt idx="2056">
                  <c:v>40.872608184814453</c:v>
                </c:pt>
                <c:pt idx="2057">
                  <c:v>40.393302917480469</c:v>
                </c:pt>
                <c:pt idx="2058">
                  <c:v>39.997356414794922</c:v>
                </c:pt>
                <c:pt idx="2059">
                  <c:v>39.698657989501953</c:v>
                </c:pt>
                <c:pt idx="2060">
                  <c:v>38.205169677734382</c:v>
                </c:pt>
                <c:pt idx="2061">
                  <c:v>37.538333892822273</c:v>
                </c:pt>
                <c:pt idx="2062">
                  <c:v>37.239643096923828</c:v>
                </c:pt>
                <c:pt idx="2063">
                  <c:v>37.149326324462891</c:v>
                </c:pt>
                <c:pt idx="2064">
                  <c:v>36.815906524658203</c:v>
                </c:pt>
                <c:pt idx="2065">
                  <c:v>35.079299926757813</c:v>
                </c:pt>
                <c:pt idx="2066">
                  <c:v>36.343555450439453</c:v>
                </c:pt>
                <c:pt idx="2067">
                  <c:v>35.919818878173828</c:v>
                </c:pt>
                <c:pt idx="2068">
                  <c:v>37.2535400390625</c:v>
                </c:pt>
                <c:pt idx="2069">
                  <c:v>36.461635589599609</c:v>
                </c:pt>
                <c:pt idx="2070">
                  <c:v>36.433845520019531</c:v>
                </c:pt>
                <c:pt idx="2071">
                  <c:v>37.316047668457031</c:v>
                </c:pt>
                <c:pt idx="2072">
                  <c:v>36.642242431640618</c:v>
                </c:pt>
                <c:pt idx="2073">
                  <c:v>36.246303558349609</c:v>
                </c:pt>
                <c:pt idx="2074">
                  <c:v>37.448017120361328</c:v>
                </c:pt>
                <c:pt idx="2075">
                  <c:v>37.864826202392578</c:v>
                </c:pt>
                <c:pt idx="2076">
                  <c:v>38.087093353271477</c:v>
                </c:pt>
                <c:pt idx="2077">
                  <c:v>37.837020874023438</c:v>
                </c:pt>
                <c:pt idx="2078">
                  <c:v>36.892318725585938</c:v>
                </c:pt>
                <c:pt idx="2079">
                  <c:v>36.524166107177727</c:v>
                </c:pt>
                <c:pt idx="2080">
                  <c:v>37.191013336181641</c:v>
                </c:pt>
                <c:pt idx="2081">
                  <c:v>36.975669860839837</c:v>
                </c:pt>
                <c:pt idx="2082">
                  <c:v>37.2535400390625</c:v>
                </c:pt>
                <c:pt idx="2083">
                  <c:v>37.093772888183587</c:v>
                </c:pt>
                <c:pt idx="2084">
                  <c:v>36.294921875</c:v>
                </c:pt>
                <c:pt idx="2085">
                  <c:v>36.593624114990227</c:v>
                </c:pt>
                <c:pt idx="2086">
                  <c:v>36.538070678710938</c:v>
                </c:pt>
                <c:pt idx="2087">
                  <c:v>36.91314697265625</c:v>
                </c:pt>
                <c:pt idx="2088">
                  <c:v>37.017360687255859</c:v>
                </c:pt>
                <c:pt idx="2089">
                  <c:v>37.107654571533203</c:v>
                </c:pt>
                <c:pt idx="2090">
                  <c:v>38.392738342285163</c:v>
                </c:pt>
                <c:pt idx="2091">
                  <c:v>39.552783966064453</c:v>
                </c:pt>
                <c:pt idx="2092">
                  <c:v>39.469417572021477</c:v>
                </c:pt>
                <c:pt idx="2093">
                  <c:v>39.747276306152337</c:v>
                </c:pt>
                <c:pt idx="2094">
                  <c:v>40.414142608642578</c:v>
                </c:pt>
                <c:pt idx="2095">
                  <c:v>39.997356414794922</c:v>
                </c:pt>
                <c:pt idx="2096">
                  <c:v>39.656990051269531</c:v>
                </c:pt>
                <c:pt idx="2097">
                  <c:v>39.761180877685547</c:v>
                </c:pt>
                <c:pt idx="2098">
                  <c:v>39.240188598632813</c:v>
                </c:pt>
                <c:pt idx="2099">
                  <c:v>38.95538330078125</c:v>
                </c:pt>
                <c:pt idx="2100">
                  <c:v>38.990119934082031</c:v>
                </c:pt>
                <c:pt idx="2101">
                  <c:v>39.295764923095703</c:v>
                </c:pt>
                <c:pt idx="2102">
                  <c:v>39.358295440673828</c:v>
                </c:pt>
                <c:pt idx="2103">
                  <c:v>39.531948089599609</c:v>
                </c:pt>
                <c:pt idx="2104">
                  <c:v>39.309665679931641</c:v>
                </c:pt>
                <c:pt idx="2105">
                  <c:v>39.830638885498047</c:v>
                </c:pt>
                <c:pt idx="2106">
                  <c:v>39.677818298339837</c:v>
                </c:pt>
                <c:pt idx="2107">
                  <c:v>39.386074066162109</c:v>
                </c:pt>
                <c:pt idx="2108">
                  <c:v>39.142948150634773</c:v>
                </c:pt>
                <c:pt idx="2109">
                  <c:v>39.212417602539063</c:v>
                </c:pt>
                <c:pt idx="2110">
                  <c:v>39.802867889404297</c:v>
                </c:pt>
                <c:pt idx="2111">
                  <c:v>39.858428955078118</c:v>
                </c:pt>
                <c:pt idx="2112">
                  <c:v>39.163791656494141</c:v>
                </c:pt>
                <c:pt idx="2113">
                  <c:v>39.115161895751953</c:v>
                </c:pt>
                <c:pt idx="2114">
                  <c:v>39.739246368408203</c:v>
                </c:pt>
                <c:pt idx="2115">
                  <c:v>39.864765167236328</c:v>
                </c:pt>
                <c:pt idx="2116">
                  <c:v>39.990272521972663</c:v>
                </c:pt>
                <c:pt idx="2117">
                  <c:v>40.854942321777337</c:v>
                </c:pt>
                <c:pt idx="2118">
                  <c:v>39.850807189941413</c:v>
                </c:pt>
                <c:pt idx="2119">
                  <c:v>40.304061889648438</c:v>
                </c:pt>
                <c:pt idx="2120">
                  <c:v>39.774120330810547</c:v>
                </c:pt>
                <c:pt idx="2121">
                  <c:v>39.383636474609382</c:v>
                </c:pt>
                <c:pt idx="2122">
                  <c:v>39.404544830322273</c:v>
                </c:pt>
                <c:pt idx="2123">
                  <c:v>39.258113861083977</c:v>
                </c:pt>
                <c:pt idx="2124">
                  <c:v>38.958271026611328</c:v>
                </c:pt>
                <c:pt idx="2125">
                  <c:v>38.072700500488281</c:v>
                </c:pt>
                <c:pt idx="2126">
                  <c:v>37.933238983154297</c:v>
                </c:pt>
                <c:pt idx="2127">
                  <c:v>38.756061553955078</c:v>
                </c:pt>
                <c:pt idx="2128">
                  <c:v>37.724037170410163</c:v>
                </c:pt>
                <c:pt idx="2129">
                  <c:v>36.950038909912109</c:v>
                </c:pt>
                <c:pt idx="2130">
                  <c:v>36.740848541259773</c:v>
                </c:pt>
                <c:pt idx="2131">
                  <c:v>37.291706085205078</c:v>
                </c:pt>
                <c:pt idx="2132">
                  <c:v>37.954154968261719</c:v>
                </c:pt>
                <c:pt idx="2133">
                  <c:v>37.647342681884773</c:v>
                </c:pt>
                <c:pt idx="2134">
                  <c:v>38.323734283447273</c:v>
                </c:pt>
                <c:pt idx="2135">
                  <c:v>37.786800384521477</c:v>
                </c:pt>
                <c:pt idx="2136">
                  <c:v>38.177295684814453</c:v>
                </c:pt>
                <c:pt idx="2137">
                  <c:v>38.6654052734375</c:v>
                </c:pt>
                <c:pt idx="2138">
                  <c:v>38.651462554931641</c:v>
                </c:pt>
                <c:pt idx="2139">
                  <c:v>39.599796295166023</c:v>
                </c:pt>
                <c:pt idx="2140">
                  <c:v>40.359848022460938</c:v>
                </c:pt>
                <c:pt idx="2141">
                  <c:v>40.541130065917969</c:v>
                </c:pt>
                <c:pt idx="2142">
                  <c:v>40.931632995605469</c:v>
                </c:pt>
                <c:pt idx="2143">
                  <c:v>41.322124481201172</c:v>
                </c:pt>
                <c:pt idx="2144">
                  <c:v>41.391864776611328</c:v>
                </c:pt>
                <c:pt idx="2145">
                  <c:v>40.610881805419922</c:v>
                </c:pt>
                <c:pt idx="2146">
                  <c:v>39.411514282226563</c:v>
                </c:pt>
                <c:pt idx="2147">
                  <c:v>39.111679077148438</c:v>
                </c:pt>
                <c:pt idx="2148">
                  <c:v>38.295833587646477</c:v>
                </c:pt>
                <c:pt idx="2149">
                  <c:v>38.323734283447273</c:v>
                </c:pt>
                <c:pt idx="2150">
                  <c:v>38.546867370605469</c:v>
                </c:pt>
                <c:pt idx="2151">
                  <c:v>39.732280731201172</c:v>
                </c:pt>
                <c:pt idx="2152">
                  <c:v>39.955413818359382</c:v>
                </c:pt>
                <c:pt idx="2153">
                  <c:v>39.704383850097663</c:v>
                </c:pt>
                <c:pt idx="2154">
                  <c:v>40.066978454589837</c:v>
                </c:pt>
                <c:pt idx="2155">
                  <c:v>39.613742828369141</c:v>
                </c:pt>
                <c:pt idx="2156">
                  <c:v>39.425457000732422</c:v>
                </c:pt>
                <c:pt idx="2157">
                  <c:v>38.065723419189453</c:v>
                </c:pt>
                <c:pt idx="2158">
                  <c:v>38.344654083251953</c:v>
                </c:pt>
                <c:pt idx="2159">
                  <c:v>38.198215484619141</c:v>
                </c:pt>
                <c:pt idx="2160">
                  <c:v>37.737998962402337</c:v>
                </c:pt>
                <c:pt idx="2161">
                  <c:v>36.963993072509773</c:v>
                </c:pt>
                <c:pt idx="2162">
                  <c:v>37.466056823730469</c:v>
                </c:pt>
                <c:pt idx="2163">
                  <c:v>35.736728668212891</c:v>
                </c:pt>
                <c:pt idx="2164">
                  <c:v>35.57635498046875</c:v>
                </c:pt>
                <c:pt idx="2165">
                  <c:v>32.975421905517578</c:v>
                </c:pt>
                <c:pt idx="2166">
                  <c:v>34.788414001464837</c:v>
                </c:pt>
                <c:pt idx="2167">
                  <c:v>32.954502105712891</c:v>
                </c:pt>
                <c:pt idx="2168">
                  <c:v>34.551319122314453</c:v>
                </c:pt>
                <c:pt idx="2169">
                  <c:v>35.213752746582031</c:v>
                </c:pt>
                <c:pt idx="2170">
                  <c:v>35.743717193603523</c:v>
                </c:pt>
                <c:pt idx="2171">
                  <c:v>35.611217498779297</c:v>
                </c:pt>
                <c:pt idx="2172">
                  <c:v>35.569389343261719</c:v>
                </c:pt>
                <c:pt idx="2173">
                  <c:v>33.435653686523438</c:v>
                </c:pt>
                <c:pt idx="2174">
                  <c:v>32.438499450683587</c:v>
                </c:pt>
                <c:pt idx="2175">
                  <c:v>32.354808807373047</c:v>
                </c:pt>
                <c:pt idx="2176">
                  <c:v>33.512351989746087</c:v>
                </c:pt>
                <c:pt idx="2177">
                  <c:v>33.571876525878913</c:v>
                </c:pt>
                <c:pt idx="2178">
                  <c:v>32.885459899902337</c:v>
                </c:pt>
                <c:pt idx="2179">
                  <c:v>34.279304504394531</c:v>
                </c:pt>
                <c:pt idx="2180">
                  <c:v>35.666179656982422</c:v>
                </c:pt>
                <c:pt idx="2181">
                  <c:v>35.890312194824219</c:v>
                </c:pt>
                <c:pt idx="2182">
                  <c:v>36.044414520263672</c:v>
                </c:pt>
                <c:pt idx="2183">
                  <c:v>35.764240264892578</c:v>
                </c:pt>
                <c:pt idx="2184">
                  <c:v>34.797634124755859</c:v>
                </c:pt>
                <c:pt idx="2185">
                  <c:v>34.636547088623047</c:v>
                </c:pt>
                <c:pt idx="2186">
                  <c:v>36.205524444580078</c:v>
                </c:pt>
                <c:pt idx="2187">
                  <c:v>36.107456207275391</c:v>
                </c:pt>
                <c:pt idx="2188">
                  <c:v>35.301956176757813</c:v>
                </c:pt>
                <c:pt idx="2189">
                  <c:v>35.995384216308587</c:v>
                </c:pt>
                <c:pt idx="2190">
                  <c:v>36.64678955078125</c:v>
                </c:pt>
                <c:pt idx="2191">
                  <c:v>37.172119140625</c:v>
                </c:pt>
                <c:pt idx="2192">
                  <c:v>37.564365386962891</c:v>
                </c:pt>
                <c:pt idx="2193">
                  <c:v>37.732460021972663</c:v>
                </c:pt>
                <c:pt idx="2194">
                  <c:v>37.592369079589837</c:v>
                </c:pt>
                <c:pt idx="2195">
                  <c:v>37.200141906738281</c:v>
                </c:pt>
                <c:pt idx="2196">
                  <c:v>36.184497833251953</c:v>
                </c:pt>
                <c:pt idx="2197">
                  <c:v>35.042781829833977</c:v>
                </c:pt>
                <c:pt idx="2198">
                  <c:v>35.224906921386719</c:v>
                </c:pt>
                <c:pt idx="2199">
                  <c:v>35.428031921386719</c:v>
                </c:pt>
                <c:pt idx="2200">
                  <c:v>36.2685546875</c:v>
                </c:pt>
                <c:pt idx="2201">
                  <c:v>35.764240264892578</c:v>
                </c:pt>
                <c:pt idx="2202">
                  <c:v>35.112834930419922</c:v>
                </c:pt>
                <c:pt idx="2203">
                  <c:v>34.06219482421875</c:v>
                </c:pt>
                <c:pt idx="2204">
                  <c:v>33.375755310058587</c:v>
                </c:pt>
                <c:pt idx="2205">
                  <c:v>34.622520446777337</c:v>
                </c:pt>
                <c:pt idx="2206">
                  <c:v>35.561115264892578</c:v>
                </c:pt>
                <c:pt idx="2207">
                  <c:v>35.631141662597663</c:v>
                </c:pt>
                <c:pt idx="2208">
                  <c:v>35.182872772216797</c:v>
                </c:pt>
                <c:pt idx="2209">
                  <c:v>36.485702514648438</c:v>
                </c:pt>
                <c:pt idx="2210">
                  <c:v>36.177497863769531</c:v>
                </c:pt>
                <c:pt idx="2211">
                  <c:v>36.450672149658203</c:v>
                </c:pt>
                <c:pt idx="2212">
                  <c:v>37.340225219726563</c:v>
                </c:pt>
                <c:pt idx="2213">
                  <c:v>38.509956359863281</c:v>
                </c:pt>
                <c:pt idx="2214">
                  <c:v>37.571357727050781</c:v>
                </c:pt>
                <c:pt idx="2215">
                  <c:v>38.215778350830078</c:v>
                </c:pt>
                <c:pt idx="2216">
                  <c:v>36.842910766601563</c:v>
                </c:pt>
                <c:pt idx="2217">
                  <c:v>36.429641723632813</c:v>
                </c:pt>
                <c:pt idx="2218">
                  <c:v>36.436660766601563</c:v>
                </c:pt>
                <c:pt idx="2219">
                  <c:v>37.55035400390625</c:v>
                </c:pt>
                <c:pt idx="2220">
                  <c:v>36.64678955078125</c:v>
                </c:pt>
                <c:pt idx="2221">
                  <c:v>36.142486572265618</c:v>
                </c:pt>
                <c:pt idx="2222">
                  <c:v>37.487319946289063</c:v>
                </c:pt>
                <c:pt idx="2223">
                  <c:v>37.284183502197273</c:v>
                </c:pt>
                <c:pt idx="2224">
                  <c:v>36.142486572265618</c:v>
                </c:pt>
                <c:pt idx="2225">
                  <c:v>35.119853973388672</c:v>
                </c:pt>
                <c:pt idx="2226">
                  <c:v>36.548721313476563</c:v>
                </c:pt>
                <c:pt idx="2227">
                  <c:v>39.301441192626953</c:v>
                </c:pt>
                <c:pt idx="2228">
                  <c:v>39.574615478515618</c:v>
                </c:pt>
                <c:pt idx="2229">
                  <c:v>39.868785858154297</c:v>
                </c:pt>
                <c:pt idx="2230">
                  <c:v>39.945831298828118</c:v>
                </c:pt>
                <c:pt idx="2231">
                  <c:v>38.811134338378913</c:v>
                </c:pt>
                <c:pt idx="2232">
                  <c:v>38.671054840087891</c:v>
                </c:pt>
                <c:pt idx="2233">
                  <c:v>39.658672332763672</c:v>
                </c:pt>
                <c:pt idx="2234">
                  <c:v>39.994861602783203</c:v>
                </c:pt>
                <c:pt idx="2235">
                  <c:v>40.205001831054688</c:v>
                </c:pt>
                <c:pt idx="2236">
                  <c:v>39.840778350830078</c:v>
                </c:pt>
                <c:pt idx="2237">
                  <c:v>39.490550994873047</c:v>
                </c:pt>
                <c:pt idx="2238">
                  <c:v>38.993251800537109</c:v>
                </c:pt>
                <c:pt idx="2239">
                  <c:v>38.160015106201172</c:v>
                </c:pt>
                <c:pt idx="2240">
                  <c:v>38.307666778564453</c:v>
                </c:pt>
                <c:pt idx="2241">
                  <c:v>36.584945678710938</c:v>
                </c:pt>
                <c:pt idx="2242">
                  <c:v>36.465423583984382</c:v>
                </c:pt>
                <c:pt idx="2243">
                  <c:v>37.927970886230469</c:v>
                </c:pt>
                <c:pt idx="2244">
                  <c:v>37.3443603515625</c:v>
                </c:pt>
                <c:pt idx="2245">
                  <c:v>38.532676696777337</c:v>
                </c:pt>
                <c:pt idx="2246">
                  <c:v>38.483470916748047</c:v>
                </c:pt>
                <c:pt idx="2247">
                  <c:v>38.209232330322273</c:v>
                </c:pt>
                <c:pt idx="2248">
                  <c:v>38.314701080322273</c:v>
                </c:pt>
                <c:pt idx="2249">
                  <c:v>38.553787231445313</c:v>
                </c:pt>
                <c:pt idx="2250">
                  <c:v>38.286579132080078</c:v>
                </c:pt>
                <c:pt idx="2251">
                  <c:v>38.019386291503913</c:v>
                </c:pt>
                <c:pt idx="2252">
                  <c:v>38.799880981445313</c:v>
                </c:pt>
                <c:pt idx="2253">
                  <c:v>38.518611907958977</c:v>
                </c:pt>
                <c:pt idx="2254">
                  <c:v>38.103759765625</c:v>
                </c:pt>
                <c:pt idx="2255">
                  <c:v>37.337318420410163</c:v>
                </c:pt>
                <c:pt idx="2256">
                  <c:v>36.950588226318359</c:v>
                </c:pt>
                <c:pt idx="2257">
                  <c:v>36.992778778076172</c:v>
                </c:pt>
                <c:pt idx="2258">
                  <c:v>36.507598876953118</c:v>
                </c:pt>
                <c:pt idx="2259">
                  <c:v>38.047512054443359</c:v>
                </c:pt>
                <c:pt idx="2260">
                  <c:v>37.611560821533203</c:v>
                </c:pt>
                <c:pt idx="2261">
                  <c:v>38.237358093261719</c:v>
                </c:pt>
                <c:pt idx="2262">
                  <c:v>38.413150787353523</c:v>
                </c:pt>
                <c:pt idx="2263">
                  <c:v>38.5819091796875</c:v>
                </c:pt>
                <c:pt idx="2264">
                  <c:v>38.209232330322273</c:v>
                </c:pt>
                <c:pt idx="2265">
                  <c:v>38.567832946777337</c:v>
                </c:pt>
                <c:pt idx="2266">
                  <c:v>38.462368011474609</c:v>
                </c:pt>
                <c:pt idx="2267">
                  <c:v>38.863170623779297</c:v>
                </c:pt>
                <c:pt idx="2268">
                  <c:v>39.256919860839837</c:v>
                </c:pt>
                <c:pt idx="2269">
                  <c:v>39.418655395507813</c:v>
                </c:pt>
                <c:pt idx="2270">
                  <c:v>39.488975524902337</c:v>
                </c:pt>
                <c:pt idx="2271">
                  <c:v>39.313175201416023</c:v>
                </c:pt>
                <c:pt idx="2272">
                  <c:v>39.200672149658203</c:v>
                </c:pt>
                <c:pt idx="2273">
                  <c:v>39.109279632568359</c:v>
                </c:pt>
                <c:pt idx="2274">
                  <c:v>39.608505249023438</c:v>
                </c:pt>
                <c:pt idx="2275">
                  <c:v>39.756172180175781</c:v>
                </c:pt>
                <c:pt idx="2276">
                  <c:v>40.178058624267578</c:v>
                </c:pt>
                <c:pt idx="2277">
                  <c:v>40.494472503662109</c:v>
                </c:pt>
                <c:pt idx="2278">
                  <c:v>40.782764434814453</c:v>
                </c:pt>
                <c:pt idx="2279">
                  <c:v>40.592914581298828</c:v>
                </c:pt>
                <c:pt idx="2280">
                  <c:v>40.888259887695313</c:v>
                </c:pt>
                <c:pt idx="2281">
                  <c:v>41.260910034179688</c:v>
                </c:pt>
                <c:pt idx="2282">
                  <c:v>41.478885650634773</c:v>
                </c:pt>
                <c:pt idx="2283">
                  <c:v>40.649162292480469</c:v>
                </c:pt>
                <c:pt idx="2284">
                  <c:v>40.635108947753913</c:v>
                </c:pt>
                <c:pt idx="2285">
                  <c:v>41.225757598876953</c:v>
                </c:pt>
                <c:pt idx="2286">
                  <c:v>41.359348297119141</c:v>
                </c:pt>
                <c:pt idx="2287">
                  <c:v>41.879688262939453</c:v>
                </c:pt>
                <c:pt idx="2288">
                  <c:v>42.702381134033203</c:v>
                </c:pt>
                <c:pt idx="2289">
                  <c:v>42.934402465820313</c:v>
                </c:pt>
                <c:pt idx="2290">
                  <c:v>42.941432952880859</c:v>
                </c:pt>
                <c:pt idx="2291">
                  <c:v>43.278953552246087</c:v>
                </c:pt>
                <c:pt idx="2292">
                  <c:v>43.222698211669922</c:v>
                </c:pt>
                <c:pt idx="2293">
                  <c:v>43.553180694580078</c:v>
                </c:pt>
                <c:pt idx="2294">
                  <c:v>43.405502319335938</c:v>
                </c:pt>
                <c:pt idx="2295">
                  <c:v>43.412551879882813</c:v>
                </c:pt>
                <c:pt idx="2296">
                  <c:v>43.391464233398438</c:v>
                </c:pt>
                <c:pt idx="2297">
                  <c:v>43.300048828125</c:v>
                </c:pt>
                <c:pt idx="2298">
                  <c:v>43.78521728515625</c:v>
                </c:pt>
                <c:pt idx="2299">
                  <c:v>43.961017608642578</c:v>
                </c:pt>
                <c:pt idx="2300">
                  <c:v>44.143836975097663</c:v>
                </c:pt>
                <c:pt idx="2301">
                  <c:v>43.982109069824219</c:v>
                </c:pt>
                <c:pt idx="2302">
                  <c:v>44.657138824462891</c:v>
                </c:pt>
                <c:pt idx="2303">
                  <c:v>44.607917785644531</c:v>
                </c:pt>
                <c:pt idx="2304">
                  <c:v>44.516506195068359</c:v>
                </c:pt>
                <c:pt idx="2305">
                  <c:v>44.073520660400391</c:v>
                </c:pt>
                <c:pt idx="2306">
                  <c:v>43.872425079345703</c:v>
                </c:pt>
                <c:pt idx="2307">
                  <c:v>44.175819396972663</c:v>
                </c:pt>
                <c:pt idx="2308">
                  <c:v>44.048820495605469</c:v>
                </c:pt>
                <c:pt idx="2309">
                  <c:v>43.823032379150391</c:v>
                </c:pt>
                <c:pt idx="2310">
                  <c:v>43.434967041015618</c:v>
                </c:pt>
                <c:pt idx="2311">
                  <c:v>44.253440856933587</c:v>
                </c:pt>
                <c:pt idx="2312">
                  <c:v>44.676776885986328</c:v>
                </c:pt>
                <c:pt idx="2313">
                  <c:v>45.107173919677727</c:v>
                </c:pt>
                <c:pt idx="2314">
                  <c:v>45.050739288330078</c:v>
                </c:pt>
                <c:pt idx="2315">
                  <c:v>45.756313323974609</c:v>
                </c:pt>
                <c:pt idx="2316">
                  <c:v>45.939754486083977</c:v>
                </c:pt>
                <c:pt idx="2317">
                  <c:v>46.010311126708977</c:v>
                </c:pt>
                <c:pt idx="2318">
                  <c:v>46.151432037353523</c:v>
                </c:pt>
                <c:pt idx="2319">
                  <c:v>47.096893310546882</c:v>
                </c:pt>
                <c:pt idx="2320">
                  <c:v>47.096893310546882</c:v>
                </c:pt>
                <c:pt idx="2321">
                  <c:v>46.871112823486328</c:v>
                </c:pt>
                <c:pt idx="2322">
                  <c:v>46.772327423095703</c:v>
                </c:pt>
                <c:pt idx="2323">
                  <c:v>47.047512054443359</c:v>
                </c:pt>
                <c:pt idx="2324">
                  <c:v>48.395130157470703</c:v>
                </c:pt>
                <c:pt idx="2325">
                  <c:v>48.324581146240227</c:v>
                </c:pt>
                <c:pt idx="2326">
                  <c:v>48.063522338867188</c:v>
                </c:pt>
                <c:pt idx="2327">
                  <c:v>47.929466247558587</c:v>
                </c:pt>
                <c:pt idx="2328">
                  <c:v>48.021175384521477</c:v>
                </c:pt>
                <c:pt idx="2329">
                  <c:v>48.204647064208977</c:v>
                </c:pt>
                <c:pt idx="2330">
                  <c:v>48.070571899414063</c:v>
                </c:pt>
                <c:pt idx="2331">
                  <c:v>47.548458099365227</c:v>
                </c:pt>
                <c:pt idx="2332">
                  <c:v>47.4073486328125</c:v>
                </c:pt>
                <c:pt idx="2333">
                  <c:v>46.920497894287109</c:v>
                </c:pt>
                <c:pt idx="2334">
                  <c:v>46.722930908203118</c:v>
                </c:pt>
                <c:pt idx="2335">
                  <c:v>46.722930908203118</c:v>
                </c:pt>
                <c:pt idx="2336">
                  <c:v>48.211696624755859</c:v>
                </c:pt>
                <c:pt idx="2337">
                  <c:v>47.040439605712891</c:v>
                </c:pt>
                <c:pt idx="2338">
                  <c:v>46.744106292724609</c:v>
                </c:pt>
                <c:pt idx="2339">
                  <c:v>47.435577392578118</c:v>
                </c:pt>
                <c:pt idx="2340">
                  <c:v>47.266216278076172</c:v>
                </c:pt>
                <c:pt idx="2341">
                  <c:v>44.140548706054688</c:v>
                </c:pt>
                <c:pt idx="2342">
                  <c:v>43.921817779541023</c:v>
                </c:pt>
                <c:pt idx="2343">
                  <c:v>43.434967041015618</c:v>
                </c:pt>
                <c:pt idx="2344">
                  <c:v>43.646648406982422</c:v>
                </c:pt>
                <c:pt idx="2345">
                  <c:v>44.634445190429688</c:v>
                </c:pt>
                <c:pt idx="2346">
                  <c:v>45.093055725097663</c:v>
                </c:pt>
                <c:pt idx="2347">
                  <c:v>45.2835693359375</c:v>
                </c:pt>
                <c:pt idx="2348">
                  <c:v>45.036628723144531</c:v>
                </c:pt>
                <c:pt idx="2349">
                  <c:v>44.902557373046882</c:v>
                </c:pt>
                <c:pt idx="2350">
                  <c:v>45.325901031494141</c:v>
                </c:pt>
                <c:pt idx="2351">
                  <c:v>44.839065551757813</c:v>
                </c:pt>
                <c:pt idx="2352">
                  <c:v>43.681919097900391</c:v>
                </c:pt>
                <c:pt idx="2353">
                  <c:v>43.688987731933587</c:v>
                </c:pt>
                <c:pt idx="2354">
                  <c:v>44.218151092529297</c:v>
                </c:pt>
                <c:pt idx="2355">
                  <c:v>43.752471923828118</c:v>
                </c:pt>
                <c:pt idx="2356">
                  <c:v>44.084098815917969</c:v>
                </c:pt>
                <c:pt idx="2357">
                  <c:v>43.646648406982422</c:v>
                </c:pt>
                <c:pt idx="2358">
                  <c:v>43.364421844482422</c:v>
                </c:pt>
                <c:pt idx="2359">
                  <c:v>43.350311279296882</c:v>
                </c:pt>
                <c:pt idx="2360">
                  <c:v>41.706329345703118</c:v>
                </c:pt>
                <c:pt idx="2361">
                  <c:v>40.330471038818359</c:v>
                </c:pt>
                <c:pt idx="2362">
                  <c:v>39.497890472412109</c:v>
                </c:pt>
                <c:pt idx="2363">
                  <c:v>40.372783660888672</c:v>
                </c:pt>
                <c:pt idx="2364">
                  <c:v>40.873748779296882</c:v>
                </c:pt>
                <c:pt idx="2365">
                  <c:v>41.021919250488281</c:v>
                </c:pt>
                <c:pt idx="2366">
                  <c:v>40.323394775390618</c:v>
                </c:pt>
                <c:pt idx="2367">
                  <c:v>40.443340301513672</c:v>
                </c:pt>
                <c:pt idx="2368">
                  <c:v>41.198295593261719</c:v>
                </c:pt>
                <c:pt idx="2369">
                  <c:v>40.709381103515618</c:v>
                </c:pt>
                <c:pt idx="2370">
                  <c:v>40.610164642333977</c:v>
                </c:pt>
                <c:pt idx="2371">
                  <c:v>39.058322906494141</c:v>
                </c:pt>
                <c:pt idx="2372">
                  <c:v>39.575599670410163</c:v>
                </c:pt>
                <c:pt idx="2373">
                  <c:v>40.518054962158203</c:v>
                </c:pt>
                <c:pt idx="2374">
                  <c:v>41.382545471191413</c:v>
                </c:pt>
                <c:pt idx="2375">
                  <c:v>41.099109649658203</c:v>
                </c:pt>
                <c:pt idx="2376">
                  <c:v>41.637641906738281</c:v>
                </c:pt>
                <c:pt idx="2377">
                  <c:v>40.950294494628913</c:v>
                </c:pt>
                <c:pt idx="2378">
                  <c:v>42.091148376464837</c:v>
                </c:pt>
                <c:pt idx="2379">
                  <c:v>41.765182495117188</c:v>
                </c:pt>
                <c:pt idx="2380">
                  <c:v>40.241695404052727</c:v>
                </c:pt>
                <c:pt idx="2381">
                  <c:v>40.03619384765625</c:v>
                </c:pt>
                <c:pt idx="2382">
                  <c:v>40.227512359619141</c:v>
                </c:pt>
                <c:pt idx="2383">
                  <c:v>40.404674530029297</c:v>
                </c:pt>
                <c:pt idx="2384">
                  <c:v>40.390510559082031</c:v>
                </c:pt>
                <c:pt idx="2385">
                  <c:v>39.065406799316413</c:v>
                </c:pt>
                <c:pt idx="2386">
                  <c:v>39.426788330078118</c:v>
                </c:pt>
                <c:pt idx="2387">
                  <c:v>37.952896118164063</c:v>
                </c:pt>
                <c:pt idx="2388">
                  <c:v>38.208003997802727</c:v>
                </c:pt>
                <c:pt idx="2389">
                  <c:v>38.909526824951172</c:v>
                </c:pt>
                <c:pt idx="2390">
                  <c:v>38.477275848388672</c:v>
                </c:pt>
                <c:pt idx="2391">
                  <c:v>39.455142974853523</c:v>
                </c:pt>
                <c:pt idx="2392">
                  <c:v>39.448062896728523</c:v>
                </c:pt>
                <c:pt idx="2393">
                  <c:v>39.866130828857422</c:v>
                </c:pt>
                <c:pt idx="2394">
                  <c:v>39.859046936035163</c:v>
                </c:pt>
                <c:pt idx="2395">
                  <c:v>39.192958831787109</c:v>
                </c:pt>
                <c:pt idx="2396">
                  <c:v>39.200042724609382</c:v>
                </c:pt>
                <c:pt idx="2397">
                  <c:v>39.093765258789063</c:v>
                </c:pt>
                <c:pt idx="2398">
                  <c:v>38.526874542236328</c:v>
                </c:pt>
                <c:pt idx="2399">
                  <c:v>38.073368072509773</c:v>
                </c:pt>
                <c:pt idx="2400">
                  <c:v>38.959129333496087</c:v>
                </c:pt>
                <c:pt idx="2401">
                  <c:v>38.519783020019531</c:v>
                </c:pt>
                <c:pt idx="2402">
                  <c:v>38.590648651123047</c:v>
                </c:pt>
                <c:pt idx="2403">
                  <c:v>39.717323303222663</c:v>
                </c:pt>
                <c:pt idx="2404">
                  <c:v>41.410900115966797</c:v>
                </c:pt>
                <c:pt idx="2405">
                  <c:v>40.872360229492188</c:v>
                </c:pt>
                <c:pt idx="2406">
                  <c:v>40.617244720458977</c:v>
                </c:pt>
                <c:pt idx="2407">
                  <c:v>40.241695404052727</c:v>
                </c:pt>
                <c:pt idx="2408">
                  <c:v>40.588912963867188</c:v>
                </c:pt>
                <c:pt idx="2409">
                  <c:v>41.247920989990227</c:v>
                </c:pt>
                <c:pt idx="2410">
                  <c:v>42.04864501953125</c:v>
                </c:pt>
                <c:pt idx="2411">
                  <c:v>41.914005279541023</c:v>
                </c:pt>
                <c:pt idx="2412">
                  <c:v>42.289566040039063</c:v>
                </c:pt>
                <c:pt idx="2413">
                  <c:v>42.176189422607422</c:v>
                </c:pt>
                <c:pt idx="2414">
                  <c:v>41.722679138183587</c:v>
                </c:pt>
                <c:pt idx="2415">
                  <c:v>42.686393737792969</c:v>
                </c:pt>
                <c:pt idx="2416">
                  <c:v>42.608451843261719</c:v>
                </c:pt>
                <c:pt idx="2417">
                  <c:v>43.465858459472663</c:v>
                </c:pt>
                <c:pt idx="2418">
                  <c:v>43.543800354003913</c:v>
                </c:pt>
                <c:pt idx="2419">
                  <c:v>43.933528900146477</c:v>
                </c:pt>
                <c:pt idx="2420">
                  <c:v>43.91937255859375</c:v>
                </c:pt>
                <c:pt idx="2421">
                  <c:v>44.004398345947273</c:v>
                </c:pt>
                <c:pt idx="2422">
                  <c:v>44.209892272949219</c:v>
                </c:pt>
                <c:pt idx="2423">
                  <c:v>44.302005767822273</c:v>
                </c:pt>
                <c:pt idx="2424">
                  <c:v>44.337436676025391</c:v>
                </c:pt>
                <c:pt idx="2425">
                  <c:v>44.847625732421882</c:v>
                </c:pt>
                <c:pt idx="2426">
                  <c:v>44.500419616699219</c:v>
                </c:pt>
                <c:pt idx="2427">
                  <c:v>43.990219116210938</c:v>
                </c:pt>
                <c:pt idx="2428">
                  <c:v>44.053989410400391</c:v>
                </c:pt>
                <c:pt idx="2429">
                  <c:v>43.961879730224609</c:v>
                </c:pt>
                <c:pt idx="2430">
                  <c:v>44.238216400146477</c:v>
                </c:pt>
                <c:pt idx="2431">
                  <c:v>44.195724487304688</c:v>
                </c:pt>
                <c:pt idx="2432">
                  <c:v>43.940608978271477</c:v>
                </c:pt>
                <c:pt idx="2433">
                  <c:v>44.011478424072273</c:v>
                </c:pt>
                <c:pt idx="2434">
                  <c:v>43.366645812988281</c:v>
                </c:pt>
                <c:pt idx="2435">
                  <c:v>43.550880432128913</c:v>
                </c:pt>
                <c:pt idx="2436">
                  <c:v>43.090297698974609</c:v>
                </c:pt>
                <c:pt idx="2437">
                  <c:v>43.175674438476563</c:v>
                </c:pt>
                <c:pt idx="2438">
                  <c:v>44.556045532226563</c:v>
                </c:pt>
                <c:pt idx="2439">
                  <c:v>44.065082550048828</c:v>
                </c:pt>
                <c:pt idx="2440">
                  <c:v>43.609706878662109</c:v>
                </c:pt>
                <c:pt idx="2441">
                  <c:v>44.008159637451172</c:v>
                </c:pt>
                <c:pt idx="2442">
                  <c:v>44.427963256835938</c:v>
                </c:pt>
                <c:pt idx="2443">
                  <c:v>45.431221008300781</c:v>
                </c:pt>
                <c:pt idx="2444">
                  <c:v>46.164108276367188</c:v>
                </c:pt>
                <c:pt idx="2445">
                  <c:v>46.114299774169922</c:v>
                </c:pt>
                <c:pt idx="2446">
                  <c:v>46.306411743164063</c:v>
                </c:pt>
                <c:pt idx="2447">
                  <c:v>46.306411743164063</c:v>
                </c:pt>
                <c:pt idx="2448">
                  <c:v>45.786994934082031</c:v>
                </c:pt>
                <c:pt idx="2449">
                  <c:v>45.730060577392578</c:v>
                </c:pt>
                <c:pt idx="2450">
                  <c:v>45.303142547607422</c:v>
                </c:pt>
                <c:pt idx="2451">
                  <c:v>44.634307861328118</c:v>
                </c:pt>
                <c:pt idx="2452">
                  <c:v>44.342578887939453</c:v>
                </c:pt>
                <c:pt idx="2453">
                  <c:v>45.175083160400391</c:v>
                </c:pt>
                <c:pt idx="2454">
                  <c:v>44.449310302734382</c:v>
                </c:pt>
                <c:pt idx="2455">
                  <c:v>44.050849914550781</c:v>
                </c:pt>
                <c:pt idx="2456">
                  <c:v>43.965469360351563</c:v>
                </c:pt>
                <c:pt idx="2457">
                  <c:v>44.164703369140618</c:v>
                </c:pt>
                <c:pt idx="2458">
                  <c:v>44.577388763427727</c:v>
                </c:pt>
                <c:pt idx="2459">
                  <c:v>44.570266723632813</c:v>
                </c:pt>
                <c:pt idx="2460">
                  <c:v>43.687980651855469</c:v>
                </c:pt>
                <c:pt idx="2461">
                  <c:v>42.969329833984382</c:v>
                </c:pt>
                <c:pt idx="2462">
                  <c:v>42.5352783203125</c:v>
                </c:pt>
                <c:pt idx="2463">
                  <c:v>42.129714965820313</c:v>
                </c:pt>
                <c:pt idx="2464">
                  <c:v>41.90203857421875</c:v>
                </c:pt>
                <c:pt idx="2465">
                  <c:v>42.186656951904297</c:v>
                </c:pt>
                <c:pt idx="2466">
                  <c:v>42.947990417480469</c:v>
                </c:pt>
                <c:pt idx="2467">
                  <c:v>43.389137268066413</c:v>
                </c:pt>
                <c:pt idx="2468">
                  <c:v>42.663375854492188</c:v>
                </c:pt>
                <c:pt idx="2469">
                  <c:v>41.802413940429688</c:v>
                </c:pt>
                <c:pt idx="2470">
                  <c:v>41.752616882324219</c:v>
                </c:pt>
                <c:pt idx="2471">
                  <c:v>41.489334106445313</c:v>
                </c:pt>
                <c:pt idx="2472">
                  <c:v>41.005508422851563</c:v>
                </c:pt>
                <c:pt idx="2473">
                  <c:v>40.863197326660163</c:v>
                </c:pt>
                <c:pt idx="2474">
                  <c:v>42.008758544921882</c:v>
                </c:pt>
                <c:pt idx="2475">
                  <c:v>41.702804565429688</c:v>
                </c:pt>
                <c:pt idx="2476">
                  <c:v>42.499713897705078</c:v>
                </c:pt>
                <c:pt idx="2477">
                  <c:v>42.193763732910163</c:v>
                </c:pt>
                <c:pt idx="2478">
                  <c:v>42.997791290283203</c:v>
                </c:pt>
                <c:pt idx="2479">
                  <c:v>42.955085754394531</c:v>
                </c:pt>
                <c:pt idx="2480">
                  <c:v>41.354152679443359</c:v>
                </c:pt>
                <c:pt idx="2481">
                  <c:v>43.168548583984382</c:v>
                </c:pt>
                <c:pt idx="2482">
                  <c:v>43.844509124755859</c:v>
                </c:pt>
                <c:pt idx="2483">
                  <c:v>43.844509124755859</c:v>
                </c:pt>
                <c:pt idx="2484">
                  <c:v>44.207386016845703</c:v>
                </c:pt>
                <c:pt idx="2485">
                  <c:v>43.922779083251953</c:v>
                </c:pt>
                <c:pt idx="2486">
                  <c:v>43.60260009765625</c:v>
                </c:pt>
                <c:pt idx="2487">
                  <c:v>44.065082550048828</c:v>
                </c:pt>
                <c:pt idx="2488">
                  <c:v>44.178928375244141</c:v>
                </c:pt>
                <c:pt idx="2489">
                  <c:v>44.214500427246087</c:v>
                </c:pt>
                <c:pt idx="2490">
                  <c:v>44.214500427246087</c:v>
                </c:pt>
                <c:pt idx="2491">
                  <c:v>44.918918609619141</c:v>
                </c:pt>
                <c:pt idx="2492">
                  <c:v>44.463565826416023</c:v>
                </c:pt>
                <c:pt idx="2493">
                  <c:v>44.299892425537109</c:v>
                </c:pt>
                <c:pt idx="2494">
                  <c:v>44.577388763427727</c:v>
                </c:pt>
                <c:pt idx="2495">
                  <c:v>45.075454711914063</c:v>
                </c:pt>
                <c:pt idx="2496">
                  <c:v>45.267574310302727</c:v>
                </c:pt>
                <c:pt idx="2497">
                  <c:v>45.089687347412109</c:v>
                </c:pt>
                <c:pt idx="2498">
                  <c:v>45.160846710205078</c:v>
                </c:pt>
                <c:pt idx="2499">
                  <c:v>45.453731536865227</c:v>
                </c:pt>
                <c:pt idx="2500">
                  <c:v>45.860897064208977</c:v>
                </c:pt>
                <c:pt idx="2501">
                  <c:v>45.618015289306641</c:v>
                </c:pt>
                <c:pt idx="2502">
                  <c:v>45.66802978515625</c:v>
                </c:pt>
                <c:pt idx="2503">
                  <c:v>45.968055725097663</c:v>
                </c:pt>
                <c:pt idx="2504">
                  <c:v>45.353725433349609</c:v>
                </c:pt>
                <c:pt idx="2505">
                  <c:v>44.832237243652337</c:v>
                </c:pt>
                <c:pt idx="2506">
                  <c:v>42.739215850830078</c:v>
                </c:pt>
                <c:pt idx="2507">
                  <c:v>44.317916870117188</c:v>
                </c:pt>
                <c:pt idx="2508">
                  <c:v>45.260848999023438</c:v>
                </c:pt>
                <c:pt idx="2509">
                  <c:v>44.682243347167969</c:v>
                </c:pt>
                <c:pt idx="2510">
                  <c:v>44.903675079345703</c:v>
                </c:pt>
                <c:pt idx="2511">
                  <c:v>44.010746002197273</c:v>
                </c:pt>
                <c:pt idx="2512">
                  <c:v>44.217914581298828</c:v>
                </c:pt>
                <c:pt idx="2513">
                  <c:v>43.996456146240227</c:v>
                </c:pt>
                <c:pt idx="2514">
                  <c:v>43.939319610595703</c:v>
                </c:pt>
                <c:pt idx="2515">
                  <c:v>43.317844390869141</c:v>
                </c:pt>
                <c:pt idx="2516">
                  <c:v>44.1893310546875</c:v>
                </c:pt>
                <c:pt idx="2517">
                  <c:v>46.253795623779297</c:v>
                </c:pt>
                <c:pt idx="2518">
                  <c:v>46.039493560791023</c:v>
                </c:pt>
                <c:pt idx="2519">
                  <c:v>45.360858917236328</c:v>
                </c:pt>
                <c:pt idx="2520">
                  <c:v>45.725185394287109</c:v>
                </c:pt>
                <c:pt idx="2521">
                  <c:v>45.653739929199219</c:v>
                </c:pt>
                <c:pt idx="2522">
                  <c:v>46.346668243408203</c:v>
                </c:pt>
                <c:pt idx="2523">
                  <c:v>46.275222778320313</c:v>
                </c:pt>
                <c:pt idx="2524">
                  <c:v>46.360946655273438</c:v>
                </c:pt>
                <c:pt idx="2525">
                  <c:v>45.889461517333977</c:v>
                </c:pt>
                <c:pt idx="2526">
                  <c:v>46.032352447509773</c:v>
                </c:pt>
                <c:pt idx="2527">
                  <c:v>46.282352447509773</c:v>
                </c:pt>
                <c:pt idx="2528">
                  <c:v>46.532375335693359</c:v>
                </c:pt>
                <c:pt idx="2529">
                  <c:v>46.203788757324219</c:v>
                </c:pt>
                <c:pt idx="2530">
                  <c:v>46.203788757324219</c:v>
                </c:pt>
                <c:pt idx="2531">
                  <c:v>46.353794097900391</c:v>
                </c:pt>
                <c:pt idx="2532">
                  <c:v>46.003768920898438</c:v>
                </c:pt>
                <c:pt idx="2533">
                  <c:v>45.475154876708977</c:v>
                </c:pt>
                <c:pt idx="2534">
                  <c:v>45.482288360595703</c:v>
                </c:pt>
                <c:pt idx="2535">
                  <c:v>45.325153350830078</c:v>
                </c:pt>
                <c:pt idx="2536">
                  <c:v>45.382301330566413</c:v>
                </c:pt>
                <c:pt idx="2537">
                  <c:v>47.161003112792969</c:v>
                </c:pt>
                <c:pt idx="2538">
                  <c:v>47.668190002441413</c:v>
                </c:pt>
                <c:pt idx="2539">
                  <c:v>46.889553070068359</c:v>
                </c:pt>
                <c:pt idx="2540">
                  <c:v>47.825344085693359</c:v>
                </c:pt>
                <c:pt idx="2541">
                  <c:v>47.989646911621087</c:v>
                </c:pt>
                <c:pt idx="2542">
                  <c:v>47.532466888427727</c:v>
                </c:pt>
                <c:pt idx="2543">
                  <c:v>47.825344085693359</c:v>
                </c:pt>
                <c:pt idx="2544">
                  <c:v>47.989646911621087</c:v>
                </c:pt>
                <c:pt idx="2545">
                  <c:v>47.068149566650391</c:v>
                </c:pt>
                <c:pt idx="2546">
                  <c:v>46.753822326660163</c:v>
                </c:pt>
                <c:pt idx="2547">
                  <c:v>46.81097412109375</c:v>
                </c:pt>
                <c:pt idx="2548">
                  <c:v>46.739536285400391</c:v>
                </c:pt>
                <c:pt idx="2549">
                  <c:v>46.910995483398438</c:v>
                </c:pt>
                <c:pt idx="2550">
                  <c:v>46.625244140625</c:v>
                </c:pt>
                <c:pt idx="2551">
                  <c:v>46.303794860839837</c:v>
                </c:pt>
                <c:pt idx="2552">
                  <c:v>46.389522552490227</c:v>
                </c:pt>
                <c:pt idx="2553">
                  <c:v>46.289516448974609</c:v>
                </c:pt>
                <c:pt idx="2554">
                  <c:v>46.625244140625</c:v>
                </c:pt>
                <c:pt idx="2555">
                  <c:v>46.889553070068359</c:v>
                </c:pt>
                <c:pt idx="2556">
                  <c:v>46.889553070068359</c:v>
                </c:pt>
                <c:pt idx="2557">
                  <c:v>47.361019134521477</c:v>
                </c:pt>
                <c:pt idx="2558">
                  <c:v>47.596752166748047</c:v>
                </c:pt>
                <c:pt idx="2559">
                  <c:v>48.553977966308587</c:v>
                </c:pt>
                <c:pt idx="2560">
                  <c:v>47.801151275634773</c:v>
                </c:pt>
                <c:pt idx="2561">
                  <c:v>47.887191772460938</c:v>
                </c:pt>
                <c:pt idx="2562">
                  <c:v>47.786800384521477</c:v>
                </c:pt>
                <c:pt idx="2563">
                  <c:v>47.822662353515618</c:v>
                </c:pt>
                <c:pt idx="2564">
                  <c:v>48.066429138183587</c:v>
                </c:pt>
                <c:pt idx="2565">
                  <c:v>47.858505249023438</c:v>
                </c:pt>
                <c:pt idx="2566">
                  <c:v>47.729442596435547</c:v>
                </c:pt>
                <c:pt idx="2567">
                  <c:v>46.582271575927727</c:v>
                </c:pt>
                <c:pt idx="2568">
                  <c:v>46.288318634033203</c:v>
                </c:pt>
                <c:pt idx="2569">
                  <c:v>46.403034210205078</c:v>
                </c:pt>
                <c:pt idx="2570">
                  <c:v>47.134361267089837</c:v>
                </c:pt>
                <c:pt idx="2571">
                  <c:v>46.854736328125</c:v>
                </c:pt>
                <c:pt idx="2572">
                  <c:v>47.263420104980469</c:v>
                </c:pt>
                <c:pt idx="2573">
                  <c:v>47.084175109863281</c:v>
                </c:pt>
                <c:pt idx="2574">
                  <c:v>47.765293121337891</c:v>
                </c:pt>
                <c:pt idx="2575">
                  <c:v>47.808319091796882</c:v>
                </c:pt>
                <c:pt idx="2576">
                  <c:v>47.994728088378913</c:v>
                </c:pt>
                <c:pt idx="2577">
                  <c:v>47.320766448974609</c:v>
                </c:pt>
                <c:pt idx="2578">
                  <c:v>47.500007629394531</c:v>
                </c:pt>
                <c:pt idx="2579">
                  <c:v>47.299263000488281</c:v>
                </c:pt>
                <c:pt idx="2580">
                  <c:v>47.184539794921882</c:v>
                </c:pt>
                <c:pt idx="2581">
                  <c:v>46.718498229980469</c:v>
                </c:pt>
                <c:pt idx="2582">
                  <c:v>47.220401763916023</c:v>
                </c:pt>
                <c:pt idx="2583">
                  <c:v>47.292098999023438</c:v>
                </c:pt>
                <c:pt idx="2584">
                  <c:v>48.245677947998047</c:v>
                </c:pt>
                <c:pt idx="2585">
                  <c:v>48.059268951416023</c:v>
                </c:pt>
                <c:pt idx="2586">
                  <c:v>47.808319091796882</c:v>
                </c:pt>
                <c:pt idx="2587">
                  <c:v>46.955112457275391</c:v>
                </c:pt>
                <c:pt idx="2588">
                  <c:v>47.184539794921882</c:v>
                </c:pt>
                <c:pt idx="2589">
                  <c:v>46.051719665527337</c:v>
                </c:pt>
                <c:pt idx="2590">
                  <c:v>45.628684997558587</c:v>
                </c:pt>
                <c:pt idx="2591">
                  <c:v>45.836616516113281</c:v>
                </c:pt>
                <c:pt idx="2592">
                  <c:v>46.302658081054688</c:v>
                </c:pt>
                <c:pt idx="2593">
                  <c:v>46.854736328125</c:v>
                </c:pt>
                <c:pt idx="2594">
                  <c:v>47.320766448974609</c:v>
                </c:pt>
                <c:pt idx="2595">
                  <c:v>44.768310546875</c:v>
                </c:pt>
                <c:pt idx="2596">
                  <c:v>44.108699798583977</c:v>
                </c:pt>
                <c:pt idx="2597">
                  <c:v>44.173213958740227</c:v>
                </c:pt>
                <c:pt idx="2598">
                  <c:v>44.166046142578118</c:v>
                </c:pt>
                <c:pt idx="2599">
                  <c:v>44.395484924316413</c:v>
                </c:pt>
                <c:pt idx="2600">
                  <c:v>45.090950012207031</c:v>
                </c:pt>
                <c:pt idx="2601">
                  <c:v>45.721912384033203</c:v>
                </c:pt>
                <c:pt idx="2602">
                  <c:v>45.786415100097663</c:v>
                </c:pt>
                <c:pt idx="2603">
                  <c:v>45.865291595458977</c:v>
                </c:pt>
                <c:pt idx="2604">
                  <c:v>45.972846984863281</c:v>
                </c:pt>
                <c:pt idx="2605">
                  <c:v>45.965667724609382</c:v>
                </c:pt>
                <c:pt idx="2606">
                  <c:v>46.345676422119141</c:v>
                </c:pt>
                <c:pt idx="2607">
                  <c:v>46.474727630615227</c:v>
                </c:pt>
                <c:pt idx="2608">
                  <c:v>46.833221435546882</c:v>
                </c:pt>
                <c:pt idx="2609">
                  <c:v>46.990951538085938</c:v>
                </c:pt>
                <c:pt idx="2610">
                  <c:v>47.062656402587891</c:v>
                </c:pt>
                <c:pt idx="2611">
                  <c:v>47.758125305175781</c:v>
                </c:pt>
                <c:pt idx="2612">
                  <c:v>47.392467498779297</c:v>
                </c:pt>
                <c:pt idx="2613">
                  <c:v>47.148689270019531</c:v>
                </c:pt>
                <c:pt idx="2614">
                  <c:v>46.768695831298828</c:v>
                </c:pt>
                <c:pt idx="2615">
                  <c:v>45.822273254394531</c:v>
                </c:pt>
                <c:pt idx="2616">
                  <c:v>46.073215484619141</c:v>
                </c:pt>
                <c:pt idx="2617">
                  <c:v>45.936988830566413</c:v>
                </c:pt>
                <c:pt idx="2618">
                  <c:v>45.965667724609382</c:v>
                </c:pt>
                <c:pt idx="2619">
                  <c:v>46.015850067138672</c:v>
                </c:pt>
                <c:pt idx="2620">
                  <c:v>45.513984680175781</c:v>
                </c:pt>
                <c:pt idx="2621">
                  <c:v>45.586078643798828</c:v>
                </c:pt>
                <c:pt idx="2622">
                  <c:v>45.932136535644531</c:v>
                </c:pt>
                <c:pt idx="2623">
                  <c:v>45.528385162353523</c:v>
                </c:pt>
                <c:pt idx="2624">
                  <c:v>45.39862060546875</c:v>
                </c:pt>
                <c:pt idx="2625">
                  <c:v>44.771389007568359</c:v>
                </c:pt>
                <c:pt idx="2626">
                  <c:v>44.720916748046882</c:v>
                </c:pt>
                <c:pt idx="2627">
                  <c:v>44.454170227050781</c:v>
                </c:pt>
                <c:pt idx="2628">
                  <c:v>44.057647705078118</c:v>
                </c:pt>
                <c:pt idx="2629">
                  <c:v>44.670448303222663</c:v>
                </c:pt>
                <c:pt idx="2630">
                  <c:v>44.252300262451172</c:v>
                </c:pt>
                <c:pt idx="2631">
                  <c:v>44.749759674072273</c:v>
                </c:pt>
                <c:pt idx="2632">
                  <c:v>44.973258972167969</c:v>
                </c:pt>
                <c:pt idx="2633">
                  <c:v>44.634407043457031</c:v>
                </c:pt>
                <c:pt idx="2634">
                  <c:v>43.920669555664063</c:v>
                </c:pt>
                <c:pt idx="2635">
                  <c:v>43.740413665771477</c:v>
                </c:pt>
                <c:pt idx="2636">
                  <c:v>43.170883178710938</c:v>
                </c:pt>
                <c:pt idx="2637">
                  <c:v>44.56231689453125</c:v>
                </c:pt>
                <c:pt idx="2638">
                  <c:v>44.173004150390618</c:v>
                </c:pt>
                <c:pt idx="2639">
                  <c:v>44.036022186279297</c:v>
                </c:pt>
                <c:pt idx="2640">
                  <c:v>44.043216705322273</c:v>
                </c:pt>
                <c:pt idx="2641">
                  <c:v>43.949501037597663</c:v>
                </c:pt>
                <c:pt idx="2642">
                  <c:v>43.920669555664063</c:v>
                </c:pt>
                <c:pt idx="2643">
                  <c:v>43.913467407226563</c:v>
                </c:pt>
                <c:pt idx="2644">
                  <c:v>43.942298889160163</c:v>
                </c:pt>
                <c:pt idx="2645">
                  <c:v>43.250175476074219</c:v>
                </c:pt>
                <c:pt idx="2646">
                  <c:v>42.817596435546882</c:v>
                </c:pt>
                <c:pt idx="2647">
                  <c:v>43.574607849121087</c:v>
                </c:pt>
                <c:pt idx="2648">
                  <c:v>44.194622039794922</c:v>
                </c:pt>
                <c:pt idx="2649">
                  <c:v>44.713729858398438</c:v>
                </c:pt>
                <c:pt idx="2650">
                  <c:v>44.180210113525391</c:v>
                </c:pt>
                <c:pt idx="2651">
                  <c:v>44.591144561767578</c:v>
                </c:pt>
                <c:pt idx="2652">
                  <c:v>45.167922973632813</c:v>
                </c:pt>
                <c:pt idx="2653">
                  <c:v>44.064865112304688</c:v>
                </c:pt>
                <c:pt idx="2654">
                  <c:v>44.309974670410163</c:v>
                </c:pt>
                <c:pt idx="2655">
                  <c:v>44.850700378417969</c:v>
                </c:pt>
                <c:pt idx="2656">
                  <c:v>44.915576934814453</c:v>
                </c:pt>
                <c:pt idx="2657">
                  <c:v>44.259513854980469</c:v>
                </c:pt>
                <c:pt idx="2658">
                  <c:v>45.723049163818359</c:v>
                </c:pt>
                <c:pt idx="2659">
                  <c:v>46.580997467041023</c:v>
                </c:pt>
                <c:pt idx="2660">
                  <c:v>46.314239501953118</c:v>
                </c:pt>
                <c:pt idx="2661">
                  <c:v>46.508892059326172</c:v>
                </c:pt>
                <c:pt idx="2662">
                  <c:v>46.544940948486328</c:v>
                </c:pt>
                <c:pt idx="2663">
                  <c:v>47.05682373046875</c:v>
                </c:pt>
                <c:pt idx="2664">
                  <c:v>48.123844146728523</c:v>
                </c:pt>
                <c:pt idx="2665">
                  <c:v>47.76336669921875</c:v>
                </c:pt>
                <c:pt idx="2666">
                  <c:v>47.287525177001953</c:v>
                </c:pt>
                <c:pt idx="2667">
                  <c:v>47.013565063476563</c:v>
                </c:pt>
                <c:pt idx="2668">
                  <c:v>47.835460662841797</c:v>
                </c:pt>
                <c:pt idx="2669">
                  <c:v>47.777782440185547</c:v>
                </c:pt>
                <c:pt idx="2670">
                  <c:v>47.914772033691413</c:v>
                </c:pt>
                <c:pt idx="2671">
                  <c:v>48.484310150146477</c:v>
                </c:pt>
                <c:pt idx="2672">
                  <c:v>48.275241851806641</c:v>
                </c:pt>
                <c:pt idx="2673">
                  <c:v>48.268035888671882</c:v>
                </c:pt>
                <c:pt idx="2674">
                  <c:v>48.231979370117188</c:v>
                </c:pt>
                <c:pt idx="2675">
                  <c:v>47.821048736572273</c:v>
                </c:pt>
                <c:pt idx="2676">
                  <c:v>48.094982147216797</c:v>
                </c:pt>
                <c:pt idx="2677">
                  <c:v>47.994064331054688</c:v>
                </c:pt>
                <c:pt idx="2678">
                  <c:v>48.397796630859382</c:v>
                </c:pt>
                <c:pt idx="2679">
                  <c:v>48.412208557128913</c:v>
                </c:pt>
                <c:pt idx="2680">
                  <c:v>48.268035888671882</c:v>
                </c:pt>
                <c:pt idx="2681">
                  <c:v>47.597549438476563</c:v>
                </c:pt>
                <c:pt idx="2682">
                  <c:v>47.986854553222663</c:v>
                </c:pt>
                <c:pt idx="2683">
                  <c:v>48.094982147216797</c:v>
                </c:pt>
                <c:pt idx="2684">
                  <c:v>48.037029266357422</c:v>
                </c:pt>
                <c:pt idx="2685">
                  <c:v>48.377662658691413</c:v>
                </c:pt>
                <c:pt idx="2686">
                  <c:v>48.761768341064453</c:v>
                </c:pt>
                <c:pt idx="2687">
                  <c:v>49.160400390625</c:v>
                </c:pt>
                <c:pt idx="2688">
                  <c:v>49.298088073730469</c:v>
                </c:pt>
                <c:pt idx="2689">
                  <c:v>50.225803375244141</c:v>
                </c:pt>
                <c:pt idx="2690">
                  <c:v>50.798370361328118</c:v>
                </c:pt>
                <c:pt idx="2691">
                  <c:v>49.348827362060547</c:v>
                </c:pt>
                <c:pt idx="2692">
                  <c:v>49.870658874511719</c:v>
                </c:pt>
                <c:pt idx="2693">
                  <c:v>49.703952789306641</c:v>
                </c:pt>
                <c:pt idx="2694">
                  <c:v>49.348827362060547</c:v>
                </c:pt>
                <c:pt idx="2695">
                  <c:v>50.312763214111328</c:v>
                </c:pt>
                <c:pt idx="2696">
                  <c:v>50.472198486328118</c:v>
                </c:pt>
                <c:pt idx="2697">
                  <c:v>50.341743469238281</c:v>
                </c:pt>
                <c:pt idx="2698">
                  <c:v>50.051856994628913</c:v>
                </c:pt>
                <c:pt idx="2699">
                  <c:v>49.993854522705078</c:v>
                </c:pt>
                <c:pt idx="2700">
                  <c:v>49.653236389160163</c:v>
                </c:pt>
                <c:pt idx="2701">
                  <c:v>49.827167510986328</c:v>
                </c:pt>
                <c:pt idx="2702">
                  <c:v>49.914150238037109</c:v>
                </c:pt>
                <c:pt idx="2703">
                  <c:v>48.834255218505859</c:v>
                </c:pt>
                <c:pt idx="2704">
                  <c:v>48.790767669677727</c:v>
                </c:pt>
                <c:pt idx="2705">
                  <c:v>48.913990020751953</c:v>
                </c:pt>
                <c:pt idx="2706">
                  <c:v>49.051677703857422</c:v>
                </c:pt>
                <c:pt idx="2707">
                  <c:v>48.638568878173828</c:v>
                </c:pt>
                <c:pt idx="2708">
                  <c:v>49.298088073730469</c:v>
                </c:pt>
                <c:pt idx="2709">
                  <c:v>48.696548461914063</c:v>
                </c:pt>
                <c:pt idx="2710">
                  <c:v>48.087757110595703</c:v>
                </c:pt>
                <c:pt idx="2711">
                  <c:v>47.6239013671875</c:v>
                </c:pt>
                <c:pt idx="2712">
                  <c:v>48.442886352539063</c:v>
                </c:pt>
                <c:pt idx="2713">
                  <c:v>48.957466125488281</c:v>
                </c:pt>
                <c:pt idx="2714">
                  <c:v>49.102424621582031</c:v>
                </c:pt>
                <c:pt idx="2715">
                  <c:v>49.406829833984382</c:v>
                </c:pt>
                <c:pt idx="2716">
                  <c:v>49.914150238037109</c:v>
                </c:pt>
                <c:pt idx="2717">
                  <c:v>49.790924072265618</c:v>
                </c:pt>
                <c:pt idx="2718">
                  <c:v>49.573516845703118</c:v>
                </c:pt>
                <c:pt idx="2719">
                  <c:v>49.8416748046875</c:v>
                </c:pt>
                <c:pt idx="2720">
                  <c:v>49.950389862060547</c:v>
                </c:pt>
                <c:pt idx="2721">
                  <c:v>48.587837219238281</c:v>
                </c:pt>
                <c:pt idx="2722">
                  <c:v>48.515354156494141</c:v>
                </c:pt>
                <c:pt idx="2723">
                  <c:v>49.479286193847663</c:v>
                </c:pt>
                <c:pt idx="2724">
                  <c:v>49.674991607666023</c:v>
                </c:pt>
                <c:pt idx="2725">
                  <c:v>49.957626342773438</c:v>
                </c:pt>
                <c:pt idx="2726">
                  <c:v>50.037342071533203</c:v>
                </c:pt>
                <c:pt idx="2727">
                  <c:v>50.363491058349609</c:v>
                </c:pt>
                <c:pt idx="2728">
                  <c:v>50.660652160644531</c:v>
                </c:pt>
                <c:pt idx="2729">
                  <c:v>50.421474456787109</c:v>
                </c:pt>
                <c:pt idx="2730">
                  <c:v>50.015602111816413</c:v>
                </c:pt>
                <c:pt idx="2731">
                  <c:v>50.544681549072273</c:v>
                </c:pt>
                <c:pt idx="2732">
                  <c:v>48.624073028564453</c:v>
                </c:pt>
                <c:pt idx="2733">
                  <c:v>48.884986877441413</c:v>
                </c:pt>
                <c:pt idx="2734">
                  <c:v>49.008190155029297</c:v>
                </c:pt>
                <c:pt idx="2735">
                  <c:v>49.653236389160163</c:v>
                </c:pt>
                <c:pt idx="2736">
                  <c:v>50.754856109619141</c:v>
                </c:pt>
                <c:pt idx="2737">
                  <c:v>51.617321014404297</c:v>
                </c:pt>
                <c:pt idx="2738">
                  <c:v>52.305835723876953</c:v>
                </c:pt>
                <c:pt idx="2739">
                  <c:v>52.139156341552727</c:v>
                </c:pt>
                <c:pt idx="2740">
                  <c:v>52.066669464111328</c:v>
                </c:pt>
                <c:pt idx="2741">
                  <c:v>51.479618072509773</c:v>
                </c:pt>
                <c:pt idx="2742">
                  <c:v>51.972469329833977</c:v>
                </c:pt>
                <c:pt idx="2743">
                  <c:v>52.878398895263672</c:v>
                </c:pt>
                <c:pt idx="2744">
                  <c:v>52.537773132324219</c:v>
                </c:pt>
                <c:pt idx="2745">
                  <c:v>53.378501892089837</c:v>
                </c:pt>
                <c:pt idx="2746">
                  <c:v>53.567832946777337</c:v>
                </c:pt>
                <c:pt idx="2747">
                  <c:v>53.582382202148438</c:v>
                </c:pt>
                <c:pt idx="2748">
                  <c:v>53.480442047119141</c:v>
                </c:pt>
                <c:pt idx="2749">
                  <c:v>53.385784149169922</c:v>
                </c:pt>
                <c:pt idx="2750">
                  <c:v>53.291107177734382</c:v>
                </c:pt>
                <c:pt idx="2751">
                  <c:v>53.327522277832031</c:v>
                </c:pt>
                <c:pt idx="2752">
                  <c:v>53.713481903076172</c:v>
                </c:pt>
                <c:pt idx="2753">
                  <c:v>53.429470062255859</c:v>
                </c:pt>
                <c:pt idx="2754">
                  <c:v>53.436744689941413</c:v>
                </c:pt>
                <c:pt idx="2755">
                  <c:v>53.167304992675781</c:v>
                </c:pt>
                <c:pt idx="2756">
                  <c:v>52.963424682617188</c:v>
                </c:pt>
                <c:pt idx="2757">
                  <c:v>52.854175567626953</c:v>
                </c:pt>
                <c:pt idx="2758">
                  <c:v>53.007106781005859</c:v>
                </c:pt>
                <c:pt idx="2759">
                  <c:v>53.101764678955078</c:v>
                </c:pt>
                <c:pt idx="2760">
                  <c:v>53.291107177734382</c:v>
                </c:pt>
                <c:pt idx="2761">
                  <c:v>52.744941711425781</c:v>
                </c:pt>
                <c:pt idx="2762">
                  <c:v>53.094490051269531</c:v>
                </c:pt>
                <c:pt idx="2763">
                  <c:v>53.043514251708977</c:v>
                </c:pt>
                <c:pt idx="2764">
                  <c:v>53.189140319824219</c:v>
                </c:pt>
                <c:pt idx="2765">
                  <c:v>53.509590148925781</c:v>
                </c:pt>
                <c:pt idx="2766">
                  <c:v>53.742599487304688</c:v>
                </c:pt>
                <c:pt idx="2767">
                  <c:v>53.575115203857422</c:v>
                </c:pt>
                <c:pt idx="2768">
                  <c:v>54.070304870605469</c:v>
                </c:pt>
                <c:pt idx="2769">
                  <c:v>53.393058776855469</c:v>
                </c:pt>
                <c:pt idx="2770">
                  <c:v>53.079921722412109</c:v>
                </c:pt>
                <c:pt idx="2771">
                  <c:v>52.941558837890618</c:v>
                </c:pt>
                <c:pt idx="2772">
                  <c:v>53.334815979003913</c:v>
                </c:pt>
                <c:pt idx="2773">
                  <c:v>53.655235290527337</c:v>
                </c:pt>
                <c:pt idx="2774">
                  <c:v>53.822700500488281</c:v>
                </c:pt>
                <c:pt idx="2775">
                  <c:v>53.793601989746087</c:v>
                </c:pt>
                <c:pt idx="2776">
                  <c:v>53.320232391357422</c:v>
                </c:pt>
                <c:pt idx="2777">
                  <c:v>53.44403076171875</c:v>
                </c:pt>
                <c:pt idx="2778">
                  <c:v>54.259651184082031</c:v>
                </c:pt>
                <c:pt idx="2779">
                  <c:v>54.412548065185547</c:v>
                </c:pt>
                <c:pt idx="2780">
                  <c:v>54.419849395751953</c:v>
                </c:pt>
                <c:pt idx="2781">
                  <c:v>54.951454162597663</c:v>
                </c:pt>
                <c:pt idx="2782">
                  <c:v>55.184467315673828</c:v>
                </c:pt>
                <c:pt idx="2783">
                  <c:v>55.250015258789063</c:v>
                </c:pt>
                <c:pt idx="2784">
                  <c:v>53.946514129638672</c:v>
                </c:pt>
                <c:pt idx="2785">
                  <c:v>53.3056640625</c:v>
                </c:pt>
                <c:pt idx="2786">
                  <c:v>52.424510955810547</c:v>
                </c:pt>
                <c:pt idx="2787">
                  <c:v>51.790985107421882</c:v>
                </c:pt>
                <c:pt idx="2788">
                  <c:v>53.349361419677727</c:v>
                </c:pt>
                <c:pt idx="2789">
                  <c:v>54.0484619140625</c:v>
                </c:pt>
                <c:pt idx="2790">
                  <c:v>53.393058776855469</c:v>
                </c:pt>
                <c:pt idx="2791">
                  <c:v>52.803184509277337</c:v>
                </c:pt>
                <c:pt idx="2792">
                  <c:v>52.701259613037109</c:v>
                </c:pt>
                <c:pt idx="2793">
                  <c:v>53.334815979003913</c:v>
                </c:pt>
                <c:pt idx="2794">
                  <c:v>54.186832427978523</c:v>
                </c:pt>
                <c:pt idx="2795">
                  <c:v>54.390716552734382</c:v>
                </c:pt>
                <c:pt idx="2796">
                  <c:v>55.067955017089837</c:v>
                </c:pt>
                <c:pt idx="2797">
                  <c:v>55.650535583496087</c:v>
                </c:pt>
                <c:pt idx="2798">
                  <c:v>55.66510009765625</c:v>
                </c:pt>
                <c:pt idx="2799">
                  <c:v>55.548591613769531</c:v>
                </c:pt>
                <c:pt idx="2800">
                  <c:v>55.053394317626953</c:v>
                </c:pt>
                <c:pt idx="2801">
                  <c:v>55.177196502685547</c:v>
                </c:pt>
                <c:pt idx="2802">
                  <c:v>55.308261871337891</c:v>
                </c:pt>
                <c:pt idx="2803">
                  <c:v>55.060691833496087</c:v>
                </c:pt>
                <c:pt idx="2804">
                  <c:v>54.929599761962891</c:v>
                </c:pt>
                <c:pt idx="2805">
                  <c:v>54.550937652587891</c:v>
                </c:pt>
                <c:pt idx="2806">
                  <c:v>54.652862548828118</c:v>
                </c:pt>
                <c:pt idx="2807">
                  <c:v>54.754829406738281</c:v>
                </c:pt>
                <c:pt idx="2808">
                  <c:v>54.827640533447273</c:v>
                </c:pt>
                <c:pt idx="2809">
                  <c:v>53.869224548339837</c:v>
                </c:pt>
                <c:pt idx="2810">
                  <c:v>55.683639526367188</c:v>
                </c:pt>
                <c:pt idx="2811">
                  <c:v>56.093353271484382</c:v>
                </c:pt>
                <c:pt idx="2812">
                  <c:v>56.334800720214837</c:v>
                </c:pt>
                <c:pt idx="2813">
                  <c:v>56.181133270263672</c:v>
                </c:pt>
                <c:pt idx="2814">
                  <c:v>56.385982513427727</c:v>
                </c:pt>
                <c:pt idx="2815">
                  <c:v>56.122631072998047</c:v>
                </c:pt>
                <c:pt idx="2816">
                  <c:v>56.312843322753913</c:v>
                </c:pt>
                <c:pt idx="2817">
                  <c:v>55.33245849609375</c:v>
                </c:pt>
                <c:pt idx="2818">
                  <c:v>54.681331634521477</c:v>
                </c:pt>
                <c:pt idx="2819">
                  <c:v>56.349418640136719</c:v>
                </c:pt>
                <c:pt idx="2820">
                  <c:v>56.664012908935547</c:v>
                </c:pt>
                <c:pt idx="2821">
                  <c:v>56.195766448974609</c:v>
                </c:pt>
                <c:pt idx="2822">
                  <c:v>57.139579772949219</c:v>
                </c:pt>
                <c:pt idx="2823">
                  <c:v>57.205417633056641</c:v>
                </c:pt>
                <c:pt idx="2824">
                  <c:v>56.876178741455078</c:v>
                </c:pt>
                <c:pt idx="2825">
                  <c:v>57.476108551025391</c:v>
                </c:pt>
                <c:pt idx="2826">
                  <c:v>57.293201446533203</c:v>
                </c:pt>
                <c:pt idx="2827">
                  <c:v>57.834602355957031</c:v>
                </c:pt>
                <c:pt idx="2828">
                  <c:v>58.002891540527337</c:v>
                </c:pt>
                <c:pt idx="2829">
                  <c:v>57.695598602294922</c:v>
                </c:pt>
                <c:pt idx="2830">
                  <c:v>58.602817535400391</c:v>
                </c:pt>
                <c:pt idx="2831">
                  <c:v>58.632068634033203</c:v>
                </c:pt>
                <c:pt idx="2832">
                  <c:v>58.932018280029297</c:v>
                </c:pt>
                <c:pt idx="2833">
                  <c:v>57.454170227050781</c:v>
                </c:pt>
                <c:pt idx="2834">
                  <c:v>57.124935150146477</c:v>
                </c:pt>
                <c:pt idx="2835">
                  <c:v>57.717536926269531</c:v>
                </c:pt>
                <c:pt idx="2836">
                  <c:v>58.478435516357422</c:v>
                </c:pt>
                <c:pt idx="2837">
                  <c:v>57.117603302001953</c:v>
                </c:pt>
                <c:pt idx="2838">
                  <c:v>57.073738098144531</c:v>
                </c:pt>
                <c:pt idx="2839">
                  <c:v>57.900444030761719</c:v>
                </c:pt>
                <c:pt idx="2840">
                  <c:v>58.156520843505859</c:v>
                </c:pt>
                <c:pt idx="2841">
                  <c:v>58.661342620849609</c:v>
                </c:pt>
                <c:pt idx="2842">
                  <c:v>59.495388031005859</c:v>
                </c:pt>
                <c:pt idx="2843">
                  <c:v>59.210029602050781</c:v>
                </c:pt>
                <c:pt idx="2844">
                  <c:v>58.975955963134773</c:v>
                </c:pt>
                <c:pt idx="2845">
                  <c:v>59.049102783203118</c:v>
                </c:pt>
                <c:pt idx="2846">
                  <c:v>56.971302032470703</c:v>
                </c:pt>
                <c:pt idx="2847">
                  <c:v>56.78106689453125</c:v>
                </c:pt>
                <c:pt idx="2848">
                  <c:v>57.102977752685547</c:v>
                </c:pt>
                <c:pt idx="2849">
                  <c:v>57.446865081787109</c:v>
                </c:pt>
                <c:pt idx="2850">
                  <c:v>57.585865020751953</c:v>
                </c:pt>
                <c:pt idx="2851">
                  <c:v>57.790729522705078</c:v>
                </c:pt>
                <c:pt idx="2852">
                  <c:v>57.790729522705078</c:v>
                </c:pt>
                <c:pt idx="2853">
                  <c:v>58.207744598388672</c:v>
                </c:pt>
                <c:pt idx="2854">
                  <c:v>58.024810791015618</c:v>
                </c:pt>
                <c:pt idx="2855">
                  <c:v>58.039451599121087</c:v>
                </c:pt>
                <c:pt idx="2856">
                  <c:v>58.163837432861328</c:v>
                </c:pt>
                <c:pt idx="2857">
                  <c:v>58.163837432861328</c:v>
                </c:pt>
                <c:pt idx="2858">
                  <c:v>58.507713317871087</c:v>
                </c:pt>
                <c:pt idx="2859">
                  <c:v>58.800342559814453</c:v>
                </c:pt>
                <c:pt idx="2860">
                  <c:v>58.829635620117188</c:v>
                </c:pt>
                <c:pt idx="2861">
                  <c:v>58.368679046630859</c:v>
                </c:pt>
                <c:pt idx="2862">
                  <c:v>58.105308532714837</c:v>
                </c:pt>
                <c:pt idx="2863">
                  <c:v>58.390636444091797</c:v>
                </c:pt>
                <c:pt idx="2864">
                  <c:v>58.427227020263672</c:v>
                </c:pt>
                <c:pt idx="2865">
                  <c:v>58.288223266601563</c:v>
                </c:pt>
                <c:pt idx="2866">
                  <c:v>58.207744598388672</c:v>
                </c:pt>
                <c:pt idx="2867">
                  <c:v>58.441841125488281</c:v>
                </c:pt>
                <c:pt idx="2868">
                  <c:v>58.866188049316413</c:v>
                </c:pt>
                <c:pt idx="2869">
                  <c:v>58.690624237060547</c:v>
                </c:pt>
                <c:pt idx="2870">
                  <c:v>58.668647766113281</c:v>
                </c:pt>
                <c:pt idx="2871">
                  <c:v>58.858867645263672</c:v>
                </c:pt>
                <c:pt idx="2872">
                  <c:v>59.189834594726563</c:v>
                </c:pt>
                <c:pt idx="2873">
                  <c:v>59.1309814453125</c:v>
                </c:pt>
                <c:pt idx="2874">
                  <c:v>58.777976989746087</c:v>
                </c:pt>
                <c:pt idx="2875">
                  <c:v>58.586769104003913</c:v>
                </c:pt>
                <c:pt idx="2876">
                  <c:v>59.116294860839837</c:v>
                </c:pt>
                <c:pt idx="2877">
                  <c:v>58.800041198730469</c:v>
                </c:pt>
                <c:pt idx="2878">
                  <c:v>58.233741760253913</c:v>
                </c:pt>
                <c:pt idx="2879">
                  <c:v>58.255783081054688</c:v>
                </c:pt>
                <c:pt idx="2880">
                  <c:v>58.351425170898438</c:v>
                </c:pt>
                <c:pt idx="2881">
                  <c:v>58.182247161865227</c:v>
                </c:pt>
                <c:pt idx="2882">
                  <c:v>57.843944549560547</c:v>
                </c:pt>
                <c:pt idx="2883">
                  <c:v>58.219024658203118</c:v>
                </c:pt>
                <c:pt idx="2884">
                  <c:v>58.241107940673828</c:v>
                </c:pt>
                <c:pt idx="2885">
                  <c:v>58.652950286865227</c:v>
                </c:pt>
                <c:pt idx="2886">
                  <c:v>58.733856201171882</c:v>
                </c:pt>
                <c:pt idx="2887">
                  <c:v>58.4176025390625</c:v>
                </c:pt>
                <c:pt idx="2888">
                  <c:v>57.939559936523438</c:v>
                </c:pt>
                <c:pt idx="2889">
                  <c:v>57.402671813964837</c:v>
                </c:pt>
                <c:pt idx="2890">
                  <c:v>57.932209014892578</c:v>
                </c:pt>
                <c:pt idx="2891">
                  <c:v>58.094005584716797</c:v>
                </c:pt>
                <c:pt idx="2892">
                  <c:v>58.248447418212891</c:v>
                </c:pt>
                <c:pt idx="2893">
                  <c:v>58.638236999511719</c:v>
                </c:pt>
                <c:pt idx="2894">
                  <c:v>58.961845397949219</c:v>
                </c:pt>
                <c:pt idx="2895">
                  <c:v>59.564918518066413</c:v>
                </c:pt>
                <c:pt idx="2896">
                  <c:v>59.439895629882813</c:v>
                </c:pt>
                <c:pt idx="2897">
                  <c:v>59.314865112304688</c:v>
                </c:pt>
                <c:pt idx="2898">
                  <c:v>59.403114318847663</c:v>
                </c:pt>
                <c:pt idx="2899">
                  <c:v>59.153068542480469</c:v>
                </c:pt>
                <c:pt idx="2900">
                  <c:v>58.542621612548828</c:v>
                </c:pt>
                <c:pt idx="2901">
                  <c:v>58.483772277832031</c:v>
                </c:pt>
                <c:pt idx="2902">
                  <c:v>58.424957275390618</c:v>
                </c:pt>
                <c:pt idx="2903">
                  <c:v>58.557319641113281</c:v>
                </c:pt>
                <c:pt idx="2904">
                  <c:v>57.446804046630859</c:v>
                </c:pt>
                <c:pt idx="2905">
                  <c:v>58.388187408447273</c:v>
                </c:pt>
                <c:pt idx="2906">
                  <c:v>58.594123840332031</c:v>
                </c:pt>
                <c:pt idx="2907">
                  <c:v>59.962074279785163</c:v>
                </c:pt>
                <c:pt idx="2908">
                  <c:v>60.013557434082031</c:v>
                </c:pt>
                <c:pt idx="2909">
                  <c:v>56.020011901855469</c:v>
                </c:pt>
                <c:pt idx="2910">
                  <c:v>55.968524932861328</c:v>
                </c:pt>
                <c:pt idx="2911">
                  <c:v>55.769943237304688</c:v>
                </c:pt>
                <c:pt idx="2912">
                  <c:v>55.387519836425781</c:v>
                </c:pt>
                <c:pt idx="2913">
                  <c:v>55.924385070800781</c:v>
                </c:pt>
                <c:pt idx="2914">
                  <c:v>54.218128204345703</c:v>
                </c:pt>
                <c:pt idx="2915">
                  <c:v>53.357627868652337</c:v>
                </c:pt>
                <c:pt idx="2916">
                  <c:v>53.879806518554688</c:v>
                </c:pt>
                <c:pt idx="2917">
                  <c:v>53.504722595214837</c:v>
                </c:pt>
                <c:pt idx="2918">
                  <c:v>53.607688903808587</c:v>
                </c:pt>
                <c:pt idx="2919">
                  <c:v>53.313499450683587</c:v>
                </c:pt>
                <c:pt idx="2920">
                  <c:v>54.335784912109382</c:v>
                </c:pt>
                <c:pt idx="2921">
                  <c:v>54.960945129394531</c:v>
                </c:pt>
                <c:pt idx="2922">
                  <c:v>54.527019500732422</c:v>
                </c:pt>
                <c:pt idx="2923">
                  <c:v>54.791790008544922</c:v>
                </c:pt>
                <c:pt idx="2924">
                  <c:v>54.983001708984382</c:v>
                </c:pt>
                <c:pt idx="2925">
                  <c:v>54.725597381591797</c:v>
                </c:pt>
                <c:pt idx="2926">
                  <c:v>55.181575775146477</c:v>
                </c:pt>
                <c:pt idx="2927">
                  <c:v>55.255130767822273</c:v>
                </c:pt>
                <c:pt idx="2928">
                  <c:v>56.218582153320313</c:v>
                </c:pt>
                <c:pt idx="2929">
                  <c:v>56.461277008056641</c:v>
                </c:pt>
                <c:pt idx="2930">
                  <c:v>56.498039245605469</c:v>
                </c:pt>
                <c:pt idx="2931">
                  <c:v>56.328903198242188</c:v>
                </c:pt>
                <c:pt idx="2932">
                  <c:v>56.637783050537109</c:v>
                </c:pt>
                <c:pt idx="2933">
                  <c:v>56.608371734619141</c:v>
                </c:pt>
                <c:pt idx="2934">
                  <c:v>56.145027160644531</c:v>
                </c:pt>
                <c:pt idx="2935">
                  <c:v>56.278148651123047</c:v>
                </c:pt>
                <c:pt idx="2936">
                  <c:v>55.509025573730469</c:v>
                </c:pt>
                <c:pt idx="2937">
                  <c:v>55.383316040039063</c:v>
                </c:pt>
                <c:pt idx="2938">
                  <c:v>55.546028137207031</c:v>
                </c:pt>
                <c:pt idx="2939">
                  <c:v>56.063686370849609</c:v>
                </c:pt>
                <c:pt idx="2940">
                  <c:v>56.130241394042969</c:v>
                </c:pt>
                <c:pt idx="2941">
                  <c:v>56.085865020751953</c:v>
                </c:pt>
                <c:pt idx="2942">
                  <c:v>56.152431488037109</c:v>
                </c:pt>
                <c:pt idx="2943">
                  <c:v>56.285526275634773</c:v>
                </c:pt>
                <c:pt idx="2944">
                  <c:v>55.708709716796882</c:v>
                </c:pt>
                <c:pt idx="2945">
                  <c:v>55.523834228515618</c:v>
                </c:pt>
                <c:pt idx="2946">
                  <c:v>55.989730834960938</c:v>
                </c:pt>
                <c:pt idx="2947">
                  <c:v>56.078479766845703</c:v>
                </c:pt>
                <c:pt idx="2948">
                  <c:v>56.529613494873047</c:v>
                </c:pt>
                <c:pt idx="2949">
                  <c:v>55.856601715087891</c:v>
                </c:pt>
                <c:pt idx="2950">
                  <c:v>56.418666839599609</c:v>
                </c:pt>
                <c:pt idx="2951">
                  <c:v>56.078479766845703</c:v>
                </c:pt>
                <c:pt idx="2952">
                  <c:v>56.381683349609382</c:v>
                </c:pt>
                <c:pt idx="2953">
                  <c:v>55.324184417724609</c:v>
                </c:pt>
                <c:pt idx="2954">
                  <c:v>55.509025573730469</c:v>
                </c:pt>
                <c:pt idx="2955">
                  <c:v>55.331554412841797</c:v>
                </c:pt>
                <c:pt idx="2956">
                  <c:v>55.294563293457031</c:v>
                </c:pt>
                <c:pt idx="2957">
                  <c:v>54.636386871337891</c:v>
                </c:pt>
                <c:pt idx="2958">
                  <c:v>54.473709106445313</c:v>
                </c:pt>
                <c:pt idx="2959">
                  <c:v>55.361114501953118</c:v>
                </c:pt>
                <c:pt idx="2960">
                  <c:v>55.257595062255859</c:v>
                </c:pt>
                <c:pt idx="2961">
                  <c:v>54.362770080566413</c:v>
                </c:pt>
                <c:pt idx="2962">
                  <c:v>55.605178833007813</c:v>
                </c:pt>
                <c:pt idx="2963">
                  <c:v>54.784305572509773</c:v>
                </c:pt>
                <c:pt idx="2964">
                  <c:v>52.669258117675781</c:v>
                </c:pt>
                <c:pt idx="2965">
                  <c:v>52.292079925537109</c:v>
                </c:pt>
                <c:pt idx="2966">
                  <c:v>53.142539978027337</c:v>
                </c:pt>
                <c:pt idx="2967">
                  <c:v>52.654449462890618</c:v>
                </c:pt>
                <c:pt idx="2968">
                  <c:v>52.610080718994141</c:v>
                </c:pt>
                <c:pt idx="2969">
                  <c:v>53.564090728759773</c:v>
                </c:pt>
                <c:pt idx="2970">
                  <c:v>54.185279846191413</c:v>
                </c:pt>
                <c:pt idx="2971">
                  <c:v>55.464672088623047</c:v>
                </c:pt>
                <c:pt idx="2972">
                  <c:v>54.947013854980469</c:v>
                </c:pt>
                <c:pt idx="2973">
                  <c:v>55.568202972412109</c:v>
                </c:pt>
                <c:pt idx="2974">
                  <c:v>56.204200744628913</c:v>
                </c:pt>
                <c:pt idx="2975">
                  <c:v>56.085865020751953</c:v>
                </c:pt>
                <c:pt idx="2976">
                  <c:v>56.625717163085938</c:v>
                </c:pt>
                <c:pt idx="2977">
                  <c:v>56.862380981445313</c:v>
                </c:pt>
                <c:pt idx="2978">
                  <c:v>57.217350006103523</c:v>
                </c:pt>
                <c:pt idx="2979">
                  <c:v>58.060405731201172</c:v>
                </c:pt>
                <c:pt idx="2980">
                  <c:v>57.860740661621087</c:v>
                </c:pt>
                <c:pt idx="2981">
                  <c:v>57.025062561035163</c:v>
                </c:pt>
                <c:pt idx="2982">
                  <c:v>57.091636657714837</c:v>
                </c:pt>
                <c:pt idx="2983">
                  <c:v>52.195938110351563</c:v>
                </c:pt>
                <c:pt idx="2984">
                  <c:v>51.219760894775391</c:v>
                </c:pt>
                <c:pt idx="2985">
                  <c:v>51.293716430664063</c:v>
                </c:pt>
                <c:pt idx="2986">
                  <c:v>51.500785827636719</c:v>
                </c:pt>
                <c:pt idx="2987">
                  <c:v>51.981498718261719</c:v>
                </c:pt>
                <c:pt idx="2988">
                  <c:v>52.247707366943359</c:v>
                </c:pt>
                <c:pt idx="2989">
                  <c:v>52.395610809326172</c:v>
                </c:pt>
                <c:pt idx="2990">
                  <c:v>52.062831878662109</c:v>
                </c:pt>
                <c:pt idx="2991">
                  <c:v>53.25347900390625</c:v>
                </c:pt>
                <c:pt idx="2992">
                  <c:v>52.114593505859382</c:v>
                </c:pt>
                <c:pt idx="2993">
                  <c:v>52.292079925537109</c:v>
                </c:pt>
                <c:pt idx="2994">
                  <c:v>52.854122161865227</c:v>
                </c:pt>
                <c:pt idx="2995">
                  <c:v>53.016834259033203</c:v>
                </c:pt>
                <c:pt idx="2996">
                  <c:v>53.445751190185547</c:v>
                </c:pt>
                <c:pt idx="2997">
                  <c:v>53.750743865966797</c:v>
                </c:pt>
                <c:pt idx="2998">
                  <c:v>54.226802825927727</c:v>
                </c:pt>
                <c:pt idx="2999">
                  <c:v>53.401126861572273</c:v>
                </c:pt>
                <c:pt idx="3000">
                  <c:v>54.539215087890618</c:v>
                </c:pt>
                <c:pt idx="3001">
                  <c:v>55.32025146484375</c:v>
                </c:pt>
                <c:pt idx="3002">
                  <c:v>54.554084777832031</c:v>
                </c:pt>
                <c:pt idx="3003">
                  <c:v>54.576404571533203</c:v>
                </c:pt>
                <c:pt idx="3004">
                  <c:v>54.011074066162109</c:v>
                </c:pt>
                <c:pt idx="3005">
                  <c:v>54.308628082275391</c:v>
                </c:pt>
                <c:pt idx="3006">
                  <c:v>53.185398101806641</c:v>
                </c:pt>
                <c:pt idx="3007">
                  <c:v>53.549900054931641</c:v>
                </c:pt>
                <c:pt idx="3008">
                  <c:v>52.501049041748047</c:v>
                </c:pt>
                <c:pt idx="3009">
                  <c:v>52.344837188720703</c:v>
                </c:pt>
                <c:pt idx="3010">
                  <c:v>52.300216674804688</c:v>
                </c:pt>
                <c:pt idx="3011">
                  <c:v>53.713554382324219</c:v>
                </c:pt>
                <c:pt idx="3012">
                  <c:v>54.568973541259773</c:v>
                </c:pt>
                <c:pt idx="3013">
                  <c:v>54.621063232421882</c:v>
                </c:pt>
                <c:pt idx="3014">
                  <c:v>55.461593627929688</c:v>
                </c:pt>
                <c:pt idx="3015">
                  <c:v>55.491336822509773</c:v>
                </c:pt>
                <c:pt idx="3016">
                  <c:v>55.535968780517578</c:v>
                </c:pt>
                <c:pt idx="3017">
                  <c:v>56.250091552734382</c:v>
                </c:pt>
                <c:pt idx="3018">
                  <c:v>55.781444549560547</c:v>
                </c:pt>
                <c:pt idx="3019">
                  <c:v>55.803760528564453</c:v>
                </c:pt>
                <c:pt idx="3020">
                  <c:v>55.290496826171882</c:v>
                </c:pt>
                <c:pt idx="3021">
                  <c:v>55.2532958984375</c:v>
                </c:pt>
                <c:pt idx="3022">
                  <c:v>54.992954254150391</c:v>
                </c:pt>
                <c:pt idx="3023">
                  <c:v>54.211917877197273</c:v>
                </c:pt>
                <c:pt idx="3024">
                  <c:v>54.844200134277337</c:v>
                </c:pt>
                <c:pt idx="3025">
                  <c:v>55.424404144287109</c:v>
                </c:pt>
                <c:pt idx="3026">
                  <c:v>55.357437133789063</c:v>
                </c:pt>
                <c:pt idx="3027">
                  <c:v>54.725185394287109</c:v>
                </c:pt>
                <c:pt idx="3028">
                  <c:v>54.278861999511719</c:v>
                </c:pt>
                <c:pt idx="3029">
                  <c:v>53.720981597900391</c:v>
                </c:pt>
                <c:pt idx="3030">
                  <c:v>53.096149444580078</c:v>
                </c:pt>
                <c:pt idx="3031">
                  <c:v>53.029190063476563</c:v>
                </c:pt>
                <c:pt idx="3032">
                  <c:v>53.914398193359382</c:v>
                </c:pt>
                <c:pt idx="3033">
                  <c:v>53.252346038818359</c:v>
                </c:pt>
                <c:pt idx="3034">
                  <c:v>53.490394592285163</c:v>
                </c:pt>
                <c:pt idx="3035">
                  <c:v>53.691230773925781</c:v>
                </c:pt>
                <c:pt idx="3036">
                  <c:v>54.011074066162109</c:v>
                </c:pt>
                <c:pt idx="3037">
                  <c:v>53.386241912841797</c:v>
                </c:pt>
                <c:pt idx="3038">
                  <c:v>52.806041717529297</c:v>
                </c:pt>
                <c:pt idx="3039">
                  <c:v>47.375926971435547</c:v>
                </c:pt>
                <c:pt idx="3040">
                  <c:v>46.460979461669922</c:v>
                </c:pt>
                <c:pt idx="3041">
                  <c:v>48.744609832763672</c:v>
                </c:pt>
                <c:pt idx="3042">
                  <c:v>49.808307647705078</c:v>
                </c:pt>
                <c:pt idx="3043">
                  <c:v>49.808307647705078</c:v>
                </c:pt>
                <c:pt idx="3044">
                  <c:v>50.544727325439453</c:v>
                </c:pt>
                <c:pt idx="3045">
                  <c:v>49.354549407958977</c:v>
                </c:pt>
                <c:pt idx="3046">
                  <c:v>49.919895172119141</c:v>
                </c:pt>
                <c:pt idx="3047">
                  <c:v>52.263038635253913</c:v>
                </c:pt>
                <c:pt idx="3048">
                  <c:v>52.225818634033203</c:v>
                </c:pt>
                <c:pt idx="3049">
                  <c:v>52.359737396240227</c:v>
                </c:pt>
                <c:pt idx="3050">
                  <c:v>52.724208831787109</c:v>
                </c:pt>
                <c:pt idx="3051">
                  <c:v>52.664703369140618</c:v>
                </c:pt>
                <c:pt idx="3052">
                  <c:v>52.4713134765625</c:v>
                </c:pt>
                <c:pt idx="3053">
                  <c:v>52.798599243164063</c:v>
                </c:pt>
                <c:pt idx="3054">
                  <c:v>53.200279235839837</c:v>
                </c:pt>
                <c:pt idx="3055">
                  <c:v>52.768844604492188</c:v>
                </c:pt>
                <c:pt idx="3056">
                  <c:v>53.088691711425781</c:v>
                </c:pt>
                <c:pt idx="3057">
                  <c:v>53.319309234619141</c:v>
                </c:pt>
                <c:pt idx="3058">
                  <c:v>53.564769744873047</c:v>
                </c:pt>
                <c:pt idx="3059">
                  <c:v>53.936695098876953</c:v>
                </c:pt>
                <c:pt idx="3060">
                  <c:v>54.363162994384773</c:v>
                </c:pt>
                <c:pt idx="3061">
                  <c:v>53.427936553955078</c:v>
                </c:pt>
                <c:pt idx="3062">
                  <c:v>53.008930206298828</c:v>
                </c:pt>
                <c:pt idx="3063">
                  <c:v>53.068801879882813</c:v>
                </c:pt>
                <c:pt idx="3064">
                  <c:v>53.502738952636719</c:v>
                </c:pt>
                <c:pt idx="3065">
                  <c:v>54.400558471679688</c:v>
                </c:pt>
                <c:pt idx="3066">
                  <c:v>53.787055969238281</c:v>
                </c:pt>
                <c:pt idx="3067">
                  <c:v>52.574996948242188</c:v>
                </c:pt>
                <c:pt idx="3068">
                  <c:v>51.901630401611328</c:v>
                </c:pt>
                <c:pt idx="3069">
                  <c:v>51.355457305908203</c:v>
                </c:pt>
                <c:pt idx="3070">
                  <c:v>52.372993469238281</c:v>
                </c:pt>
                <c:pt idx="3071">
                  <c:v>52.238292694091797</c:v>
                </c:pt>
                <c:pt idx="3072">
                  <c:v>52.545082092285163</c:v>
                </c:pt>
                <c:pt idx="3073">
                  <c:v>52.245792388916023</c:v>
                </c:pt>
                <c:pt idx="3074">
                  <c:v>52.402900695800781</c:v>
                </c:pt>
                <c:pt idx="3075">
                  <c:v>52.42535400390625</c:v>
                </c:pt>
                <c:pt idx="3076">
                  <c:v>51.602348327636719</c:v>
                </c:pt>
                <c:pt idx="3077">
                  <c:v>50.285564422607422</c:v>
                </c:pt>
                <c:pt idx="3078">
                  <c:v>50.248142242431641</c:v>
                </c:pt>
                <c:pt idx="3079">
                  <c:v>50.150875091552727</c:v>
                </c:pt>
                <c:pt idx="3080">
                  <c:v>51.535015106201172</c:v>
                </c:pt>
                <c:pt idx="3081">
                  <c:v>51.879184722900391</c:v>
                </c:pt>
                <c:pt idx="3082">
                  <c:v>51.946529388427727</c:v>
                </c:pt>
                <c:pt idx="3083">
                  <c:v>50.854156494140618</c:v>
                </c:pt>
                <c:pt idx="3084">
                  <c:v>50.697052001953118</c:v>
                </c:pt>
                <c:pt idx="3085">
                  <c:v>50.367843627929688</c:v>
                </c:pt>
                <c:pt idx="3086">
                  <c:v>50.322963714599609</c:v>
                </c:pt>
                <c:pt idx="3087">
                  <c:v>51.482643127441413</c:v>
                </c:pt>
                <c:pt idx="3088">
                  <c:v>51.744510650634773</c:v>
                </c:pt>
                <c:pt idx="3089">
                  <c:v>51.422786712646477</c:v>
                </c:pt>
                <c:pt idx="3090">
                  <c:v>51.602348327636719</c:v>
                </c:pt>
                <c:pt idx="3091">
                  <c:v>51.220779418945313</c:v>
                </c:pt>
                <c:pt idx="3092">
                  <c:v>50.809288024902337</c:v>
                </c:pt>
                <c:pt idx="3093">
                  <c:v>50.210727691650391</c:v>
                </c:pt>
                <c:pt idx="3094">
                  <c:v>51.355457305908203</c:v>
                </c:pt>
                <c:pt idx="3095">
                  <c:v>51.303092956542969</c:v>
                </c:pt>
                <c:pt idx="3096">
                  <c:v>51.579902648925781</c:v>
                </c:pt>
                <c:pt idx="3097">
                  <c:v>51.130985260009773</c:v>
                </c:pt>
                <c:pt idx="3098">
                  <c:v>51.056182861328118</c:v>
                </c:pt>
                <c:pt idx="3099">
                  <c:v>51.796890258789063</c:v>
                </c:pt>
                <c:pt idx="3100">
                  <c:v>52.111118316650391</c:v>
                </c:pt>
                <c:pt idx="3101">
                  <c:v>51.377891540527337</c:v>
                </c:pt>
                <c:pt idx="3102">
                  <c:v>50.876613616943359</c:v>
                </c:pt>
                <c:pt idx="3103">
                  <c:v>51.190841674804688</c:v>
                </c:pt>
                <c:pt idx="3104">
                  <c:v>51.669689178466797</c:v>
                </c:pt>
                <c:pt idx="3105">
                  <c:v>51.153453826904297</c:v>
                </c:pt>
                <c:pt idx="3106">
                  <c:v>50.734455108642578</c:v>
                </c:pt>
                <c:pt idx="3107">
                  <c:v>51.198333740234382</c:v>
                </c:pt>
                <c:pt idx="3108">
                  <c:v>51.931545257568359</c:v>
                </c:pt>
                <c:pt idx="3109">
                  <c:v>51.662200927734382</c:v>
                </c:pt>
                <c:pt idx="3110">
                  <c:v>51.467674255371087</c:v>
                </c:pt>
                <c:pt idx="3111">
                  <c:v>52.170974731445313</c:v>
                </c:pt>
                <c:pt idx="3112">
                  <c:v>52.762035369873047</c:v>
                </c:pt>
                <c:pt idx="3113">
                  <c:v>53.166049957275391</c:v>
                </c:pt>
                <c:pt idx="3114">
                  <c:v>52.687229156494141</c:v>
                </c:pt>
                <c:pt idx="3115">
                  <c:v>52.088676452636719</c:v>
                </c:pt>
                <c:pt idx="3116">
                  <c:v>51.834293365478523</c:v>
                </c:pt>
                <c:pt idx="3117">
                  <c:v>52.440315246582031</c:v>
                </c:pt>
                <c:pt idx="3118">
                  <c:v>52.006366729736328</c:v>
                </c:pt>
                <c:pt idx="3119">
                  <c:v>51.894145965576172</c:v>
                </c:pt>
                <c:pt idx="3120">
                  <c:v>53.136119842529297</c:v>
                </c:pt>
                <c:pt idx="3121">
                  <c:v>52.821895599365227</c:v>
                </c:pt>
                <c:pt idx="3122">
                  <c:v>52.133560180664063</c:v>
                </c:pt>
                <c:pt idx="3123">
                  <c:v>52.299304962158203</c:v>
                </c:pt>
                <c:pt idx="3124">
                  <c:v>52.246562957763672</c:v>
                </c:pt>
                <c:pt idx="3125">
                  <c:v>52.630786895751953</c:v>
                </c:pt>
                <c:pt idx="3126">
                  <c:v>51.907558441162109</c:v>
                </c:pt>
                <c:pt idx="3127">
                  <c:v>51.425388336181641</c:v>
                </c:pt>
                <c:pt idx="3128">
                  <c:v>50.687091827392578</c:v>
                </c:pt>
                <c:pt idx="3129">
                  <c:v>50.355606079101563</c:v>
                </c:pt>
                <c:pt idx="3130">
                  <c:v>50.709693908691413</c:v>
                </c:pt>
                <c:pt idx="3131">
                  <c:v>50.928169250488281</c:v>
                </c:pt>
                <c:pt idx="3132">
                  <c:v>50.498744964599609</c:v>
                </c:pt>
                <c:pt idx="3133">
                  <c:v>50.197391510009773</c:v>
                </c:pt>
                <c:pt idx="3134">
                  <c:v>50.069324493408203</c:v>
                </c:pt>
                <c:pt idx="3135">
                  <c:v>50.137115478515618</c:v>
                </c:pt>
                <c:pt idx="3136">
                  <c:v>50.747352600097663</c:v>
                </c:pt>
                <c:pt idx="3137">
                  <c:v>50.385734558105469</c:v>
                </c:pt>
                <c:pt idx="3138">
                  <c:v>50.747352600097663</c:v>
                </c:pt>
                <c:pt idx="3139">
                  <c:v>50.461078643798828</c:v>
                </c:pt>
                <c:pt idx="3140">
                  <c:v>49.233070373535163</c:v>
                </c:pt>
                <c:pt idx="3141">
                  <c:v>49.165283203125</c:v>
                </c:pt>
                <c:pt idx="3142">
                  <c:v>48.720775604248047</c:v>
                </c:pt>
                <c:pt idx="3143">
                  <c:v>47.176376342773438</c:v>
                </c:pt>
                <c:pt idx="3144">
                  <c:v>47.18389892578125</c:v>
                </c:pt>
                <c:pt idx="3145">
                  <c:v>47.387306213378913</c:v>
                </c:pt>
                <c:pt idx="3146">
                  <c:v>47.545513153076172</c:v>
                </c:pt>
                <c:pt idx="3147">
                  <c:v>47.545513153076172</c:v>
                </c:pt>
                <c:pt idx="3148">
                  <c:v>47.311962127685547</c:v>
                </c:pt>
                <c:pt idx="3149">
                  <c:v>46.641460418701172</c:v>
                </c:pt>
                <c:pt idx="3150">
                  <c:v>46.603790283203118</c:v>
                </c:pt>
                <c:pt idx="3151">
                  <c:v>47.259231567382813</c:v>
                </c:pt>
                <c:pt idx="3152">
                  <c:v>47.786582946777337</c:v>
                </c:pt>
                <c:pt idx="3153">
                  <c:v>48.170818328857422</c:v>
                </c:pt>
                <c:pt idx="3154">
                  <c:v>48.125606536865227</c:v>
                </c:pt>
                <c:pt idx="3155">
                  <c:v>48.630382537841797</c:v>
                </c:pt>
                <c:pt idx="3156">
                  <c:v>48.472156524658203</c:v>
                </c:pt>
                <c:pt idx="3157">
                  <c:v>48.057804107666023</c:v>
                </c:pt>
                <c:pt idx="3158">
                  <c:v>49.074859619140618</c:v>
                </c:pt>
                <c:pt idx="3159">
                  <c:v>48.359161376953118</c:v>
                </c:pt>
                <c:pt idx="3160">
                  <c:v>46.543514251708977</c:v>
                </c:pt>
                <c:pt idx="3161">
                  <c:v>46.438045501708977</c:v>
                </c:pt>
                <c:pt idx="3162">
                  <c:v>46.694198608398438</c:v>
                </c:pt>
                <c:pt idx="3163">
                  <c:v>47.537979125976563</c:v>
                </c:pt>
                <c:pt idx="3164">
                  <c:v>47.590709686279297</c:v>
                </c:pt>
                <c:pt idx="3165">
                  <c:v>48.524906158447273</c:v>
                </c:pt>
                <c:pt idx="3166">
                  <c:v>48.509822845458977</c:v>
                </c:pt>
                <c:pt idx="3167">
                  <c:v>48.539958953857422</c:v>
                </c:pt>
                <c:pt idx="3168">
                  <c:v>47.801658630371087</c:v>
                </c:pt>
                <c:pt idx="3169">
                  <c:v>48.125606536865227</c:v>
                </c:pt>
                <c:pt idx="3170">
                  <c:v>47.342098236083977</c:v>
                </c:pt>
                <c:pt idx="3171">
                  <c:v>47.477703094482422</c:v>
                </c:pt>
                <c:pt idx="3172">
                  <c:v>47.575645446777337</c:v>
                </c:pt>
                <c:pt idx="3173">
                  <c:v>47.123619079589837</c:v>
                </c:pt>
                <c:pt idx="3174">
                  <c:v>47.146221160888672</c:v>
                </c:pt>
                <c:pt idx="3175">
                  <c:v>46.731849670410163</c:v>
                </c:pt>
                <c:pt idx="3176">
                  <c:v>46.641460418701172</c:v>
                </c:pt>
                <c:pt idx="3177">
                  <c:v>46.762012481689453</c:v>
                </c:pt>
                <c:pt idx="3178">
                  <c:v>46.196964263916023</c:v>
                </c:pt>
                <c:pt idx="3179">
                  <c:v>46.09149169921875</c:v>
                </c:pt>
                <c:pt idx="3180">
                  <c:v>45.315528869628913</c:v>
                </c:pt>
                <c:pt idx="3181">
                  <c:v>43.401954650878913</c:v>
                </c:pt>
                <c:pt idx="3182">
                  <c:v>41.646595001220703</c:v>
                </c:pt>
                <c:pt idx="3183">
                  <c:v>40.59185791015625</c:v>
                </c:pt>
                <c:pt idx="3184">
                  <c:v>42.686237335205078</c:v>
                </c:pt>
                <c:pt idx="3185">
                  <c:v>43.213596343994141</c:v>
                </c:pt>
                <c:pt idx="3186">
                  <c:v>43.281410217285163</c:v>
                </c:pt>
                <c:pt idx="3187">
                  <c:v>42.985115051269531</c:v>
                </c:pt>
                <c:pt idx="3188">
                  <c:v>41.799949645996087</c:v>
                </c:pt>
                <c:pt idx="3189">
                  <c:v>42.4381103515625</c:v>
                </c:pt>
                <c:pt idx="3190">
                  <c:v>42.202594757080078</c:v>
                </c:pt>
                <c:pt idx="3191">
                  <c:v>41.245361328125</c:v>
                </c:pt>
                <c:pt idx="3192">
                  <c:v>41.936702728271477</c:v>
                </c:pt>
                <c:pt idx="3193">
                  <c:v>41.268135070800781</c:v>
                </c:pt>
                <c:pt idx="3194">
                  <c:v>42.03546142578125</c:v>
                </c:pt>
                <c:pt idx="3195">
                  <c:v>41.526443481445313</c:v>
                </c:pt>
                <c:pt idx="3196">
                  <c:v>41.260536193847663</c:v>
                </c:pt>
                <c:pt idx="3197">
                  <c:v>41.685993194580078</c:v>
                </c:pt>
                <c:pt idx="3198">
                  <c:v>41.936702728271477</c:v>
                </c:pt>
                <c:pt idx="3199">
                  <c:v>41.769561767578118</c:v>
                </c:pt>
                <c:pt idx="3200">
                  <c:v>41.366901397705078</c:v>
                </c:pt>
                <c:pt idx="3201">
                  <c:v>41.321319580078118</c:v>
                </c:pt>
                <c:pt idx="3202">
                  <c:v>40.979454040527337</c:v>
                </c:pt>
                <c:pt idx="3203">
                  <c:v>40.690757751464837</c:v>
                </c:pt>
                <c:pt idx="3204">
                  <c:v>40.470436096191413</c:v>
                </c:pt>
                <c:pt idx="3205">
                  <c:v>40.432445526123047</c:v>
                </c:pt>
                <c:pt idx="3206">
                  <c:v>39.91583251953125</c:v>
                </c:pt>
                <c:pt idx="3207">
                  <c:v>39.832267761230469</c:v>
                </c:pt>
                <c:pt idx="3208">
                  <c:v>40.819908142089837</c:v>
                </c:pt>
                <c:pt idx="3209">
                  <c:v>40.402057647705078</c:v>
                </c:pt>
                <c:pt idx="3210">
                  <c:v>41.837944030761719</c:v>
                </c:pt>
                <c:pt idx="3211">
                  <c:v>42.719207763671882</c:v>
                </c:pt>
                <c:pt idx="3212">
                  <c:v>42.787586212158203</c:v>
                </c:pt>
                <c:pt idx="3213">
                  <c:v>43.007911682128913</c:v>
                </c:pt>
                <c:pt idx="3214">
                  <c:v>43.805614471435547</c:v>
                </c:pt>
                <c:pt idx="3215">
                  <c:v>43.896751403808587</c:v>
                </c:pt>
                <c:pt idx="3216">
                  <c:v>43.904376983642578</c:v>
                </c:pt>
                <c:pt idx="3217">
                  <c:v>43.691661834716797</c:v>
                </c:pt>
                <c:pt idx="3218">
                  <c:v>44.542549133300781</c:v>
                </c:pt>
                <c:pt idx="3219">
                  <c:v>45.021163940429688</c:v>
                </c:pt>
                <c:pt idx="3220">
                  <c:v>45.514984130859382</c:v>
                </c:pt>
                <c:pt idx="3221">
                  <c:v>44.899608612060547</c:v>
                </c:pt>
                <c:pt idx="3222">
                  <c:v>44.823638916015618</c:v>
                </c:pt>
                <c:pt idx="3223">
                  <c:v>44.800857543945313</c:v>
                </c:pt>
                <c:pt idx="3224">
                  <c:v>45.910049438476563</c:v>
                </c:pt>
                <c:pt idx="3225">
                  <c:v>46.137962341308587</c:v>
                </c:pt>
                <c:pt idx="3226">
                  <c:v>44.983177185058587</c:v>
                </c:pt>
                <c:pt idx="3227">
                  <c:v>45.036357879638672</c:v>
                </c:pt>
                <c:pt idx="3228">
                  <c:v>45.788494110107422</c:v>
                </c:pt>
                <c:pt idx="3229">
                  <c:v>45.583370208740227</c:v>
                </c:pt>
                <c:pt idx="3230">
                  <c:v>45.142723083496087</c:v>
                </c:pt>
                <c:pt idx="3231">
                  <c:v>46.069580078125</c:v>
                </c:pt>
                <c:pt idx="3232">
                  <c:v>46.24432373046875</c:v>
                </c:pt>
                <c:pt idx="3233">
                  <c:v>45.780895233154297</c:v>
                </c:pt>
                <c:pt idx="3234">
                  <c:v>38.799037933349609</c:v>
                </c:pt>
                <c:pt idx="3235">
                  <c:v>40.584388732910163</c:v>
                </c:pt>
                <c:pt idx="3236">
                  <c:v>40.219722747802727</c:v>
                </c:pt>
                <c:pt idx="3237">
                  <c:v>39.710704803466797</c:v>
                </c:pt>
                <c:pt idx="3238">
                  <c:v>40.151348114013672</c:v>
                </c:pt>
                <c:pt idx="3239">
                  <c:v>39.946224212646477</c:v>
                </c:pt>
                <c:pt idx="3240">
                  <c:v>39.460010528564453</c:v>
                </c:pt>
                <c:pt idx="3241">
                  <c:v>40.090568542480469</c:v>
                </c:pt>
                <c:pt idx="3242">
                  <c:v>40.250106811523438</c:v>
                </c:pt>
                <c:pt idx="3243">
                  <c:v>36.466693878173828</c:v>
                </c:pt>
                <c:pt idx="3244">
                  <c:v>36.762989044189453</c:v>
                </c:pt>
                <c:pt idx="3245">
                  <c:v>37.697425842285163</c:v>
                </c:pt>
                <c:pt idx="3246">
                  <c:v>37.203617095947273</c:v>
                </c:pt>
                <c:pt idx="3247">
                  <c:v>37.53790283203125</c:v>
                </c:pt>
                <c:pt idx="3248">
                  <c:v>37.302394866943359</c:v>
                </c:pt>
                <c:pt idx="3249">
                  <c:v>37.241016387939453</c:v>
                </c:pt>
                <c:pt idx="3250">
                  <c:v>37.432819366455078</c:v>
                </c:pt>
                <c:pt idx="3251">
                  <c:v>37.824100494384773</c:v>
                </c:pt>
                <c:pt idx="3252">
                  <c:v>39.780509948730469</c:v>
                </c:pt>
                <c:pt idx="3253">
                  <c:v>39.435268402099609</c:v>
                </c:pt>
                <c:pt idx="3254">
                  <c:v>40.156467437744141</c:v>
                </c:pt>
                <c:pt idx="3255">
                  <c:v>40.225513458251953</c:v>
                </c:pt>
                <c:pt idx="3256">
                  <c:v>37.962200164794922</c:v>
                </c:pt>
                <c:pt idx="3257">
                  <c:v>37.279361724853523</c:v>
                </c:pt>
                <c:pt idx="3258">
                  <c:v>37.264030456542969</c:v>
                </c:pt>
                <c:pt idx="3259">
                  <c:v>36.41241455078125</c:v>
                </c:pt>
                <c:pt idx="3260">
                  <c:v>35.929065704345703</c:v>
                </c:pt>
                <c:pt idx="3261">
                  <c:v>36.842060089111328</c:v>
                </c:pt>
                <c:pt idx="3262">
                  <c:v>36.880424499511719</c:v>
                </c:pt>
                <c:pt idx="3263">
                  <c:v>36.473785400390618</c:v>
                </c:pt>
                <c:pt idx="3264">
                  <c:v>36.389392852783203</c:v>
                </c:pt>
                <c:pt idx="3265">
                  <c:v>37.409805297851563</c:v>
                </c:pt>
                <c:pt idx="3266">
                  <c:v>37.647617340087891</c:v>
                </c:pt>
                <c:pt idx="3267">
                  <c:v>37.624622344970703</c:v>
                </c:pt>
                <c:pt idx="3268">
                  <c:v>38.015903472900391</c:v>
                </c:pt>
                <c:pt idx="3269">
                  <c:v>38.038921356201172</c:v>
                </c:pt>
                <c:pt idx="3270">
                  <c:v>39.036312103271477</c:v>
                </c:pt>
                <c:pt idx="3271">
                  <c:v>38.675712585449219</c:v>
                </c:pt>
                <c:pt idx="3272">
                  <c:v>38.353481292724609</c:v>
                </c:pt>
                <c:pt idx="3273">
                  <c:v>38.453208923339837</c:v>
                </c:pt>
                <c:pt idx="3274">
                  <c:v>37.701339721679688</c:v>
                </c:pt>
                <c:pt idx="3275">
                  <c:v>37.317726135253913</c:v>
                </c:pt>
                <c:pt idx="3276">
                  <c:v>35.399673461914063</c:v>
                </c:pt>
                <c:pt idx="3277">
                  <c:v>35.200199127197273</c:v>
                </c:pt>
                <c:pt idx="3278">
                  <c:v>35.345962524414063</c:v>
                </c:pt>
                <c:pt idx="3279">
                  <c:v>35.691219329833977</c:v>
                </c:pt>
                <c:pt idx="3280">
                  <c:v>35.368991851806641</c:v>
                </c:pt>
                <c:pt idx="3281">
                  <c:v>36.619552612304688</c:v>
                </c:pt>
                <c:pt idx="3282">
                  <c:v>35.154163360595703</c:v>
                </c:pt>
                <c:pt idx="3283">
                  <c:v>35.361312866210938</c:v>
                </c:pt>
                <c:pt idx="3284">
                  <c:v>35.238555908203118</c:v>
                </c:pt>
                <c:pt idx="3285">
                  <c:v>36.097846984863281</c:v>
                </c:pt>
                <c:pt idx="3286">
                  <c:v>36.880424499511719</c:v>
                </c:pt>
                <c:pt idx="3287">
                  <c:v>36.504470825195313</c:v>
                </c:pt>
                <c:pt idx="3288">
                  <c:v>37.225662231445313</c:v>
                </c:pt>
                <c:pt idx="3289">
                  <c:v>36.466106414794922</c:v>
                </c:pt>
                <c:pt idx="3290">
                  <c:v>33.443256378173828</c:v>
                </c:pt>
                <c:pt idx="3291">
                  <c:v>34.785896301269531</c:v>
                </c:pt>
                <c:pt idx="3292">
                  <c:v>35.376651763916023</c:v>
                </c:pt>
                <c:pt idx="3293">
                  <c:v>33.105678558349609</c:v>
                </c:pt>
                <c:pt idx="3294">
                  <c:v>34.317890167236328</c:v>
                </c:pt>
                <c:pt idx="3295">
                  <c:v>35.031402587890618</c:v>
                </c:pt>
                <c:pt idx="3296">
                  <c:v>33.773166656494141</c:v>
                </c:pt>
                <c:pt idx="3297">
                  <c:v>33.673431396484382</c:v>
                </c:pt>
                <c:pt idx="3298">
                  <c:v>33.458599090576172</c:v>
                </c:pt>
                <c:pt idx="3299">
                  <c:v>32.959911346435547</c:v>
                </c:pt>
                <c:pt idx="3300">
                  <c:v>32.990596771240227</c:v>
                </c:pt>
                <c:pt idx="3301">
                  <c:v>34.187461853027337</c:v>
                </c:pt>
                <c:pt idx="3302">
                  <c:v>35.852340698242188</c:v>
                </c:pt>
                <c:pt idx="3303">
                  <c:v>37.141265869140618</c:v>
                </c:pt>
                <c:pt idx="3304">
                  <c:v>37.655307769775391</c:v>
                </c:pt>
                <c:pt idx="3305">
                  <c:v>37.916168212890618</c:v>
                </c:pt>
                <c:pt idx="3306">
                  <c:v>39.343193054199219</c:v>
                </c:pt>
                <c:pt idx="3307">
                  <c:v>38.683391571044922</c:v>
                </c:pt>
                <c:pt idx="3308">
                  <c:v>39.527339935302727</c:v>
                </c:pt>
                <c:pt idx="3309">
                  <c:v>39.619407653808587</c:v>
                </c:pt>
                <c:pt idx="3310">
                  <c:v>39.604057312011719</c:v>
                </c:pt>
                <c:pt idx="3311">
                  <c:v>39.333015441894531</c:v>
                </c:pt>
                <c:pt idx="3312">
                  <c:v>40.355255126953118</c:v>
                </c:pt>
                <c:pt idx="3313">
                  <c:v>40.928321838378913</c:v>
                </c:pt>
                <c:pt idx="3314">
                  <c:v>40.564342498779297</c:v>
                </c:pt>
                <c:pt idx="3315">
                  <c:v>40.781185150146477</c:v>
                </c:pt>
                <c:pt idx="3316">
                  <c:v>41.276809692382813</c:v>
                </c:pt>
                <c:pt idx="3317">
                  <c:v>40.626300811767578</c:v>
                </c:pt>
                <c:pt idx="3318">
                  <c:v>40.231349945068359</c:v>
                </c:pt>
                <c:pt idx="3319">
                  <c:v>40.285556793212891</c:v>
                </c:pt>
                <c:pt idx="3320">
                  <c:v>40.440433502197273</c:v>
                </c:pt>
                <c:pt idx="3321">
                  <c:v>40.339763641357422</c:v>
                </c:pt>
                <c:pt idx="3322">
                  <c:v>39.983535766601563</c:v>
                </c:pt>
                <c:pt idx="3323">
                  <c:v>39.727962493896477</c:v>
                </c:pt>
                <c:pt idx="3324">
                  <c:v>39.789924621582031</c:v>
                </c:pt>
                <c:pt idx="3325">
                  <c:v>39.952541351318359</c:v>
                </c:pt>
                <c:pt idx="3326">
                  <c:v>40.432697296142578</c:v>
                </c:pt>
                <c:pt idx="3327">
                  <c:v>40.285556793212891</c:v>
                </c:pt>
                <c:pt idx="3328">
                  <c:v>39.487907409667969</c:v>
                </c:pt>
                <c:pt idx="3329">
                  <c:v>39.387214660644531</c:v>
                </c:pt>
                <c:pt idx="3330">
                  <c:v>38.868358612060547</c:v>
                </c:pt>
                <c:pt idx="3331">
                  <c:v>39.255565643310547</c:v>
                </c:pt>
                <c:pt idx="3332">
                  <c:v>39.487907409667969</c:v>
                </c:pt>
                <c:pt idx="3333">
                  <c:v>39.604057312011719</c:v>
                </c:pt>
                <c:pt idx="3334">
                  <c:v>39.402702331542969</c:v>
                </c:pt>
                <c:pt idx="3335">
                  <c:v>39.224590301513672</c:v>
                </c:pt>
                <c:pt idx="3336">
                  <c:v>38.775432586669922</c:v>
                </c:pt>
                <c:pt idx="3337">
                  <c:v>39.201362609863281</c:v>
                </c:pt>
                <c:pt idx="3338">
                  <c:v>38.744434356689453</c:v>
                </c:pt>
                <c:pt idx="3339">
                  <c:v>39.154891967773438</c:v>
                </c:pt>
                <c:pt idx="3340">
                  <c:v>39.495643615722663</c:v>
                </c:pt>
                <c:pt idx="3341">
                  <c:v>39.356239318847663</c:v>
                </c:pt>
                <c:pt idx="3342">
                  <c:v>40.208110809326172</c:v>
                </c:pt>
                <c:pt idx="3343">
                  <c:v>40.130657196044922</c:v>
                </c:pt>
                <c:pt idx="3344">
                  <c:v>39.542102813720703</c:v>
                </c:pt>
                <c:pt idx="3345">
                  <c:v>39.921566009521477</c:v>
                </c:pt>
                <c:pt idx="3346">
                  <c:v>40.138416290283203</c:v>
                </c:pt>
                <c:pt idx="3347">
                  <c:v>40.339763641357422</c:v>
                </c:pt>
                <c:pt idx="3348">
                  <c:v>40.014499664306641</c:v>
                </c:pt>
                <c:pt idx="3349">
                  <c:v>40.765689849853523</c:v>
                </c:pt>
                <c:pt idx="3350">
                  <c:v>40.603069305419922</c:v>
                </c:pt>
                <c:pt idx="3351">
                  <c:v>40.97479248046875</c:v>
                </c:pt>
                <c:pt idx="3352">
                  <c:v>40.967044830322273</c:v>
                </c:pt>
                <c:pt idx="3353">
                  <c:v>40.370738983154297</c:v>
                </c:pt>
                <c:pt idx="3354">
                  <c:v>39.123920440673828</c:v>
                </c:pt>
                <c:pt idx="3355">
                  <c:v>39.580821990966797</c:v>
                </c:pt>
                <c:pt idx="3356">
                  <c:v>39.286544799804688</c:v>
                </c:pt>
                <c:pt idx="3357">
                  <c:v>39.100688934326172</c:v>
                </c:pt>
                <c:pt idx="3358">
                  <c:v>39.596309661865227</c:v>
                </c:pt>
                <c:pt idx="3359">
                  <c:v>39.433689117431641</c:v>
                </c:pt>
                <c:pt idx="3360">
                  <c:v>39.650535583496087</c:v>
                </c:pt>
                <c:pt idx="3361">
                  <c:v>40.386234283447273</c:v>
                </c:pt>
                <c:pt idx="3362">
                  <c:v>40.386234283447273</c:v>
                </c:pt>
                <c:pt idx="3363">
                  <c:v>39.890594482421882</c:v>
                </c:pt>
                <c:pt idx="3364">
                  <c:v>39.743442535400391</c:v>
                </c:pt>
                <c:pt idx="3365">
                  <c:v>40.200374603271477</c:v>
                </c:pt>
                <c:pt idx="3366">
                  <c:v>40.2623291015625</c:v>
                </c:pt>
                <c:pt idx="3367">
                  <c:v>40.881862640380859</c:v>
                </c:pt>
                <c:pt idx="3368">
                  <c:v>40.858623504638672</c:v>
                </c:pt>
                <c:pt idx="3369">
                  <c:v>42.221614837646477</c:v>
                </c:pt>
                <c:pt idx="3370">
                  <c:v>41.958305358886719</c:v>
                </c:pt>
                <c:pt idx="3371">
                  <c:v>43.050239562988281</c:v>
                </c:pt>
                <c:pt idx="3372">
                  <c:v>43.352279663085938</c:v>
                </c:pt>
                <c:pt idx="3373">
                  <c:v>43.166416168212891</c:v>
                </c:pt>
                <c:pt idx="3374">
                  <c:v>43.213325500488281</c:v>
                </c:pt>
                <c:pt idx="3375">
                  <c:v>42.939662933349609</c:v>
                </c:pt>
                <c:pt idx="3376">
                  <c:v>42.838027954101563</c:v>
                </c:pt>
                <c:pt idx="3377">
                  <c:v>42.908390045166023</c:v>
                </c:pt>
                <c:pt idx="3378">
                  <c:v>42.955307006835938</c:v>
                </c:pt>
                <c:pt idx="3379">
                  <c:v>42.916217803955078</c:v>
                </c:pt>
                <c:pt idx="3380">
                  <c:v>42.877124786376953</c:v>
                </c:pt>
                <c:pt idx="3381">
                  <c:v>42.955307006835938</c:v>
                </c:pt>
                <c:pt idx="3382">
                  <c:v>42.986576080322273</c:v>
                </c:pt>
                <c:pt idx="3383">
                  <c:v>42.087448120117188</c:v>
                </c:pt>
                <c:pt idx="3384">
                  <c:v>41.305580139160163</c:v>
                </c:pt>
                <c:pt idx="3385">
                  <c:v>41.203941345214837</c:v>
                </c:pt>
                <c:pt idx="3386">
                  <c:v>41.657417297363281</c:v>
                </c:pt>
                <c:pt idx="3387">
                  <c:v>41.766876220703118</c:v>
                </c:pt>
                <c:pt idx="3388">
                  <c:v>41.868534088134773</c:v>
                </c:pt>
                <c:pt idx="3389">
                  <c:v>42.134353637695313</c:v>
                </c:pt>
                <c:pt idx="3390">
                  <c:v>42.126541137695313</c:v>
                </c:pt>
                <c:pt idx="3391">
                  <c:v>42.251636505126953</c:v>
                </c:pt>
                <c:pt idx="3392">
                  <c:v>43.432239532470703</c:v>
                </c:pt>
                <c:pt idx="3393">
                  <c:v>40.750465393066413</c:v>
                </c:pt>
                <c:pt idx="3394">
                  <c:v>39.984245300292969</c:v>
                </c:pt>
                <c:pt idx="3395">
                  <c:v>41.055393218994141</c:v>
                </c:pt>
                <c:pt idx="3396">
                  <c:v>41.868534088134773</c:v>
                </c:pt>
                <c:pt idx="3397">
                  <c:v>41.884162902832031</c:v>
                </c:pt>
                <c:pt idx="3398">
                  <c:v>41.438514709472663</c:v>
                </c:pt>
                <c:pt idx="3399">
                  <c:v>40.6097412109375</c:v>
                </c:pt>
                <c:pt idx="3400">
                  <c:v>40.945934295654297</c:v>
                </c:pt>
                <c:pt idx="3401">
                  <c:v>41.383769989013672</c:v>
                </c:pt>
                <c:pt idx="3402">
                  <c:v>42.368911743164063</c:v>
                </c:pt>
                <c:pt idx="3403">
                  <c:v>42.314186096191413</c:v>
                </c:pt>
                <c:pt idx="3404">
                  <c:v>42.705112457275391</c:v>
                </c:pt>
                <c:pt idx="3405">
                  <c:v>42.869304656982422</c:v>
                </c:pt>
                <c:pt idx="3406">
                  <c:v>42.908390045166023</c:v>
                </c:pt>
                <c:pt idx="3407">
                  <c:v>42.806751251220703</c:v>
                </c:pt>
                <c:pt idx="3408">
                  <c:v>43.275871276855469</c:v>
                </c:pt>
                <c:pt idx="3409">
                  <c:v>43.111671447753913</c:v>
                </c:pt>
                <c:pt idx="3410">
                  <c:v>43.643337249755859</c:v>
                </c:pt>
                <c:pt idx="3411">
                  <c:v>46.856788635253913</c:v>
                </c:pt>
                <c:pt idx="3412">
                  <c:v>47.810661315917969</c:v>
                </c:pt>
                <c:pt idx="3413">
                  <c:v>47.482265472412109</c:v>
                </c:pt>
                <c:pt idx="3414">
                  <c:v>47.967014312744141</c:v>
                </c:pt>
                <c:pt idx="3415">
                  <c:v>48.873985290527337</c:v>
                </c:pt>
                <c:pt idx="3416">
                  <c:v>48.811424255371087</c:v>
                </c:pt>
                <c:pt idx="3417">
                  <c:v>48.928703308105469</c:v>
                </c:pt>
                <c:pt idx="3418">
                  <c:v>48.357940673828118</c:v>
                </c:pt>
                <c:pt idx="3419">
                  <c:v>47.380622863769531</c:v>
                </c:pt>
                <c:pt idx="3420">
                  <c:v>47.701194763183587</c:v>
                </c:pt>
                <c:pt idx="3421">
                  <c:v>47.677742004394531</c:v>
                </c:pt>
                <c:pt idx="3422">
                  <c:v>48.475231170654297</c:v>
                </c:pt>
                <c:pt idx="3423">
                  <c:v>48.146854400634773</c:v>
                </c:pt>
                <c:pt idx="3424">
                  <c:v>48.467414855957031</c:v>
                </c:pt>
                <c:pt idx="3425">
                  <c:v>48.248485565185547</c:v>
                </c:pt>
                <c:pt idx="3426">
                  <c:v>48.271938323974609</c:v>
                </c:pt>
                <c:pt idx="3427">
                  <c:v>48.248485565185547</c:v>
                </c:pt>
                <c:pt idx="3428">
                  <c:v>48.811424255371087</c:v>
                </c:pt>
                <c:pt idx="3429">
                  <c:v>48.52996826171875</c:v>
                </c:pt>
                <c:pt idx="3430">
                  <c:v>48.694160461425781</c:v>
                </c:pt>
                <c:pt idx="3431">
                  <c:v>49.288356781005859</c:v>
                </c:pt>
                <c:pt idx="3432">
                  <c:v>49.069438934326172</c:v>
                </c:pt>
                <c:pt idx="3433">
                  <c:v>49.124172210693359</c:v>
                </c:pt>
                <c:pt idx="3434">
                  <c:v>49.327457427978523</c:v>
                </c:pt>
                <c:pt idx="3435">
                  <c:v>48.952156066894531</c:v>
                </c:pt>
                <c:pt idx="3436">
                  <c:v>48.975627899169922</c:v>
                </c:pt>
                <c:pt idx="3437">
                  <c:v>49.233631134033203</c:v>
                </c:pt>
                <c:pt idx="3438">
                  <c:v>49.659412384033203</c:v>
                </c:pt>
                <c:pt idx="3439">
                  <c:v>49.627883911132813</c:v>
                </c:pt>
                <c:pt idx="3440">
                  <c:v>49.730381011962891</c:v>
                </c:pt>
                <c:pt idx="3441">
                  <c:v>50.045787811279297</c:v>
                </c:pt>
                <c:pt idx="3442">
                  <c:v>49.951156616210938</c:v>
                </c:pt>
                <c:pt idx="3443">
                  <c:v>49.74615478515625</c:v>
                </c:pt>
                <c:pt idx="3444">
                  <c:v>49.225746154785163</c:v>
                </c:pt>
                <c:pt idx="3445">
                  <c:v>49.430759429931641</c:v>
                </c:pt>
                <c:pt idx="3446">
                  <c:v>47.719718933105469</c:v>
                </c:pt>
                <c:pt idx="3447">
                  <c:v>49.083820343017578</c:v>
                </c:pt>
                <c:pt idx="3448">
                  <c:v>48.326873779296882</c:v>
                </c:pt>
                <c:pt idx="3449">
                  <c:v>48.563411712646477</c:v>
                </c:pt>
                <c:pt idx="3450">
                  <c:v>49.312480926513672</c:v>
                </c:pt>
                <c:pt idx="3451">
                  <c:v>49.667308807373047</c:v>
                </c:pt>
                <c:pt idx="3452">
                  <c:v>49.564800262451172</c:v>
                </c:pt>
                <c:pt idx="3453">
                  <c:v>49.438640594482422</c:v>
                </c:pt>
                <c:pt idx="3454">
                  <c:v>50.1246337890625</c:v>
                </c:pt>
                <c:pt idx="3455">
                  <c:v>50.085205078125</c:v>
                </c:pt>
                <c:pt idx="3456">
                  <c:v>49.478065490722663</c:v>
                </c:pt>
                <c:pt idx="3457">
                  <c:v>49.131137847900391</c:v>
                </c:pt>
                <c:pt idx="3458">
                  <c:v>49.919624328613281</c:v>
                </c:pt>
                <c:pt idx="3459">
                  <c:v>50.030002593994141</c:v>
                </c:pt>
                <c:pt idx="3460">
                  <c:v>53.183990478515618</c:v>
                </c:pt>
                <c:pt idx="3461">
                  <c:v>54.011917114257813</c:v>
                </c:pt>
                <c:pt idx="3462">
                  <c:v>52.915904998779297</c:v>
                </c:pt>
                <c:pt idx="3463">
                  <c:v>52.57684326171875</c:v>
                </c:pt>
                <c:pt idx="3464">
                  <c:v>52.703010559082031</c:v>
                </c:pt>
                <c:pt idx="3465">
                  <c:v>53.254951477050781</c:v>
                </c:pt>
                <c:pt idx="3466">
                  <c:v>53.767471313476563</c:v>
                </c:pt>
                <c:pt idx="3467">
                  <c:v>53.026290893554688</c:v>
                </c:pt>
                <c:pt idx="3468">
                  <c:v>52.111644744873047</c:v>
                </c:pt>
                <c:pt idx="3469">
                  <c:v>52.087989807128913</c:v>
                </c:pt>
                <c:pt idx="3470">
                  <c:v>51.804122924804688</c:v>
                </c:pt>
                <c:pt idx="3471">
                  <c:v>51.804122924804688</c:v>
                </c:pt>
                <c:pt idx="3472">
                  <c:v>51.401996612548828</c:v>
                </c:pt>
                <c:pt idx="3473">
                  <c:v>52.119510650634773</c:v>
                </c:pt>
                <c:pt idx="3474">
                  <c:v>51.875087738037109</c:v>
                </c:pt>
                <c:pt idx="3475">
                  <c:v>53.097255706787109</c:v>
                </c:pt>
                <c:pt idx="3476">
                  <c:v>53.562469482421882</c:v>
                </c:pt>
                <c:pt idx="3477">
                  <c:v>53.664974212646477</c:v>
                </c:pt>
                <c:pt idx="3478">
                  <c:v>53.389011383056641</c:v>
                </c:pt>
                <c:pt idx="3479">
                  <c:v>53.775363922119141</c:v>
                </c:pt>
                <c:pt idx="3480">
                  <c:v>55.265617370605469</c:v>
                </c:pt>
                <c:pt idx="3481">
                  <c:v>53.933059692382813</c:v>
                </c:pt>
                <c:pt idx="3482">
                  <c:v>54.185386657714837</c:v>
                </c:pt>
                <c:pt idx="3483">
                  <c:v>53.8857421875</c:v>
                </c:pt>
                <c:pt idx="3484">
                  <c:v>52.900131225585938</c:v>
                </c:pt>
                <c:pt idx="3485">
                  <c:v>52.789749145507813</c:v>
                </c:pt>
                <c:pt idx="3486">
                  <c:v>52.61627197265625</c:v>
                </c:pt>
                <c:pt idx="3487">
                  <c:v>53.980381011962891</c:v>
                </c:pt>
                <c:pt idx="3488">
                  <c:v>53.830554962158203</c:v>
                </c:pt>
                <c:pt idx="3489">
                  <c:v>53.523040771484382</c:v>
                </c:pt>
                <c:pt idx="3490">
                  <c:v>52.285110473632813</c:v>
                </c:pt>
                <c:pt idx="3491">
                  <c:v>52.734546661376953</c:v>
                </c:pt>
                <c:pt idx="3492">
                  <c:v>51.985477447509773</c:v>
                </c:pt>
                <c:pt idx="3493">
                  <c:v>52.647815704345703</c:v>
                </c:pt>
                <c:pt idx="3494">
                  <c:v>52.277225494384773</c:v>
                </c:pt>
                <c:pt idx="3495">
                  <c:v>52.5689697265625</c:v>
                </c:pt>
                <c:pt idx="3496">
                  <c:v>53.0736083984375</c:v>
                </c:pt>
                <c:pt idx="3497">
                  <c:v>52.908012390136719</c:v>
                </c:pt>
                <c:pt idx="3498">
                  <c:v>53.862106323242188</c:v>
                </c:pt>
                <c:pt idx="3499">
                  <c:v>53.720169067382813</c:v>
                </c:pt>
                <c:pt idx="3500">
                  <c:v>53.846332550048828</c:v>
                </c:pt>
                <c:pt idx="3501">
                  <c:v>53.321842193603523</c:v>
                </c:pt>
                <c:pt idx="3502">
                  <c:v>53.059612274169922</c:v>
                </c:pt>
                <c:pt idx="3503">
                  <c:v>54.140354156494141</c:v>
                </c:pt>
                <c:pt idx="3504">
                  <c:v>50.985549926757813</c:v>
                </c:pt>
                <c:pt idx="3505">
                  <c:v>52.320571899414063</c:v>
                </c:pt>
                <c:pt idx="3506">
                  <c:v>52.733798980712891</c:v>
                </c:pt>
                <c:pt idx="3507">
                  <c:v>53.599983215332031</c:v>
                </c:pt>
                <c:pt idx="3508">
                  <c:v>54.307220458984382</c:v>
                </c:pt>
                <c:pt idx="3509">
                  <c:v>54.474102020263672</c:v>
                </c:pt>
                <c:pt idx="3510">
                  <c:v>54.450283050537109</c:v>
                </c:pt>
                <c:pt idx="3511">
                  <c:v>54.410549163818359</c:v>
                </c:pt>
                <c:pt idx="3512">
                  <c:v>55.101890563964837</c:v>
                </c:pt>
                <c:pt idx="3513">
                  <c:v>53.687408447265618</c:v>
                </c:pt>
                <c:pt idx="3514">
                  <c:v>54.060894012451172</c:v>
                </c:pt>
                <c:pt idx="3515">
                  <c:v>52.813270568847663</c:v>
                </c:pt>
                <c:pt idx="3516">
                  <c:v>53.258266448974609</c:v>
                </c:pt>
                <c:pt idx="3517">
                  <c:v>53.170875549316413</c:v>
                </c:pt>
                <c:pt idx="3518">
                  <c:v>53.369529724121087</c:v>
                </c:pt>
                <c:pt idx="3519">
                  <c:v>53.051670074462891</c:v>
                </c:pt>
                <c:pt idx="3520">
                  <c:v>53.131141662597663</c:v>
                </c:pt>
                <c:pt idx="3521">
                  <c:v>53.441051483154297</c:v>
                </c:pt>
                <c:pt idx="3522">
                  <c:v>52.249050140380859</c:v>
                </c:pt>
                <c:pt idx="3523">
                  <c:v>52.479511260986328</c:v>
                </c:pt>
                <c:pt idx="3524">
                  <c:v>51.811977386474609</c:v>
                </c:pt>
                <c:pt idx="3525">
                  <c:v>51.970920562744141</c:v>
                </c:pt>
                <c:pt idx="3526">
                  <c:v>52.02655029296875</c:v>
                </c:pt>
                <c:pt idx="3527">
                  <c:v>52.090118408203118</c:v>
                </c:pt>
                <c:pt idx="3528">
                  <c:v>52.074222564697273</c:v>
                </c:pt>
                <c:pt idx="3529">
                  <c:v>52.169593811035163</c:v>
                </c:pt>
                <c:pt idx="3530">
                  <c:v>52.153701782226563</c:v>
                </c:pt>
                <c:pt idx="3531">
                  <c:v>52.527175903320313</c:v>
                </c:pt>
                <c:pt idx="3532">
                  <c:v>52.5430908203125</c:v>
                </c:pt>
                <c:pt idx="3533">
                  <c:v>53.147018432617188</c:v>
                </c:pt>
                <c:pt idx="3534">
                  <c:v>51.009387969970703</c:v>
                </c:pt>
                <c:pt idx="3535">
                  <c:v>51.756370544433587</c:v>
                </c:pt>
                <c:pt idx="3536">
                  <c:v>51.208038330078118</c:v>
                </c:pt>
                <c:pt idx="3537">
                  <c:v>49.968372344970703</c:v>
                </c:pt>
                <c:pt idx="3538">
                  <c:v>43.611076354980469</c:v>
                </c:pt>
                <c:pt idx="3539">
                  <c:v>43.706424713134773</c:v>
                </c:pt>
                <c:pt idx="3540">
                  <c:v>45.216297149658203</c:v>
                </c:pt>
                <c:pt idx="3541">
                  <c:v>42.951503753662109</c:v>
                </c:pt>
                <c:pt idx="3542">
                  <c:v>43.102489471435547</c:v>
                </c:pt>
                <c:pt idx="3543">
                  <c:v>42.601852416992188</c:v>
                </c:pt>
                <c:pt idx="3544">
                  <c:v>42.458824157714837</c:v>
                </c:pt>
                <c:pt idx="3545">
                  <c:v>42.236312866210938</c:v>
                </c:pt>
                <c:pt idx="3546">
                  <c:v>41.846920013427727</c:v>
                </c:pt>
                <c:pt idx="3547">
                  <c:v>42.101211547851563</c:v>
                </c:pt>
                <c:pt idx="3548">
                  <c:v>42.021759033203118</c:v>
                </c:pt>
                <c:pt idx="3549">
                  <c:v>42.3316650390625</c:v>
                </c:pt>
                <c:pt idx="3550">
                  <c:v>42.029701232910163</c:v>
                </c:pt>
                <c:pt idx="3551">
                  <c:v>42.021759033203118</c:v>
                </c:pt>
                <c:pt idx="3552">
                  <c:v>42.911773681640618</c:v>
                </c:pt>
                <c:pt idx="3553">
                  <c:v>43.650814056396477</c:v>
                </c:pt>
                <c:pt idx="3554">
                  <c:v>44.087875366210938</c:v>
                </c:pt>
                <c:pt idx="3555">
                  <c:v>44.890476226806641</c:v>
                </c:pt>
                <c:pt idx="3556">
                  <c:v>45.200401306152337</c:v>
                </c:pt>
                <c:pt idx="3557">
                  <c:v>44.866634368896477</c:v>
                </c:pt>
                <c:pt idx="3558">
                  <c:v>45.097095489501953</c:v>
                </c:pt>
                <c:pt idx="3559">
                  <c:v>45.375232696533203</c:v>
                </c:pt>
                <c:pt idx="3560">
                  <c:v>45.407001495361328</c:v>
                </c:pt>
                <c:pt idx="3561">
                  <c:v>45.470592498779297</c:v>
                </c:pt>
                <c:pt idx="3562">
                  <c:v>45.502677917480469</c:v>
                </c:pt>
                <c:pt idx="3563">
                  <c:v>45.302150726318359</c:v>
                </c:pt>
                <c:pt idx="3564">
                  <c:v>45.727252960205078</c:v>
                </c:pt>
                <c:pt idx="3565">
                  <c:v>45.213920593261719</c:v>
                </c:pt>
                <c:pt idx="3566">
                  <c:v>45.270069122314453</c:v>
                </c:pt>
                <c:pt idx="3567">
                  <c:v>45.278087615966797</c:v>
                </c:pt>
                <c:pt idx="3568">
                  <c:v>45.502677917480469</c:v>
                </c:pt>
                <c:pt idx="3569">
                  <c:v>46.33685302734375</c:v>
                </c:pt>
                <c:pt idx="3570">
                  <c:v>46.497272491455078</c:v>
                </c:pt>
                <c:pt idx="3571">
                  <c:v>47.034664154052727</c:v>
                </c:pt>
                <c:pt idx="3572">
                  <c:v>46.890289306640618</c:v>
                </c:pt>
                <c:pt idx="3573">
                  <c:v>46.697788238525391</c:v>
                </c:pt>
                <c:pt idx="3574">
                  <c:v>46.93841552734375</c:v>
                </c:pt>
                <c:pt idx="3575">
                  <c:v>46.802059173583977</c:v>
                </c:pt>
                <c:pt idx="3576">
                  <c:v>46.160385131835938</c:v>
                </c:pt>
                <c:pt idx="3577">
                  <c:v>46.368942260742188</c:v>
                </c:pt>
                <c:pt idx="3578">
                  <c:v>45.558811187744141</c:v>
                </c:pt>
                <c:pt idx="3579">
                  <c:v>45.751319885253913</c:v>
                </c:pt>
                <c:pt idx="3580">
                  <c:v>45.566837310791023</c:v>
                </c:pt>
                <c:pt idx="3581">
                  <c:v>45.655059814453118</c:v>
                </c:pt>
                <c:pt idx="3582">
                  <c:v>45.446521759033203</c:v>
                </c:pt>
                <c:pt idx="3583">
                  <c:v>46.024028778076172</c:v>
                </c:pt>
                <c:pt idx="3584">
                  <c:v>46.007987976074219</c:v>
                </c:pt>
                <c:pt idx="3585">
                  <c:v>45.879653930664063</c:v>
                </c:pt>
                <c:pt idx="3586">
                  <c:v>45.991950988769531</c:v>
                </c:pt>
                <c:pt idx="3587">
                  <c:v>45.318195343017578</c:v>
                </c:pt>
                <c:pt idx="3588">
                  <c:v>45.462562561035163</c:v>
                </c:pt>
                <c:pt idx="3589">
                  <c:v>45.294120788574219</c:v>
                </c:pt>
                <c:pt idx="3590">
                  <c:v>45.342247009277337</c:v>
                </c:pt>
                <c:pt idx="3591">
                  <c:v>45.173812866210938</c:v>
                </c:pt>
                <c:pt idx="3592">
                  <c:v>45.334236145019531</c:v>
                </c:pt>
                <c:pt idx="3593">
                  <c:v>44.395786285400391</c:v>
                </c:pt>
                <c:pt idx="3594">
                  <c:v>42.823688507080078</c:v>
                </c:pt>
                <c:pt idx="3595">
                  <c:v>42.342430114746087</c:v>
                </c:pt>
                <c:pt idx="3596">
                  <c:v>42.422637939453118</c:v>
                </c:pt>
                <c:pt idx="3597">
                  <c:v>42.246166229248047</c:v>
                </c:pt>
                <c:pt idx="3598">
                  <c:v>42.198047637939453</c:v>
                </c:pt>
                <c:pt idx="3599">
                  <c:v>42.238147735595703</c:v>
                </c:pt>
                <c:pt idx="3600">
                  <c:v>42.109817504882813</c:v>
                </c:pt>
                <c:pt idx="3601">
                  <c:v>42.358463287353523</c:v>
                </c:pt>
                <c:pt idx="3602">
                  <c:v>42.510871887207031</c:v>
                </c:pt>
                <c:pt idx="3603">
                  <c:v>42.542953491210938</c:v>
                </c:pt>
                <c:pt idx="3604">
                  <c:v>42.679306030273438</c:v>
                </c:pt>
                <c:pt idx="3605">
                  <c:v>43.104423522949219</c:v>
                </c:pt>
                <c:pt idx="3606">
                  <c:v>42.992115020751953</c:v>
                </c:pt>
                <c:pt idx="3607">
                  <c:v>42.743465423583977</c:v>
                </c:pt>
                <c:pt idx="3608">
                  <c:v>43.70599365234375</c:v>
                </c:pt>
                <c:pt idx="3609">
                  <c:v>44.042865753173828</c:v>
                </c:pt>
                <c:pt idx="3610">
                  <c:v>44.058902740478523</c:v>
                </c:pt>
                <c:pt idx="3611">
                  <c:v>43.810249328613281</c:v>
                </c:pt>
                <c:pt idx="3612">
                  <c:v>44.235374450683587</c:v>
                </c:pt>
                <c:pt idx="3613">
                  <c:v>44.379737854003913</c:v>
                </c:pt>
                <c:pt idx="3614">
                  <c:v>43.858390808105469</c:v>
                </c:pt>
                <c:pt idx="3615">
                  <c:v>44.371719360351563</c:v>
                </c:pt>
                <c:pt idx="3616">
                  <c:v>44.435882568359382</c:v>
                </c:pt>
                <c:pt idx="3617">
                  <c:v>44.877037048339837</c:v>
                </c:pt>
                <c:pt idx="3618">
                  <c:v>44.403797149658203</c:v>
                </c:pt>
                <c:pt idx="3619">
                  <c:v>45.013389587402337</c:v>
                </c:pt>
                <c:pt idx="3620">
                  <c:v>46.256629943847663</c:v>
                </c:pt>
                <c:pt idx="3621">
                  <c:v>47.547996520996087</c:v>
                </c:pt>
                <c:pt idx="3622">
                  <c:v>47.499881744384773</c:v>
                </c:pt>
                <c:pt idx="3623">
                  <c:v>47.034664154052727</c:v>
                </c:pt>
                <c:pt idx="3624">
                  <c:v>46.882270812988281</c:v>
                </c:pt>
                <c:pt idx="3625">
                  <c:v>46.590671539306641</c:v>
                </c:pt>
                <c:pt idx="3626">
                  <c:v>46.444877624511719</c:v>
                </c:pt>
                <c:pt idx="3627">
                  <c:v>46.388179779052727</c:v>
                </c:pt>
                <c:pt idx="3628">
                  <c:v>47.481658935546882</c:v>
                </c:pt>
                <c:pt idx="3629">
                  <c:v>47.449253082275391</c:v>
                </c:pt>
                <c:pt idx="3630">
                  <c:v>47.676055908203118</c:v>
                </c:pt>
                <c:pt idx="3631">
                  <c:v>47.141468048095703</c:v>
                </c:pt>
                <c:pt idx="3632">
                  <c:v>46.598770141601563</c:v>
                </c:pt>
                <c:pt idx="3633">
                  <c:v>47.07666015625</c:v>
                </c:pt>
                <c:pt idx="3634">
                  <c:v>46.209980010986328</c:v>
                </c:pt>
                <c:pt idx="3635">
                  <c:v>46.566364288330078</c:v>
                </c:pt>
                <c:pt idx="3636">
                  <c:v>46.606864929199219</c:v>
                </c:pt>
                <c:pt idx="3637">
                  <c:v>46.177570343017578</c:v>
                </c:pt>
                <c:pt idx="3638">
                  <c:v>46.112777709960938</c:v>
                </c:pt>
                <c:pt idx="3639">
                  <c:v>46.023674011230469</c:v>
                </c:pt>
                <c:pt idx="3640">
                  <c:v>46.663570404052727</c:v>
                </c:pt>
                <c:pt idx="3641">
                  <c:v>45.999370574951172</c:v>
                </c:pt>
                <c:pt idx="3642">
                  <c:v>45.626777648925781</c:v>
                </c:pt>
                <c:pt idx="3643">
                  <c:v>45.740180969238281</c:v>
                </c:pt>
                <c:pt idx="3644">
                  <c:v>46.096576690673828</c:v>
                </c:pt>
                <c:pt idx="3645">
                  <c:v>45.813079833984382</c:v>
                </c:pt>
                <c:pt idx="3646">
                  <c:v>44.897792816162109</c:v>
                </c:pt>
                <c:pt idx="3647">
                  <c:v>45.489093780517578</c:v>
                </c:pt>
                <c:pt idx="3648">
                  <c:v>44.614295959472663</c:v>
                </c:pt>
                <c:pt idx="3649">
                  <c:v>44.727695465087891</c:v>
                </c:pt>
                <c:pt idx="3650">
                  <c:v>44.508987426757813</c:v>
                </c:pt>
                <c:pt idx="3651">
                  <c:v>44.913997650146477</c:v>
                </c:pt>
                <c:pt idx="3652">
                  <c:v>44.379398345947273</c:v>
                </c:pt>
                <c:pt idx="3653">
                  <c:v>44.832996368408203</c:v>
                </c:pt>
                <c:pt idx="3654">
                  <c:v>45.067878723144531</c:v>
                </c:pt>
                <c:pt idx="3655">
                  <c:v>44.816791534423828</c:v>
                </c:pt>
                <c:pt idx="3656">
                  <c:v>45.521484375</c:v>
                </c:pt>
                <c:pt idx="3657">
                  <c:v>45.545780181884773</c:v>
                </c:pt>
                <c:pt idx="3658">
                  <c:v>46.015567779541023</c:v>
                </c:pt>
                <c:pt idx="3659">
                  <c:v>45.732074737548828</c:v>
                </c:pt>
                <c:pt idx="3660">
                  <c:v>45.594383239746087</c:v>
                </c:pt>
                <c:pt idx="3661">
                  <c:v>45.991287231445313</c:v>
                </c:pt>
                <c:pt idx="3662">
                  <c:v>43.715206146240227</c:v>
                </c:pt>
                <c:pt idx="3663">
                  <c:v>43.609905242919922</c:v>
                </c:pt>
                <c:pt idx="3664">
                  <c:v>43.107711791992188</c:v>
                </c:pt>
                <c:pt idx="3665">
                  <c:v>43.148204803466797</c:v>
                </c:pt>
                <c:pt idx="3666">
                  <c:v>43.04290771484375</c:v>
                </c:pt>
                <c:pt idx="3667">
                  <c:v>42.516422271728523</c:v>
                </c:pt>
                <c:pt idx="3668">
                  <c:v>42.832321166992188</c:v>
                </c:pt>
                <c:pt idx="3669">
                  <c:v>43.083404541015618</c:v>
                </c:pt>
                <c:pt idx="3670">
                  <c:v>43.261600494384773</c:v>
                </c:pt>
                <c:pt idx="3671">
                  <c:v>43.067207336425781</c:v>
                </c:pt>
                <c:pt idx="3672">
                  <c:v>42.889011383056641</c:v>
                </c:pt>
                <c:pt idx="3673">
                  <c:v>42.6217041015625</c:v>
                </c:pt>
                <c:pt idx="3674">
                  <c:v>42.686515808105469</c:v>
                </c:pt>
                <c:pt idx="3675">
                  <c:v>42.354419708251953</c:v>
                </c:pt>
                <c:pt idx="3676">
                  <c:v>42.74322509765625</c:v>
                </c:pt>
                <c:pt idx="3677">
                  <c:v>42.394916534423828</c:v>
                </c:pt>
                <c:pt idx="3678">
                  <c:v>42.702713012695313</c:v>
                </c:pt>
                <c:pt idx="3679">
                  <c:v>43.375003814697273</c:v>
                </c:pt>
                <c:pt idx="3680">
                  <c:v>43.634204864501953</c:v>
                </c:pt>
                <c:pt idx="3681">
                  <c:v>43.180610656738281</c:v>
                </c:pt>
                <c:pt idx="3682">
                  <c:v>42.338233947753913</c:v>
                </c:pt>
                <c:pt idx="3683">
                  <c:v>42.054729461669922</c:v>
                </c:pt>
                <c:pt idx="3684">
                  <c:v>42.103328704833977</c:v>
                </c:pt>
                <c:pt idx="3685">
                  <c:v>42.403007507324219</c:v>
                </c:pt>
                <c:pt idx="3686">
                  <c:v>42.305820465087891</c:v>
                </c:pt>
                <c:pt idx="3687">
                  <c:v>42.516422271728523</c:v>
                </c:pt>
                <c:pt idx="3688">
                  <c:v>42.143825531005859</c:v>
                </c:pt>
                <c:pt idx="3689">
                  <c:v>42.430458068847663</c:v>
                </c:pt>
                <c:pt idx="3690">
                  <c:v>42.430458068847663</c:v>
                </c:pt>
                <c:pt idx="3691">
                  <c:v>42.684337615966797</c:v>
                </c:pt>
                <c:pt idx="3692">
                  <c:v>42.807197570800781</c:v>
                </c:pt>
                <c:pt idx="3693">
                  <c:v>42.62701416015625</c:v>
                </c:pt>
                <c:pt idx="3694">
                  <c:v>40.972694396972663</c:v>
                </c:pt>
                <c:pt idx="3695">
                  <c:v>41.316658020019531</c:v>
                </c:pt>
                <c:pt idx="3696">
                  <c:v>41.259353637695313</c:v>
                </c:pt>
                <c:pt idx="3697">
                  <c:v>40.653308868408203</c:v>
                </c:pt>
                <c:pt idx="3698">
                  <c:v>41.414947509765618</c:v>
                </c:pt>
                <c:pt idx="3699">
                  <c:v>41.685199737548828</c:v>
                </c:pt>
                <c:pt idx="3700">
                  <c:v>41.775287628173828</c:v>
                </c:pt>
                <c:pt idx="3701">
                  <c:v>42.160205841064453</c:v>
                </c:pt>
                <c:pt idx="3702">
                  <c:v>42.741664886474609</c:v>
                </c:pt>
                <c:pt idx="3703">
                  <c:v>42.790802001953118</c:v>
                </c:pt>
                <c:pt idx="3704">
                  <c:v>42.831748962402337</c:v>
                </c:pt>
                <c:pt idx="3705">
                  <c:v>42.569690704345703</c:v>
                </c:pt>
                <c:pt idx="3706">
                  <c:v>42.610633850097663</c:v>
                </c:pt>
                <c:pt idx="3707">
                  <c:v>42.659770965576172</c:v>
                </c:pt>
                <c:pt idx="3708">
                  <c:v>42.274860382080078</c:v>
                </c:pt>
                <c:pt idx="3709">
                  <c:v>41.873565673828118</c:v>
                </c:pt>
                <c:pt idx="3710">
                  <c:v>42.217525482177727</c:v>
                </c:pt>
                <c:pt idx="3711">
                  <c:v>42.381320953369141</c:v>
                </c:pt>
                <c:pt idx="3712">
                  <c:v>42.455024719238281</c:v>
                </c:pt>
                <c:pt idx="3713">
                  <c:v>42.487785339355469</c:v>
                </c:pt>
                <c:pt idx="3714">
                  <c:v>42.602451324462891</c:v>
                </c:pt>
                <c:pt idx="3715">
                  <c:v>42.553306579589837</c:v>
                </c:pt>
                <c:pt idx="3716">
                  <c:v>42.872688293457031</c:v>
                </c:pt>
                <c:pt idx="3717">
                  <c:v>42.987358093261719</c:v>
                </c:pt>
                <c:pt idx="3718">
                  <c:v>43.306755065917969</c:v>
                </c:pt>
                <c:pt idx="3719">
                  <c:v>44.117519378662109</c:v>
                </c:pt>
                <c:pt idx="3720">
                  <c:v>44.322257995605469</c:v>
                </c:pt>
                <c:pt idx="3721">
                  <c:v>43.405040740966797</c:v>
                </c:pt>
                <c:pt idx="3722">
                  <c:v>43.257606506347663</c:v>
                </c:pt>
                <c:pt idx="3723">
                  <c:v>42.897266387939453</c:v>
                </c:pt>
                <c:pt idx="3724">
                  <c:v>42.921844482421882</c:v>
                </c:pt>
                <c:pt idx="3725">
                  <c:v>42.758033752441413</c:v>
                </c:pt>
                <c:pt idx="3726">
                  <c:v>42.823558807373047</c:v>
                </c:pt>
                <c:pt idx="3727">
                  <c:v>42.602451324462891</c:v>
                </c:pt>
                <c:pt idx="3728">
                  <c:v>43.724422454833977</c:v>
                </c:pt>
                <c:pt idx="3729">
                  <c:v>44.428726196289063</c:v>
                </c:pt>
                <c:pt idx="3730">
                  <c:v>44.09295654296875</c:v>
                </c:pt>
                <c:pt idx="3731">
                  <c:v>44.060192108154297</c:v>
                </c:pt>
                <c:pt idx="3732">
                  <c:v>44.690792083740227</c:v>
                </c:pt>
                <c:pt idx="3733">
                  <c:v>44.764499664306641</c:v>
                </c:pt>
                <c:pt idx="3734">
                  <c:v>41.775287628173828</c:v>
                </c:pt>
                <c:pt idx="3735">
                  <c:v>43.781745910644531</c:v>
                </c:pt>
                <c:pt idx="3736">
                  <c:v>44.911911010742188</c:v>
                </c:pt>
                <c:pt idx="3737">
                  <c:v>50.620086669921882</c:v>
                </c:pt>
                <c:pt idx="3738">
                  <c:v>51.201541900634773</c:v>
                </c:pt>
                <c:pt idx="3739">
                  <c:v>52.495513916015618</c:v>
                </c:pt>
                <c:pt idx="3740">
                  <c:v>53.633865356445313</c:v>
                </c:pt>
                <c:pt idx="3741">
                  <c:v>52.904994964599609</c:v>
                </c:pt>
                <c:pt idx="3742">
                  <c:v>52.880420684814453</c:v>
                </c:pt>
                <c:pt idx="3743">
                  <c:v>54.452823638916023</c:v>
                </c:pt>
                <c:pt idx="3744">
                  <c:v>54.051551818847663</c:v>
                </c:pt>
                <c:pt idx="3745">
                  <c:v>53.732158660888672</c:v>
                </c:pt>
                <c:pt idx="3746">
                  <c:v>54.141609191894531</c:v>
                </c:pt>
                <c:pt idx="3747">
                  <c:v>54.641201019287109</c:v>
                </c:pt>
                <c:pt idx="3748">
                  <c:v>54.436454772949219</c:v>
                </c:pt>
                <c:pt idx="3749">
                  <c:v>54.600246429443359</c:v>
                </c:pt>
                <c:pt idx="3750">
                  <c:v>55.795928955078118</c:v>
                </c:pt>
                <c:pt idx="3751">
                  <c:v>56.434722900390618</c:v>
                </c:pt>
                <c:pt idx="3752">
                  <c:v>55.804111480712891</c:v>
                </c:pt>
                <c:pt idx="3753">
                  <c:v>56.473068237304688</c:v>
                </c:pt>
                <c:pt idx="3754">
                  <c:v>54.936962127685547</c:v>
                </c:pt>
                <c:pt idx="3755">
                  <c:v>54.788284301757813</c:v>
                </c:pt>
                <c:pt idx="3756">
                  <c:v>54.086311340332031</c:v>
                </c:pt>
                <c:pt idx="3757">
                  <c:v>53.318248748779297</c:v>
                </c:pt>
                <c:pt idx="3758">
                  <c:v>53.425617218017578</c:v>
                </c:pt>
                <c:pt idx="3759">
                  <c:v>53.665126800537109</c:v>
                </c:pt>
                <c:pt idx="3760">
                  <c:v>53.871593475341797</c:v>
                </c:pt>
                <c:pt idx="3761">
                  <c:v>53.053966522216797</c:v>
                </c:pt>
                <c:pt idx="3762">
                  <c:v>53.830299377441413</c:v>
                </c:pt>
                <c:pt idx="3763">
                  <c:v>53.566009521484382</c:v>
                </c:pt>
                <c:pt idx="3764">
                  <c:v>53.599037170410163</c:v>
                </c:pt>
                <c:pt idx="3765">
                  <c:v>53.433864593505859</c:v>
                </c:pt>
                <c:pt idx="3766">
                  <c:v>53.483421325683587</c:v>
                </c:pt>
                <c:pt idx="3767">
                  <c:v>53.995449066162109</c:v>
                </c:pt>
                <c:pt idx="3768">
                  <c:v>53.268699645996087</c:v>
                </c:pt>
                <c:pt idx="3769">
                  <c:v>53.351276397705078</c:v>
                </c:pt>
                <c:pt idx="3770">
                  <c:v>53.177860260009773</c:v>
                </c:pt>
                <c:pt idx="3771">
                  <c:v>53.458648681640618</c:v>
                </c:pt>
                <c:pt idx="3772">
                  <c:v>53.103530883789063</c:v>
                </c:pt>
                <c:pt idx="3773">
                  <c:v>53.301731109619141</c:v>
                </c:pt>
                <c:pt idx="3774">
                  <c:v>53.169593811035163</c:v>
                </c:pt>
                <c:pt idx="3775">
                  <c:v>52.872283935546882</c:v>
                </c:pt>
                <c:pt idx="3776">
                  <c:v>53.846797943115227</c:v>
                </c:pt>
                <c:pt idx="3777">
                  <c:v>54.457942962646477</c:v>
                </c:pt>
                <c:pt idx="3778">
                  <c:v>54.532279968261719</c:v>
                </c:pt>
                <c:pt idx="3779">
                  <c:v>54.895664215087891</c:v>
                </c:pt>
                <c:pt idx="3780">
                  <c:v>54.730491638183587</c:v>
                </c:pt>
                <c:pt idx="3781">
                  <c:v>53.904613494873047</c:v>
                </c:pt>
                <c:pt idx="3782">
                  <c:v>53.896358489990227</c:v>
                </c:pt>
                <c:pt idx="3783">
                  <c:v>54.036762237548828</c:v>
                </c:pt>
                <c:pt idx="3784">
                  <c:v>53.995449066162109</c:v>
                </c:pt>
                <c:pt idx="3785">
                  <c:v>56.365711212158203</c:v>
                </c:pt>
                <c:pt idx="3786">
                  <c:v>56.175762176513672</c:v>
                </c:pt>
                <c:pt idx="3787">
                  <c:v>56.200546264648438</c:v>
                </c:pt>
                <c:pt idx="3788">
                  <c:v>56.192279815673828</c:v>
                </c:pt>
                <c:pt idx="3789">
                  <c:v>56.712577819824219</c:v>
                </c:pt>
                <c:pt idx="3790">
                  <c:v>56.440036773681641</c:v>
                </c:pt>
                <c:pt idx="3791">
                  <c:v>56.142726898193359</c:v>
                </c:pt>
                <c:pt idx="3792">
                  <c:v>55.680244445800781</c:v>
                </c:pt>
                <c:pt idx="3793">
                  <c:v>56.596950531005859</c:v>
                </c:pt>
                <c:pt idx="3794">
                  <c:v>55.597652435302727</c:v>
                </c:pt>
                <c:pt idx="3795">
                  <c:v>55.325122833251953</c:v>
                </c:pt>
                <c:pt idx="3796">
                  <c:v>56.365711212158203</c:v>
                </c:pt>
                <c:pt idx="3797">
                  <c:v>55.168197631835938</c:v>
                </c:pt>
                <c:pt idx="3798">
                  <c:v>54.565303802490227</c:v>
                </c:pt>
                <c:pt idx="3799">
                  <c:v>50.981033325195313</c:v>
                </c:pt>
                <c:pt idx="3800">
                  <c:v>53.186107635498047</c:v>
                </c:pt>
                <c:pt idx="3801">
                  <c:v>53.714675903320313</c:v>
                </c:pt>
                <c:pt idx="3802">
                  <c:v>51.550891876220703</c:v>
                </c:pt>
                <c:pt idx="3803">
                  <c:v>52.847499847412109</c:v>
                </c:pt>
                <c:pt idx="3804">
                  <c:v>54.226703643798828</c:v>
                </c:pt>
                <c:pt idx="3805">
                  <c:v>54.259742736816413</c:v>
                </c:pt>
                <c:pt idx="3806">
                  <c:v>54.994770050048828</c:v>
                </c:pt>
                <c:pt idx="3807">
                  <c:v>53.912879943847663</c:v>
                </c:pt>
                <c:pt idx="3808">
                  <c:v>53.557743072509773</c:v>
                </c:pt>
                <c:pt idx="3809">
                  <c:v>52.847499847412109</c:v>
                </c:pt>
                <c:pt idx="3810">
                  <c:v>52.360240936279297</c:v>
                </c:pt>
                <c:pt idx="3811">
                  <c:v>51.352664947509773</c:v>
                </c:pt>
                <c:pt idx="3812">
                  <c:v>52.294158935546882</c:v>
                </c:pt>
                <c:pt idx="3813">
                  <c:v>55.316867828369141</c:v>
                </c:pt>
                <c:pt idx="3814">
                  <c:v>55.258533477783203</c:v>
                </c:pt>
                <c:pt idx="3815">
                  <c:v>54.142379760742188</c:v>
                </c:pt>
                <c:pt idx="3816">
                  <c:v>54.109066009521477</c:v>
                </c:pt>
                <c:pt idx="3817">
                  <c:v>53.925807952880859</c:v>
                </c:pt>
                <c:pt idx="3818">
                  <c:v>53.317764282226563</c:v>
                </c:pt>
                <c:pt idx="3819">
                  <c:v>51.760124206542969</c:v>
                </c:pt>
                <c:pt idx="3820">
                  <c:v>52.051654815673828</c:v>
                </c:pt>
                <c:pt idx="3821">
                  <c:v>51.493568420410163</c:v>
                </c:pt>
                <c:pt idx="3822">
                  <c:v>52.501441955566413</c:v>
                </c:pt>
                <c:pt idx="3823">
                  <c:v>52.318202972412109</c:v>
                </c:pt>
                <c:pt idx="3824">
                  <c:v>49.727699279785163</c:v>
                </c:pt>
                <c:pt idx="3825">
                  <c:v>50.077537536621087</c:v>
                </c:pt>
                <c:pt idx="3826">
                  <c:v>49.885967254638672</c:v>
                </c:pt>
                <c:pt idx="3827">
                  <c:v>50.494026184082031</c:v>
                </c:pt>
                <c:pt idx="3828">
                  <c:v>48.619869232177727</c:v>
                </c:pt>
                <c:pt idx="3829">
                  <c:v>48.528240203857422</c:v>
                </c:pt>
                <c:pt idx="3830">
                  <c:v>47.320453643798828</c:v>
                </c:pt>
                <c:pt idx="3831">
                  <c:v>46.295909881591797</c:v>
                </c:pt>
                <c:pt idx="3832">
                  <c:v>44.696617126464837</c:v>
                </c:pt>
                <c:pt idx="3833">
                  <c:v>46.7540283203125</c:v>
                </c:pt>
                <c:pt idx="3834">
                  <c:v>45.679512023925781</c:v>
                </c:pt>
                <c:pt idx="3835">
                  <c:v>45.562904357910163</c:v>
                </c:pt>
                <c:pt idx="3836">
                  <c:v>46.154296875</c:v>
                </c:pt>
                <c:pt idx="3837">
                  <c:v>44.821571350097663</c:v>
                </c:pt>
                <c:pt idx="3838">
                  <c:v>45.629531860351563</c:v>
                </c:pt>
                <c:pt idx="3839">
                  <c:v>45.804454803466797</c:v>
                </c:pt>
                <c:pt idx="3840">
                  <c:v>45.846111297607422</c:v>
                </c:pt>
                <c:pt idx="3841">
                  <c:v>44.246829986572273</c:v>
                </c:pt>
                <c:pt idx="3842">
                  <c:v>44.505043029785163</c:v>
                </c:pt>
                <c:pt idx="3843">
                  <c:v>45.621204376220703</c:v>
                </c:pt>
                <c:pt idx="3844">
                  <c:v>45.821113586425781</c:v>
                </c:pt>
                <c:pt idx="3845">
                  <c:v>45.979389190673828</c:v>
                </c:pt>
                <c:pt idx="3846">
                  <c:v>46.42083740234375</c:v>
                </c:pt>
                <c:pt idx="3847">
                  <c:v>45.621204376220703</c:v>
                </c:pt>
                <c:pt idx="3848">
                  <c:v>46.104324340820313</c:v>
                </c:pt>
                <c:pt idx="3849">
                  <c:v>46.004375457763672</c:v>
                </c:pt>
                <c:pt idx="3850">
                  <c:v>43.788692474365227</c:v>
                </c:pt>
                <c:pt idx="3851">
                  <c:v>42.847446441650391</c:v>
                </c:pt>
                <c:pt idx="3852">
                  <c:v>42.089447021484382</c:v>
                </c:pt>
                <c:pt idx="3853">
                  <c:v>41.598003387451172</c:v>
                </c:pt>
                <c:pt idx="3854">
                  <c:v>41.439754486083977</c:v>
                </c:pt>
                <c:pt idx="3855">
                  <c:v>42.039474487304688</c:v>
                </c:pt>
                <c:pt idx="3856">
                  <c:v>42.57257080078125</c:v>
                </c:pt>
                <c:pt idx="3857">
                  <c:v>42.489276885986328</c:v>
                </c:pt>
                <c:pt idx="3858">
                  <c:v>42.331012725830078</c:v>
                </c:pt>
                <c:pt idx="3859">
                  <c:v>41.864559173583977</c:v>
                </c:pt>
                <c:pt idx="3860">
                  <c:v>41.906208038330078</c:v>
                </c:pt>
                <c:pt idx="3861">
                  <c:v>43.722064971923828</c:v>
                </c:pt>
                <c:pt idx="3862">
                  <c:v>44.155189514160163</c:v>
                </c:pt>
                <c:pt idx="3863">
                  <c:v>44.030254364013672</c:v>
                </c:pt>
                <c:pt idx="3864">
                  <c:v>44.288463592529297</c:v>
                </c:pt>
                <c:pt idx="3865">
                  <c:v>45.787796020507813</c:v>
                </c:pt>
                <c:pt idx="3866">
                  <c:v>46.004375457763672</c:v>
                </c:pt>
                <c:pt idx="3867">
                  <c:v>47.262134552001953</c:v>
                </c:pt>
                <c:pt idx="3868">
                  <c:v>46.345878601074219</c:v>
                </c:pt>
                <c:pt idx="3869">
                  <c:v>47.228813171386719</c:v>
                </c:pt>
                <c:pt idx="3870">
                  <c:v>47.437053680419922</c:v>
                </c:pt>
                <c:pt idx="3871">
                  <c:v>47.903514862060547</c:v>
                </c:pt>
                <c:pt idx="3872">
                  <c:v>48.070102691650391</c:v>
                </c:pt>
                <c:pt idx="3873">
                  <c:v>47.803558349609382</c:v>
                </c:pt>
                <c:pt idx="3874">
                  <c:v>48.994701385498047</c:v>
                </c:pt>
                <c:pt idx="3875">
                  <c:v>49.211261749267578</c:v>
                </c:pt>
                <c:pt idx="3876">
                  <c:v>49.944267272949219</c:v>
                </c:pt>
                <c:pt idx="3877">
                  <c:v>49.010013580322273</c:v>
                </c:pt>
                <c:pt idx="3878">
                  <c:v>49.144691467285163</c:v>
                </c:pt>
                <c:pt idx="3879">
                  <c:v>48.917438507080078</c:v>
                </c:pt>
                <c:pt idx="3880">
                  <c:v>49.329853057861328</c:v>
                </c:pt>
                <c:pt idx="3881">
                  <c:v>49.414016723632813</c:v>
                </c:pt>
                <c:pt idx="3882">
                  <c:v>49.641269683837891</c:v>
                </c:pt>
                <c:pt idx="3883">
                  <c:v>50.365104675292969</c:v>
                </c:pt>
                <c:pt idx="3884">
                  <c:v>51.038425445556641</c:v>
                </c:pt>
                <c:pt idx="3885">
                  <c:v>50.718589782714837</c:v>
                </c:pt>
                <c:pt idx="3886">
                  <c:v>50.440845489501953</c:v>
                </c:pt>
                <c:pt idx="3887">
                  <c:v>50.323009490966797</c:v>
                </c:pt>
                <c:pt idx="3888">
                  <c:v>49.843265533447273</c:v>
                </c:pt>
                <c:pt idx="3889">
                  <c:v>50.045249938964837</c:v>
                </c:pt>
                <c:pt idx="3890">
                  <c:v>50.381938934326172</c:v>
                </c:pt>
                <c:pt idx="3891">
                  <c:v>49.826431274414063</c:v>
                </c:pt>
                <c:pt idx="3892">
                  <c:v>49.405597686767578</c:v>
                </c:pt>
                <c:pt idx="3893">
                  <c:v>49.481353759765618</c:v>
                </c:pt>
                <c:pt idx="3894">
                  <c:v>49.44769287109375</c:v>
                </c:pt>
                <c:pt idx="3895">
                  <c:v>49.237266540527337</c:v>
                </c:pt>
                <c:pt idx="3896">
                  <c:v>48.016853332519531</c:v>
                </c:pt>
                <c:pt idx="3897">
                  <c:v>47.511859893798828</c:v>
                </c:pt>
                <c:pt idx="3898">
                  <c:v>46.434532165527337</c:v>
                </c:pt>
                <c:pt idx="3899">
                  <c:v>47.048946380615227</c:v>
                </c:pt>
                <c:pt idx="3900">
                  <c:v>47.234104156494141</c:v>
                </c:pt>
                <c:pt idx="3901">
                  <c:v>47.284614562988281</c:v>
                </c:pt>
                <c:pt idx="3902">
                  <c:v>46.569198608398438</c:v>
                </c:pt>
                <c:pt idx="3903">
                  <c:v>48.294609069824219</c:v>
                </c:pt>
                <c:pt idx="3904">
                  <c:v>48.681770324707031</c:v>
                </c:pt>
                <c:pt idx="3905">
                  <c:v>48.850112915039063</c:v>
                </c:pt>
                <c:pt idx="3906">
                  <c:v>49.127857208251953</c:v>
                </c:pt>
                <c:pt idx="3907">
                  <c:v>48.227272033691413</c:v>
                </c:pt>
                <c:pt idx="3908">
                  <c:v>49.085773468017578</c:v>
                </c:pt>
                <c:pt idx="3909">
                  <c:v>49.144691467285163</c:v>
                </c:pt>
                <c:pt idx="3910">
                  <c:v>49.111015319824219</c:v>
                </c:pt>
                <c:pt idx="3911">
                  <c:v>49.582344055175781</c:v>
                </c:pt>
                <c:pt idx="3912">
                  <c:v>49.456104278564453</c:v>
                </c:pt>
                <c:pt idx="3913">
                  <c:v>49.919021606445313</c:v>
                </c:pt>
                <c:pt idx="3914">
                  <c:v>49.329853057861328</c:v>
                </c:pt>
                <c:pt idx="3915">
                  <c:v>49.725421905517578</c:v>
                </c:pt>
                <c:pt idx="3916">
                  <c:v>49.531848907470703</c:v>
                </c:pt>
                <c:pt idx="3917">
                  <c:v>50.011589050292969</c:v>
                </c:pt>
                <c:pt idx="3918">
                  <c:v>53.512920379638672</c:v>
                </c:pt>
                <c:pt idx="3919">
                  <c:v>52.763828277587891</c:v>
                </c:pt>
                <c:pt idx="3920">
                  <c:v>52.216754913330078</c:v>
                </c:pt>
                <c:pt idx="3921">
                  <c:v>53.942161560058587</c:v>
                </c:pt>
                <c:pt idx="3922">
                  <c:v>54.160999298095703</c:v>
                </c:pt>
                <c:pt idx="3923">
                  <c:v>54.514484405517578</c:v>
                </c:pt>
                <c:pt idx="3924">
                  <c:v>55.044734954833977</c:v>
                </c:pt>
                <c:pt idx="3925">
                  <c:v>55.322494506835938</c:v>
                </c:pt>
                <c:pt idx="3926">
                  <c:v>55.078407287597663</c:v>
                </c:pt>
                <c:pt idx="3927">
                  <c:v>54.842742919921882</c:v>
                </c:pt>
                <c:pt idx="3928">
                  <c:v>54.775409698486328</c:v>
                </c:pt>
                <c:pt idx="3929">
                  <c:v>54.556568145751953</c:v>
                </c:pt>
                <c:pt idx="3930">
                  <c:v>54.573410034179688</c:v>
                </c:pt>
                <c:pt idx="3931">
                  <c:v>55.069995880126953</c:v>
                </c:pt>
                <c:pt idx="3932">
                  <c:v>55.280406951904297</c:v>
                </c:pt>
                <c:pt idx="3933">
                  <c:v>55.347740173339837</c:v>
                </c:pt>
                <c:pt idx="3934">
                  <c:v>55.600238800048828</c:v>
                </c:pt>
                <c:pt idx="3935">
                  <c:v>55.684402465820313</c:v>
                </c:pt>
                <c:pt idx="3936">
                  <c:v>56.012660980224609</c:v>
                </c:pt>
                <c:pt idx="3937">
                  <c:v>56.256740570068359</c:v>
                </c:pt>
                <c:pt idx="3938">
                  <c:v>56.273574829101563</c:v>
                </c:pt>
                <c:pt idx="3939">
                  <c:v>56.517658233642578</c:v>
                </c:pt>
                <c:pt idx="3940">
                  <c:v>56.677566528320313</c:v>
                </c:pt>
                <c:pt idx="3941">
                  <c:v>58.731216430664063</c:v>
                </c:pt>
                <c:pt idx="3942">
                  <c:v>58.243049621582031</c:v>
                </c:pt>
                <c:pt idx="3943">
                  <c:v>57.350883483886719</c:v>
                </c:pt>
                <c:pt idx="3944">
                  <c:v>57.830650329589837</c:v>
                </c:pt>
                <c:pt idx="3945">
                  <c:v>59.435874938964837</c:v>
                </c:pt>
                <c:pt idx="3946">
                  <c:v>60.208766937255859</c:v>
                </c:pt>
                <c:pt idx="3947">
                  <c:v>59.758621215820313</c:v>
                </c:pt>
                <c:pt idx="3948">
                  <c:v>59.775592803955078</c:v>
                </c:pt>
                <c:pt idx="3949">
                  <c:v>61.423301696777337</c:v>
                </c:pt>
                <c:pt idx="3950">
                  <c:v>61.584674835205078</c:v>
                </c:pt>
                <c:pt idx="3951">
                  <c:v>60.939189910888672</c:v>
                </c:pt>
                <c:pt idx="3952">
                  <c:v>63.368244171142578</c:v>
                </c:pt>
                <c:pt idx="3953">
                  <c:v>63.775943756103523</c:v>
                </c:pt>
                <c:pt idx="3954">
                  <c:v>62.204677581787109</c:v>
                </c:pt>
                <c:pt idx="3955">
                  <c:v>63.461673736572273</c:v>
                </c:pt>
                <c:pt idx="3956">
                  <c:v>62.901130676269531</c:v>
                </c:pt>
                <c:pt idx="3957">
                  <c:v>63.359748840332031</c:v>
                </c:pt>
                <c:pt idx="3958">
                  <c:v>62.595359802246087</c:v>
                </c:pt>
                <c:pt idx="3959">
                  <c:v>62.493442535400391</c:v>
                </c:pt>
                <c:pt idx="3960">
                  <c:v>61.780017852783203</c:v>
                </c:pt>
                <c:pt idx="3961">
                  <c:v>60.947673797607422</c:v>
                </c:pt>
                <c:pt idx="3962">
                  <c:v>60.905208587646477</c:v>
                </c:pt>
                <c:pt idx="3963">
                  <c:v>61.176986694335938</c:v>
                </c:pt>
                <c:pt idx="3964">
                  <c:v>61.661106109619141</c:v>
                </c:pt>
                <c:pt idx="3965">
                  <c:v>62.298099517822273</c:v>
                </c:pt>
                <c:pt idx="3966">
                  <c:v>61.695075988769531</c:v>
                </c:pt>
                <c:pt idx="3967">
                  <c:v>61.474258422851563</c:v>
                </c:pt>
                <c:pt idx="3968">
                  <c:v>60.480545043945313</c:v>
                </c:pt>
                <c:pt idx="3969">
                  <c:v>60.242729187011719</c:v>
                </c:pt>
                <c:pt idx="3970">
                  <c:v>59.563270568847663</c:v>
                </c:pt>
                <c:pt idx="3971">
                  <c:v>56.675544738769531</c:v>
                </c:pt>
                <c:pt idx="3972">
                  <c:v>54.603206634521477</c:v>
                </c:pt>
                <c:pt idx="3973">
                  <c:v>54.603206634521477</c:v>
                </c:pt>
                <c:pt idx="3974">
                  <c:v>54.50128173828125</c:v>
                </c:pt>
                <c:pt idx="3975">
                  <c:v>56.157474517822273</c:v>
                </c:pt>
                <c:pt idx="3976">
                  <c:v>56.140472412109382</c:v>
                </c:pt>
                <c:pt idx="3977">
                  <c:v>55.333621978759773</c:v>
                </c:pt>
                <c:pt idx="3978">
                  <c:v>55.511989593505859</c:v>
                </c:pt>
                <c:pt idx="3979">
                  <c:v>56.157474517822273</c:v>
                </c:pt>
                <c:pt idx="3980">
                  <c:v>56.378292083740227</c:v>
                </c:pt>
                <c:pt idx="3981">
                  <c:v>53.184837341308587</c:v>
                </c:pt>
                <c:pt idx="3982">
                  <c:v>53.677452087402337</c:v>
                </c:pt>
                <c:pt idx="3983">
                  <c:v>53.065925598144531</c:v>
                </c:pt>
                <c:pt idx="3984">
                  <c:v>52.802631378173828</c:v>
                </c:pt>
                <c:pt idx="3985">
                  <c:v>53.660449981689453</c:v>
                </c:pt>
                <c:pt idx="3986">
                  <c:v>53.414150238037109</c:v>
                </c:pt>
                <c:pt idx="3987">
                  <c:v>54.110584259033203</c:v>
                </c:pt>
                <c:pt idx="3988">
                  <c:v>53.787837982177727</c:v>
                </c:pt>
                <c:pt idx="3989">
                  <c:v>53.906753540039063</c:v>
                </c:pt>
                <c:pt idx="3990">
                  <c:v>54.042659759521477</c:v>
                </c:pt>
                <c:pt idx="3991">
                  <c:v>53.685932159423828</c:v>
                </c:pt>
                <c:pt idx="3992">
                  <c:v>49.30340576171875</c:v>
                </c:pt>
                <c:pt idx="3993">
                  <c:v>48.173805236816413</c:v>
                </c:pt>
                <c:pt idx="3994">
                  <c:v>46.279819488525391</c:v>
                </c:pt>
                <c:pt idx="3995">
                  <c:v>45.999519348144531</c:v>
                </c:pt>
                <c:pt idx="3996">
                  <c:v>45.812675476074219</c:v>
                </c:pt>
                <c:pt idx="3997">
                  <c:v>47.044204711914063</c:v>
                </c:pt>
                <c:pt idx="3998">
                  <c:v>47.460372924804688</c:v>
                </c:pt>
                <c:pt idx="3999">
                  <c:v>46.628025054931641</c:v>
                </c:pt>
                <c:pt idx="4000">
                  <c:v>46.645008087158203</c:v>
                </c:pt>
                <c:pt idx="4001">
                  <c:v>46.942276000976563</c:v>
                </c:pt>
                <c:pt idx="4002">
                  <c:v>46.925296783447273</c:v>
                </c:pt>
                <c:pt idx="4003">
                  <c:v>47.332962036132813</c:v>
                </c:pt>
                <c:pt idx="4004">
                  <c:v>47.197078704833977</c:v>
                </c:pt>
                <c:pt idx="4005">
                  <c:v>48.114349365234382</c:v>
                </c:pt>
                <c:pt idx="4006">
                  <c:v>49.354366302490227</c:v>
                </c:pt>
                <c:pt idx="4007">
                  <c:v>49.481761932373047</c:v>
                </c:pt>
                <c:pt idx="4008">
                  <c:v>50.229171752929688</c:v>
                </c:pt>
                <c:pt idx="4009">
                  <c:v>49.031623840332031</c:v>
                </c:pt>
                <c:pt idx="4010">
                  <c:v>49.031623840332031</c:v>
                </c:pt>
                <c:pt idx="4011">
                  <c:v>48.070053100585938</c:v>
                </c:pt>
                <c:pt idx="4012">
                  <c:v>49.143226623535163</c:v>
                </c:pt>
                <c:pt idx="4013">
                  <c:v>49.237674713134773</c:v>
                </c:pt>
                <c:pt idx="4014">
                  <c:v>49.555332183837891</c:v>
                </c:pt>
                <c:pt idx="4015">
                  <c:v>49.872997283935547</c:v>
                </c:pt>
                <c:pt idx="4016">
                  <c:v>49.469486236572273</c:v>
                </c:pt>
                <c:pt idx="4017">
                  <c:v>48.937179565429688</c:v>
                </c:pt>
                <c:pt idx="4018">
                  <c:v>49.606845855712891</c:v>
                </c:pt>
                <c:pt idx="4019">
                  <c:v>48.671035766601563</c:v>
                </c:pt>
                <c:pt idx="4020">
                  <c:v>48.396297454833977</c:v>
                </c:pt>
                <c:pt idx="4021">
                  <c:v>47.091304779052727</c:v>
                </c:pt>
                <c:pt idx="4022">
                  <c:v>46.061046600341797</c:v>
                </c:pt>
                <c:pt idx="4023">
                  <c:v>48.044284820556641</c:v>
                </c:pt>
                <c:pt idx="4024">
                  <c:v>48.155906677246087</c:v>
                </c:pt>
                <c:pt idx="4025">
                  <c:v>48.774063110351563</c:v>
                </c:pt>
                <c:pt idx="4026">
                  <c:v>48.859909057617188</c:v>
                </c:pt>
                <c:pt idx="4027">
                  <c:v>49.280597686767578</c:v>
                </c:pt>
                <c:pt idx="4028">
                  <c:v>47.821071624755859</c:v>
                </c:pt>
                <c:pt idx="4029">
                  <c:v>48.593761444091797</c:v>
                </c:pt>
                <c:pt idx="4030">
                  <c:v>48.456394195556641</c:v>
                </c:pt>
                <c:pt idx="4031">
                  <c:v>48.03570556640625</c:v>
                </c:pt>
                <c:pt idx="4032">
                  <c:v>48.602352142333977</c:v>
                </c:pt>
                <c:pt idx="4033">
                  <c:v>48.765472412109382</c:v>
                </c:pt>
                <c:pt idx="4034">
                  <c:v>49.366447448730469</c:v>
                </c:pt>
                <c:pt idx="4035">
                  <c:v>49.194747924804688</c:v>
                </c:pt>
                <c:pt idx="4036">
                  <c:v>47.846828460693359</c:v>
                </c:pt>
                <c:pt idx="4037">
                  <c:v>47.451892852783203</c:v>
                </c:pt>
                <c:pt idx="4038">
                  <c:v>47.022617340087891</c:v>
                </c:pt>
                <c:pt idx="4039">
                  <c:v>47.451892852783203</c:v>
                </c:pt>
                <c:pt idx="4040">
                  <c:v>46.610519409179688</c:v>
                </c:pt>
                <c:pt idx="4041">
                  <c:v>44.446979522705078</c:v>
                </c:pt>
                <c:pt idx="4042">
                  <c:v>43.622779846191413</c:v>
                </c:pt>
                <c:pt idx="4043">
                  <c:v>44.043460845947273</c:v>
                </c:pt>
                <c:pt idx="4044">
                  <c:v>43.476821899414063</c:v>
                </c:pt>
                <c:pt idx="4045">
                  <c:v>42.412220001220703</c:v>
                </c:pt>
                <c:pt idx="4046">
                  <c:v>43.073291778564453</c:v>
                </c:pt>
                <c:pt idx="4047">
                  <c:v>42.515251159667969</c:v>
                </c:pt>
                <c:pt idx="4048">
                  <c:v>42.592521667480469</c:v>
                </c:pt>
                <c:pt idx="4049">
                  <c:v>42.661201477050781</c:v>
                </c:pt>
                <c:pt idx="4050">
                  <c:v>43.554092407226563</c:v>
                </c:pt>
                <c:pt idx="4051">
                  <c:v>43.871749877929688</c:v>
                </c:pt>
                <c:pt idx="4052">
                  <c:v>43.399562835693359</c:v>
                </c:pt>
                <c:pt idx="4053">
                  <c:v>43.176334381103523</c:v>
                </c:pt>
                <c:pt idx="4054">
                  <c:v>43.639942169189453</c:v>
                </c:pt>
                <c:pt idx="4055">
                  <c:v>44.352527618408203</c:v>
                </c:pt>
                <c:pt idx="4056">
                  <c:v>44.292446136474609</c:v>
                </c:pt>
                <c:pt idx="4057">
                  <c:v>44.275272369384773</c:v>
                </c:pt>
                <c:pt idx="4058">
                  <c:v>44.627281188964837</c:v>
                </c:pt>
                <c:pt idx="4059">
                  <c:v>44.653038024902337</c:v>
                </c:pt>
                <c:pt idx="4060">
                  <c:v>45.030788421630859</c:v>
                </c:pt>
                <c:pt idx="4061">
                  <c:v>44.944931030273438</c:v>
                </c:pt>
                <c:pt idx="4062">
                  <c:v>45.606021881103523</c:v>
                </c:pt>
                <c:pt idx="4063">
                  <c:v>45.494407653808587</c:v>
                </c:pt>
                <c:pt idx="4064">
                  <c:v>45.528751373291023</c:v>
                </c:pt>
                <c:pt idx="4065">
                  <c:v>45.537338256835938</c:v>
                </c:pt>
                <c:pt idx="4066">
                  <c:v>45.837833404541023</c:v>
                </c:pt>
                <c:pt idx="4067">
                  <c:v>46.533241271972663</c:v>
                </c:pt>
                <c:pt idx="4068">
                  <c:v>46.172664642333977</c:v>
                </c:pt>
                <c:pt idx="4069">
                  <c:v>46.310028076171882</c:v>
                </c:pt>
                <c:pt idx="4070">
                  <c:v>47.595455169677727</c:v>
                </c:pt>
                <c:pt idx="4071">
                  <c:v>46.926689147949219</c:v>
                </c:pt>
                <c:pt idx="4072">
                  <c:v>46.492416381835938</c:v>
                </c:pt>
                <c:pt idx="4073">
                  <c:v>47.204612731933587</c:v>
                </c:pt>
                <c:pt idx="4074">
                  <c:v>47.630199432373047</c:v>
                </c:pt>
                <c:pt idx="4075">
                  <c:v>48.107883453369141</c:v>
                </c:pt>
                <c:pt idx="4076">
                  <c:v>48.116565704345703</c:v>
                </c:pt>
                <c:pt idx="4077">
                  <c:v>49.158805847167969</c:v>
                </c:pt>
                <c:pt idx="4078">
                  <c:v>49.358566284179688</c:v>
                </c:pt>
                <c:pt idx="4079">
                  <c:v>49.480159759521477</c:v>
                </c:pt>
                <c:pt idx="4080">
                  <c:v>49.645183563232422</c:v>
                </c:pt>
                <c:pt idx="4081">
                  <c:v>50.17498779296875</c:v>
                </c:pt>
                <c:pt idx="4082">
                  <c:v>49.349880218505859</c:v>
                </c:pt>
                <c:pt idx="4083">
                  <c:v>49.193546295166023</c:v>
                </c:pt>
                <c:pt idx="4084">
                  <c:v>50.374748229980469</c:v>
                </c:pt>
                <c:pt idx="4085">
                  <c:v>49.428050994873047</c:v>
                </c:pt>
                <c:pt idx="4086">
                  <c:v>49.115379333496087</c:v>
                </c:pt>
                <c:pt idx="4087">
                  <c:v>49.532272338867188</c:v>
                </c:pt>
                <c:pt idx="4088">
                  <c:v>50.209732055664063</c:v>
                </c:pt>
                <c:pt idx="4089">
                  <c:v>50.452915191650391</c:v>
                </c:pt>
                <c:pt idx="4090">
                  <c:v>50.096832275390618</c:v>
                </c:pt>
                <c:pt idx="4091">
                  <c:v>50.253154754638672</c:v>
                </c:pt>
                <c:pt idx="4092">
                  <c:v>50.366058349609382</c:v>
                </c:pt>
                <c:pt idx="4093">
                  <c:v>50.166294097900391</c:v>
                </c:pt>
                <c:pt idx="4094">
                  <c:v>49.888370513916023</c:v>
                </c:pt>
                <c:pt idx="4095">
                  <c:v>48.924301147460938</c:v>
                </c:pt>
                <c:pt idx="4096">
                  <c:v>48.550838470458977</c:v>
                </c:pt>
                <c:pt idx="4097">
                  <c:v>49.462795257568359</c:v>
                </c:pt>
                <c:pt idx="4098">
                  <c:v>49.662567138671882</c:v>
                </c:pt>
                <c:pt idx="4099">
                  <c:v>61.187957763671882</c:v>
                </c:pt>
                <c:pt idx="4100">
                  <c:v>68.683372497558594</c:v>
                </c:pt>
                <c:pt idx="4101">
                  <c:v>69.386871337890625</c:v>
                </c:pt>
                <c:pt idx="4102">
                  <c:v>71.193412780761719</c:v>
                </c:pt>
                <c:pt idx="4103">
                  <c:v>75.318954467773438</c:v>
                </c:pt>
                <c:pt idx="4104">
                  <c:v>75.414459228515625</c:v>
                </c:pt>
                <c:pt idx="4105">
                  <c:v>73.885841369628906</c:v>
                </c:pt>
                <c:pt idx="4106">
                  <c:v>75.24945068359375</c:v>
                </c:pt>
                <c:pt idx="4107">
                  <c:v>75.779266357421875</c:v>
                </c:pt>
                <c:pt idx="4108">
                  <c:v>74.806510925292969</c:v>
                </c:pt>
                <c:pt idx="4109">
                  <c:v>75.01495361328125</c:v>
                </c:pt>
                <c:pt idx="4110">
                  <c:v>75.683708190917969</c:v>
                </c:pt>
                <c:pt idx="4111">
                  <c:v>77.551063537597656</c:v>
                </c:pt>
                <c:pt idx="4112">
                  <c:v>76.647811889648438</c:v>
                </c:pt>
                <c:pt idx="4113">
                  <c:v>73.998779296875</c:v>
                </c:pt>
                <c:pt idx="4114">
                  <c:v>73.425537109375</c:v>
                </c:pt>
                <c:pt idx="4115">
                  <c:v>72.765434265136719</c:v>
                </c:pt>
                <c:pt idx="4116">
                  <c:v>74.554618835449219</c:v>
                </c:pt>
                <c:pt idx="4117">
                  <c:v>72.860992431640625</c:v>
                </c:pt>
                <c:pt idx="4118">
                  <c:v>74.806510925292969</c:v>
                </c:pt>
                <c:pt idx="4119">
                  <c:v>74.919418334960938</c:v>
                </c:pt>
                <c:pt idx="4120">
                  <c:v>71.922988891601563</c:v>
                </c:pt>
                <c:pt idx="4121">
                  <c:v>70.78521728515625</c:v>
                </c:pt>
                <c:pt idx="4122">
                  <c:v>66.546783447265625</c:v>
                </c:pt>
                <c:pt idx="4123">
                  <c:v>67.528236389160156</c:v>
                </c:pt>
                <c:pt idx="4124">
                  <c:v>60.197818756103523</c:v>
                </c:pt>
                <c:pt idx="4125">
                  <c:v>59.285861968994141</c:v>
                </c:pt>
                <c:pt idx="4126">
                  <c:v>57.505382537841797</c:v>
                </c:pt>
                <c:pt idx="4127">
                  <c:v>56.775825500488281</c:v>
                </c:pt>
                <c:pt idx="4128">
                  <c:v>57.114540100097663</c:v>
                </c:pt>
                <c:pt idx="4129">
                  <c:v>57.835426330566413</c:v>
                </c:pt>
                <c:pt idx="4130">
                  <c:v>58.035175323486328</c:v>
                </c:pt>
                <c:pt idx="4131">
                  <c:v>57.896228790283203</c:v>
                </c:pt>
                <c:pt idx="4132">
                  <c:v>59.450885772705078</c:v>
                </c:pt>
                <c:pt idx="4133">
                  <c:v>58.740940093994141</c:v>
                </c:pt>
                <c:pt idx="4134">
                  <c:v>59.240528106689453</c:v>
                </c:pt>
                <c:pt idx="4135">
                  <c:v>60.204662322998047</c:v>
                </c:pt>
                <c:pt idx="4136">
                  <c:v>61.826126098632813</c:v>
                </c:pt>
                <c:pt idx="4137">
                  <c:v>62.439643859863281</c:v>
                </c:pt>
                <c:pt idx="4138">
                  <c:v>60.993465423583977</c:v>
                </c:pt>
                <c:pt idx="4139">
                  <c:v>61.291465759277337</c:v>
                </c:pt>
                <c:pt idx="4140">
                  <c:v>60.230941772460938</c:v>
                </c:pt>
                <c:pt idx="4141">
                  <c:v>60.572757720947273</c:v>
                </c:pt>
                <c:pt idx="4142">
                  <c:v>63.070713043212891</c:v>
                </c:pt>
                <c:pt idx="4143">
                  <c:v>62.930469512939453</c:v>
                </c:pt>
                <c:pt idx="4144">
                  <c:v>63.754348754882813</c:v>
                </c:pt>
                <c:pt idx="4145">
                  <c:v>63.736824035644531</c:v>
                </c:pt>
                <c:pt idx="4146">
                  <c:v>64.122451782226563</c:v>
                </c:pt>
                <c:pt idx="4147">
                  <c:v>63.587825775146477</c:v>
                </c:pt>
                <c:pt idx="4148">
                  <c:v>65.691360473632813</c:v>
                </c:pt>
                <c:pt idx="4149">
                  <c:v>66.112045288085938</c:v>
                </c:pt>
                <c:pt idx="4150">
                  <c:v>66.672981262207031</c:v>
                </c:pt>
                <c:pt idx="4151">
                  <c:v>67.943870544433594</c:v>
                </c:pt>
                <c:pt idx="4152">
                  <c:v>67.496879577636719</c:v>
                </c:pt>
                <c:pt idx="4153">
                  <c:v>67.163795471191406</c:v>
                </c:pt>
                <c:pt idx="4154">
                  <c:v>67.190109252929688</c:v>
                </c:pt>
                <c:pt idx="4155">
                  <c:v>67.163795471191406</c:v>
                </c:pt>
                <c:pt idx="4156">
                  <c:v>67.093696594238281</c:v>
                </c:pt>
                <c:pt idx="4157">
                  <c:v>65.174240112304688</c:v>
                </c:pt>
                <c:pt idx="4158">
                  <c:v>64.604537963867188</c:v>
                </c:pt>
                <c:pt idx="4159">
                  <c:v>65.64752197265625</c:v>
                </c:pt>
                <c:pt idx="4160">
                  <c:v>66.112045288085938</c:v>
                </c:pt>
                <c:pt idx="4161">
                  <c:v>66.3223876953125</c:v>
                </c:pt>
                <c:pt idx="4162">
                  <c:v>66.401275634765625</c:v>
                </c:pt>
                <c:pt idx="4163">
                  <c:v>65.182998657226563</c:v>
                </c:pt>
                <c:pt idx="4164">
                  <c:v>65.73516845703125</c:v>
                </c:pt>
                <c:pt idx="4165">
                  <c:v>66.567794799804688</c:v>
                </c:pt>
                <c:pt idx="4166">
                  <c:v>64.963882446289063</c:v>
                </c:pt>
                <c:pt idx="4167">
                  <c:v>66.497703552246094</c:v>
                </c:pt>
                <c:pt idx="4168">
                  <c:v>66.041946411132813</c:v>
                </c:pt>
                <c:pt idx="4169">
                  <c:v>65.927993774414063</c:v>
                </c:pt>
                <c:pt idx="4170">
                  <c:v>65.708877563476563</c:v>
                </c:pt>
                <c:pt idx="4171">
                  <c:v>65.568626403808594</c:v>
                </c:pt>
                <c:pt idx="4172">
                  <c:v>64.122451782226563</c:v>
                </c:pt>
                <c:pt idx="4173">
                  <c:v>62.404605865478523</c:v>
                </c:pt>
                <c:pt idx="4174">
                  <c:v>62.360759735107422</c:v>
                </c:pt>
                <c:pt idx="4175">
                  <c:v>60.301071166992188</c:v>
                </c:pt>
                <c:pt idx="4176">
                  <c:v>59.748897552490227</c:v>
                </c:pt>
                <c:pt idx="4177">
                  <c:v>60.826934814453118</c:v>
                </c:pt>
                <c:pt idx="4178">
                  <c:v>62.457164764404297</c:v>
                </c:pt>
                <c:pt idx="4179">
                  <c:v>62.667526245117188</c:v>
                </c:pt>
                <c:pt idx="4180">
                  <c:v>61.177543640136719</c:v>
                </c:pt>
                <c:pt idx="4181">
                  <c:v>63.263530731201172</c:v>
                </c:pt>
                <c:pt idx="4182">
                  <c:v>62.124118804931641</c:v>
                </c:pt>
                <c:pt idx="4183">
                  <c:v>62.369541168212891</c:v>
                </c:pt>
                <c:pt idx="4184">
                  <c:v>64.227653503417969</c:v>
                </c:pt>
                <c:pt idx="4185">
                  <c:v>65.621208190917969</c:v>
                </c:pt>
                <c:pt idx="4186">
                  <c:v>66.672981262207031</c:v>
                </c:pt>
                <c:pt idx="4187">
                  <c:v>67.22515869140625</c:v>
                </c:pt>
                <c:pt idx="4188">
                  <c:v>67.619583129882813</c:v>
                </c:pt>
                <c:pt idx="4189">
                  <c:v>64.437995910644531</c:v>
                </c:pt>
                <c:pt idx="4190">
                  <c:v>63.903358459472663</c:v>
                </c:pt>
                <c:pt idx="4191">
                  <c:v>64.832420349121094</c:v>
                </c:pt>
                <c:pt idx="4192">
                  <c:v>65.16546630859375</c:v>
                </c:pt>
                <c:pt idx="4193">
                  <c:v>67.006050109863281</c:v>
                </c:pt>
                <c:pt idx="4194">
                  <c:v>68.162994384765625</c:v>
                </c:pt>
                <c:pt idx="4195">
                  <c:v>65.840347290039063</c:v>
                </c:pt>
                <c:pt idx="4196">
                  <c:v>67.566970825195313</c:v>
                </c:pt>
                <c:pt idx="4197">
                  <c:v>69.232269287109375</c:v>
                </c:pt>
                <c:pt idx="4198">
                  <c:v>69.100807189941406</c:v>
                </c:pt>
                <c:pt idx="4199">
                  <c:v>68.54864501953125</c:v>
                </c:pt>
                <c:pt idx="4200">
                  <c:v>68.986869812011719</c:v>
                </c:pt>
                <c:pt idx="4201">
                  <c:v>70.585868835449219</c:v>
                </c:pt>
                <c:pt idx="4202">
                  <c:v>69.861465454101563</c:v>
                </c:pt>
                <c:pt idx="4203">
                  <c:v>69.269569396972656</c:v>
                </c:pt>
                <c:pt idx="4204">
                  <c:v>68.942695617675781</c:v>
                </c:pt>
                <c:pt idx="4205">
                  <c:v>69.516944885253906</c:v>
                </c:pt>
                <c:pt idx="4206">
                  <c:v>69.70245361328125</c:v>
                </c:pt>
                <c:pt idx="4207">
                  <c:v>69.110572814941406</c:v>
                </c:pt>
                <c:pt idx="4208">
                  <c:v>67.529228210449219</c:v>
                </c:pt>
                <c:pt idx="4209">
                  <c:v>68.235969543457031</c:v>
                </c:pt>
                <c:pt idx="4210">
                  <c:v>66.460273742675781</c:v>
                </c:pt>
                <c:pt idx="4211">
                  <c:v>68.253631591796875</c:v>
                </c:pt>
                <c:pt idx="4212">
                  <c:v>68.333145141601563</c:v>
                </c:pt>
                <c:pt idx="4213">
                  <c:v>67.69708251953125</c:v>
                </c:pt>
                <c:pt idx="4214">
                  <c:v>67.387863159179688</c:v>
                </c:pt>
                <c:pt idx="4215">
                  <c:v>66.672294616699219</c:v>
                </c:pt>
                <c:pt idx="4216">
                  <c:v>65.364830017089844</c:v>
                </c:pt>
                <c:pt idx="4217">
                  <c:v>66.9019775390625</c:v>
                </c:pt>
                <c:pt idx="4218">
                  <c:v>68.456809997558594</c:v>
                </c:pt>
                <c:pt idx="4219">
                  <c:v>67.440864562988281</c:v>
                </c:pt>
                <c:pt idx="4220">
                  <c:v>64.357704162597656</c:v>
                </c:pt>
                <c:pt idx="4221">
                  <c:v>65.682861328125</c:v>
                </c:pt>
                <c:pt idx="4222">
                  <c:v>66.230575561523438</c:v>
                </c:pt>
                <c:pt idx="4223">
                  <c:v>67.758895874023438</c:v>
                </c:pt>
                <c:pt idx="4224">
                  <c:v>67.405540466308594</c:v>
                </c:pt>
                <c:pt idx="4225">
                  <c:v>68.74835205078125</c:v>
                </c:pt>
                <c:pt idx="4226">
                  <c:v>69.110572814941406</c:v>
                </c:pt>
                <c:pt idx="4227">
                  <c:v>69.764274597167969</c:v>
                </c:pt>
                <c:pt idx="4228">
                  <c:v>68.624671936035156</c:v>
                </c:pt>
                <c:pt idx="4229">
                  <c:v>69.773117065429688</c:v>
                </c:pt>
                <c:pt idx="4230">
                  <c:v>69.322593688964844</c:v>
                </c:pt>
                <c:pt idx="4231">
                  <c:v>68.235969543457031</c:v>
                </c:pt>
                <c:pt idx="4232">
                  <c:v>69.781959533691406</c:v>
                </c:pt>
                <c:pt idx="4233">
                  <c:v>70.82440185546875</c:v>
                </c:pt>
                <c:pt idx="4234">
                  <c:v>73.368659973144531</c:v>
                </c:pt>
                <c:pt idx="4235">
                  <c:v>72.140716552734375</c:v>
                </c:pt>
                <c:pt idx="4236">
                  <c:v>71.946357727050781</c:v>
                </c:pt>
                <c:pt idx="4237">
                  <c:v>71.062934875488281</c:v>
                </c:pt>
                <c:pt idx="4238">
                  <c:v>73.836875915527344</c:v>
                </c:pt>
                <c:pt idx="4239">
                  <c:v>75.170867919921875</c:v>
                </c:pt>
                <c:pt idx="4240">
                  <c:v>75.497711181640625</c:v>
                </c:pt>
                <c:pt idx="4241">
                  <c:v>74.764488220214844</c:v>
                </c:pt>
                <c:pt idx="4242">
                  <c:v>79.490821838378906</c:v>
                </c:pt>
                <c:pt idx="4243">
                  <c:v>83.068687438964844</c:v>
                </c:pt>
                <c:pt idx="4244">
                  <c:v>81.133995056152344</c:v>
                </c:pt>
                <c:pt idx="4245">
                  <c:v>80.36541748046875</c:v>
                </c:pt>
                <c:pt idx="4246">
                  <c:v>79.923721313476563</c:v>
                </c:pt>
                <c:pt idx="4247">
                  <c:v>79.932533264160156</c:v>
                </c:pt>
                <c:pt idx="4248">
                  <c:v>80.224075317382813</c:v>
                </c:pt>
                <c:pt idx="4249">
                  <c:v>79.932533264160156</c:v>
                </c:pt>
                <c:pt idx="4250">
                  <c:v>77.706298828125</c:v>
                </c:pt>
                <c:pt idx="4251">
                  <c:v>75.639083862304688</c:v>
                </c:pt>
                <c:pt idx="4252">
                  <c:v>75.188522338867188</c:v>
                </c:pt>
                <c:pt idx="4253">
                  <c:v>74.994178771972656</c:v>
                </c:pt>
                <c:pt idx="4254">
                  <c:v>75.347549438476563</c:v>
                </c:pt>
                <c:pt idx="4255">
                  <c:v>74.764488220214844</c:v>
                </c:pt>
                <c:pt idx="4256">
                  <c:v>74.9146728515625</c:v>
                </c:pt>
                <c:pt idx="4257">
                  <c:v>73.810379028320313</c:v>
                </c:pt>
                <c:pt idx="4258">
                  <c:v>72.838592529296875</c:v>
                </c:pt>
                <c:pt idx="4259">
                  <c:v>71.186607360839844</c:v>
                </c:pt>
                <c:pt idx="4260">
                  <c:v>73.073982238769531</c:v>
                </c:pt>
                <c:pt idx="4261">
                  <c:v>73.528022766113281</c:v>
                </c:pt>
                <c:pt idx="4262">
                  <c:v>74.623085021972656</c:v>
                </c:pt>
                <c:pt idx="4263">
                  <c:v>75.602386474609375</c:v>
                </c:pt>
                <c:pt idx="4264">
                  <c:v>74.890151977539063</c:v>
                </c:pt>
                <c:pt idx="4265">
                  <c:v>77.445259094238281</c:v>
                </c:pt>
                <c:pt idx="4266">
                  <c:v>79.279228210449219</c:v>
                </c:pt>
                <c:pt idx="4267">
                  <c:v>78.193107604980469</c:v>
                </c:pt>
                <c:pt idx="4268">
                  <c:v>78.727264404296875</c:v>
                </c:pt>
                <c:pt idx="4269">
                  <c:v>78.62933349609375</c:v>
                </c:pt>
                <c:pt idx="4270">
                  <c:v>78.326644897460938</c:v>
                </c:pt>
                <c:pt idx="4271">
                  <c:v>78.780662536621094</c:v>
                </c:pt>
                <c:pt idx="4272">
                  <c:v>79.101188659667969</c:v>
                </c:pt>
                <c:pt idx="4273">
                  <c:v>78.74505615234375</c:v>
                </c:pt>
                <c:pt idx="4274">
                  <c:v>79.029937744140625</c:v>
                </c:pt>
                <c:pt idx="4275">
                  <c:v>78.7005615234375</c:v>
                </c:pt>
                <c:pt idx="4276">
                  <c:v>79.056663513183594</c:v>
                </c:pt>
                <c:pt idx="4277">
                  <c:v>78.727264404296875</c:v>
                </c:pt>
                <c:pt idx="4278">
                  <c:v>78.549209594726563</c:v>
                </c:pt>
                <c:pt idx="4279">
                  <c:v>78.958740234375</c:v>
                </c:pt>
                <c:pt idx="4280">
                  <c:v>77.471961975097656</c:v>
                </c:pt>
                <c:pt idx="4281">
                  <c:v>77.017906188964844</c:v>
                </c:pt>
                <c:pt idx="4282">
                  <c:v>79.208015441894531</c:v>
                </c:pt>
                <c:pt idx="4283">
                  <c:v>78.976531982421875</c:v>
                </c:pt>
                <c:pt idx="4284">
                  <c:v>80.044883728027344</c:v>
                </c:pt>
                <c:pt idx="4285">
                  <c:v>80.356460571289063</c:v>
                </c:pt>
                <c:pt idx="4286">
                  <c:v>80.988578796386719</c:v>
                </c:pt>
                <c:pt idx="4287">
                  <c:v>80.623558044433594</c:v>
                </c:pt>
                <c:pt idx="4288">
                  <c:v>79.831207275390625</c:v>
                </c:pt>
                <c:pt idx="4289">
                  <c:v>81.718589782714844</c:v>
                </c:pt>
                <c:pt idx="4290">
                  <c:v>85.38653564453125</c:v>
                </c:pt>
                <c:pt idx="4291">
                  <c:v>84.166839599609375</c:v>
                </c:pt>
                <c:pt idx="4292">
                  <c:v>82.769126892089844</c:v>
                </c:pt>
                <c:pt idx="4293">
                  <c:v>81.905563354492188</c:v>
                </c:pt>
                <c:pt idx="4294">
                  <c:v>79.813392639160156</c:v>
                </c:pt>
                <c:pt idx="4295">
                  <c:v>77.498664855957031</c:v>
                </c:pt>
                <c:pt idx="4296">
                  <c:v>79.368263244628906</c:v>
                </c:pt>
                <c:pt idx="4297">
                  <c:v>78.549209594726563</c:v>
                </c:pt>
                <c:pt idx="4298">
                  <c:v>78.148567199707031</c:v>
                </c:pt>
                <c:pt idx="4299">
                  <c:v>75.949592590332031</c:v>
                </c:pt>
                <c:pt idx="4300">
                  <c:v>76.991180419921875</c:v>
                </c:pt>
                <c:pt idx="4301">
                  <c:v>79.172401428222656</c:v>
                </c:pt>
                <c:pt idx="4302">
                  <c:v>80.935150146484375</c:v>
                </c:pt>
                <c:pt idx="4303">
                  <c:v>80.668067932128906</c:v>
                </c:pt>
                <c:pt idx="4304">
                  <c:v>77.828094482421875</c:v>
                </c:pt>
                <c:pt idx="4305">
                  <c:v>78.878616333007813</c:v>
                </c:pt>
                <c:pt idx="4306">
                  <c:v>80.125015258789063</c:v>
                </c:pt>
                <c:pt idx="4307">
                  <c:v>81.656272888183594</c:v>
                </c:pt>
                <c:pt idx="4308">
                  <c:v>80.151702880859375</c:v>
                </c:pt>
                <c:pt idx="4309">
                  <c:v>79.768875122070313</c:v>
                </c:pt>
                <c:pt idx="4310">
                  <c:v>78.371139526367188</c:v>
                </c:pt>
                <c:pt idx="4311">
                  <c:v>80.623558044433594</c:v>
                </c:pt>
                <c:pt idx="4312">
                  <c:v>79.653144836425781</c:v>
                </c:pt>
                <c:pt idx="4313">
                  <c:v>77.480880737304688</c:v>
                </c:pt>
                <c:pt idx="4314">
                  <c:v>74.177947998046875</c:v>
                </c:pt>
                <c:pt idx="4315">
                  <c:v>71.418075561523438</c:v>
                </c:pt>
                <c:pt idx="4316">
                  <c:v>70.919532775878906</c:v>
                </c:pt>
                <c:pt idx="4317">
                  <c:v>67.607711791992188</c:v>
                </c:pt>
                <c:pt idx="4318">
                  <c:v>69.708740234375</c:v>
                </c:pt>
                <c:pt idx="4319">
                  <c:v>71.720771789550781</c:v>
                </c:pt>
                <c:pt idx="4320">
                  <c:v>69.940223693847656</c:v>
                </c:pt>
                <c:pt idx="4321">
                  <c:v>73.404029846191406</c:v>
                </c:pt>
                <c:pt idx="4322">
                  <c:v>71.043975830078125</c:v>
                </c:pt>
                <c:pt idx="4323">
                  <c:v>69.518455505371094</c:v>
                </c:pt>
                <c:pt idx="4324">
                  <c:v>65.184211730957031</c:v>
                </c:pt>
                <c:pt idx="4325">
                  <c:v>70.792716979980469</c:v>
                </c:pt>
                <c:pt idx="4326">
                  <c:v>66.960975646972656</c:v>
                </c:pt>
                <c:pt idx="4327">
                  <c:v>60.14105224609375</c:v>
                </c:pt>
                <c:pt idx="4328">
                  <c:v>68.028839111328125</c:v>
                </c:pt>
                <c:pt idx="4329">
                  <c:v>57.86175537109375</c:v>
                </c:pt>
                <c:pt idx="4330">
                  <c:v>61.792190551757813</c:v>
                </c:pt>
                <c:pt idx="4331">
                  <c:v>54.909442901611328</c:v>
                </c:pt>
                <c:pt idx="4332">
                  <c:v>58.328384399414063</c:v>
                </c:pt>
                <c:pt idx="4333">
                  <c:v>54.658187866210938</c:v>
                </c:pt>
                <c:pt idx="4334">
                  <c:v>56.111900329589837</c:v>
                </c:pt>
                <c:pt idx="4335">
                  <c:v>58.741165161132813</c:v>
                </c:pt>
                <c:pt idx="4336">
                  <c:v>56.605457305908203</c:v>
                </c:pt>
                <c:pt idx="4337">
                  <c:v>61.899879455566413</c:v>
                </c:pt>
                <c:pt idx="4338">
                  <c:v>59.75518798828125</c:v>
                </c:pt>
                <c:pt idx="4339">
                  <c:v>61.944740295410163</c:v>
                </c:pt>
                <c:pt idx="4340">
                  <c:v>60.706409454345703</c:v>
                </c:pt>
                <c:pt idx="4341">
                  <c:v>59.136005401611328</c:v>
                </c:pt>
                <c:pt idx="4342">
                  <c:v>61.038421630859382</c:v>
                </c:pt>
                <c:pt idx="4343">
                  <c:v>58.534774780273438</c:v>
                </c:pt>
                <c:pt idx="4344">
                  <c:v>63.667675018310547</c:v>
                </c:pt>
                <c:pt idx="4345">
                  <c:v>65.264976501464844</c:v>
                </c:pt>
                <c:pt idx="4346">
                  <c:v>65.803367614746094</c:v>
                </c:pt>
                <c:pt idx="4347">
                  <c:v>64.233009338378906</c:v>
                </c:pt>
                <c:pt idx="4348">
                  <c:v>65.776466369628906</c:v>
                </c:pt>
                <c:pt idx="4349">
                  <c:v>69.590255737304688</c:v>
                </c:pt>
                <c:pt idx="4350">
                  <c:v>68.190376281738281</c:v>
                </c:pt>
                <c:pt idx="4351">
                  <c:v>68.96209716796875</c:v>
                </c:pt>
                <c:pt idx="4352">
                  <c:v>68.351890563964844</c:v>
                </c:pt>
                <c:pt idx="4353">
                  <c:v>66.68280029296875</c:v>
                </c:pt>
                <c:pt idx="4354">
                  <c:v>64.466331481933594</c:v>
                </c:pt>
                <c:pt idx="4355">
                  <c:v>67.01483154296875</c:v>
                </c:pt>
                <c:pt idx="4356">
                  <c:v>66.234130859375</c:v>
                </c:pt>
                <c:pt idx="4357">
                  <c:v>68.235244750976563</c:v>
                </c:pt>
                <c:pt idx="4358">
                  <c:v>68.181381225585938</c:v>
                </c:pt>
                <c:pt idx="4359">
                  <c:v>67.56219482421875</c:v>
                </c:pt>
                <c:pt idx="4360">
                  <c:v>70.864501953125</c:v>
                </c:pt>
                <c:pt idx="4361">
                  <c:v>70.595298767089844</c:v>
                </c:pt>
                <c:pt idx="4362">
                  <c:v>67.876296997070313</c:v>
                </c:pt>
                <c:pt idx="4363">
                  <c:v>67.912185668945313</c:v>
                </c:pt>
                <c:pt idx="4364">
                  <c:v>69.662025451660156</c:v>
                </c:pt>
                <c:pt idx="4365">
                  <c:v>70.774765014648438</c:v>
                </c:pt>
                <c:pt idx="4366">
                  <c:v>70.738876342773438</c:v>
                </c:pt>
                <c:pt idx="4367">
                  <c:v>72.291305541992188</c:v>
                </c:pt>
                <c:pt idx="4368">
                  <c:v>72.219505310058594</c:v>
                </c:pt>
                <c:pt idx="4369">
                  <c:v>70.370933532714844</c:v>
                </c:pt>
                <c:pt idx="4370">
                  <c:v>69.994071960449219</c:v>
                </c:pt>
                <c:pt idx="4371">
                  <c:v>71.672134399414063</c:v>
                </c:pt>
                <c:pt idx="4372">
                  <c:v>67.992958068847656</c:v>
                </c:pt>
                <c:pt idx="4373">
                  <c:v>71.734939575195313</c:v>
                </c:pt>
                <c:pt idx="4374">
                  <c:v>70.074813842773438</c:v>
                </c:pt>
                <c:pt idx="4375">
                  <c:v>72.354133605957031</c:v>
                </c:pt>
                <c:pt idx="4376">
                  <c:v>69.994071960449219</c:v>
                </c:pt>
                <c:pt idx="4377">
                  <c:v>70.622215270996094</c:v>
                </c:pt>
                <c:pt idx="4378">
                  <c:v>70.012008666992188</c:v>
                </c:pt>
                <c:pt idx="4379">
                  <c:v>71.151657104492188</c:v>
                </c:pt>
                <c:pt idx="4380">
                  <c:v>70.092758178710938</c:v>
                </c:pt>
                <c:pt idx="4381">
                  <c:v>72.578453063964844</c:v>
                </c:pt>
                <c:pt idx="4382">
                  <c:v>71.546485900878906</c:v>
                </c:pt>
                <c:pt idx="4383">
                  <c:v>75.943557739257813</c:v>
                </c:pt>
                <c:pt idx="4384">
                  <c:v>76.061119079589844</c:v>
                </c:pt>
                <c:pt idx="4385">
                  <c:v>77.806427001953125</c:v>
                </c:pt>
                <c:pt idx="4386">
                  <c:v>80.076240539550781</c:v>
                </c:pt>
                <c:pt idx="4387">
                  <c:v>82.626380920410156</c:v>
                </c:pt>
                <c:pt idx="4388">
                  <c:v>81.161407470703125</c:v>
                </c:pt>
                <c:pt idx="4389">
                  <c:v>82.300827026367188</c:v>
                </c:pt>
                <c:pt idx="4390">
                  <c:v>75.979736328125</c:v>
                </c:pt>
                <c:pt idx="4391">
                  <c:v>77.082969665527344</c:v>
                </c:pt>
                <c:pt idx="4392">
                  <c:v>78.122932434082031</c:v>
                </c:pt>
                <c:pt idx="4393">
                  <c:v>80.953407287597656</c:v>
                </c:pt>
                <c:pt idx="4394">
                  <c:v>81.333221435546875</c:v>
                </c:pt>
                <c:pt idx="4395">
                  <c:v>81.31512451171875</c:v>
                </c:pt>
                <c:pt idx="4396">
                  <c:v>80.311347961425781</c:v>
                </c:pt>
                <c:pt idx="4397">
                  <c:v>80.600715637207031</c:v>
                </c:pt>
                <c:pt idx="4398">
                  <c:v>80.799674987792969</c:v>
                </c:pt>
                <c:pt idx="4399">
                  <c:v>80.609764099121094</c:v>
                </c:pt>
                <c:pt idx="4400">
                  <c:v>80.446998596191406</c:v>
                </c:pt>
                <c:pt idx="4401">
                  <c:v>79.596961975097656</c:v>
                </c:pt>
                <c:pt idx="4402">
                  <c:v>80.492225646972656</c:v>
                </c:pt>
                <c:pt idx="4403">
                  <c:v>82.481681823730469</c:v>
                </c:pt>
                <c:pt idx="4404">
                  <c:v>81.188529968261719</c:v>
                </c:pt>
                <c:pt idx="4405">
                  <c:v>83.078514099121094</c:v>
                </c:pt>
                <c:pt idx="4406">
                  <c:v>84.028038024902344</c:v>
                </c:pt>
                <c:pt idx="4407">
                  <c:v>83.322685241699219</c:v>
                </c:pt>
                <c:pt idx="4408">
                  <c:v>84.579658508300781</c:v>
                </c:pt>
                <c:pt idx="4409">
                  <c:v>84.326446533203125</c:v>
                </c:pt>
                <c:pt idx="4410">
                  <c:v>83.657264709472656</c:v>
                </c:pt>
                <c:pt idx="4411">
                  <c:v>82.590194702148438</c:v>
                </c:pt>
                <c:pt idx="4412">
                  <c:v>83.539718627929688</c:v>
                </c:pt>
                <c:pt idx="4413">
                  <c:v>83.693450927734375</c:v>
                </c:pt>
                <c:pt idx="4414">
                  <c:v>82.472640991210938</c:v>
                </c:pt>
                <c:pt idx="4415">
                  <c:v>83.404045104980469</c:v>
                </c:pt>
                <c:pt idx="4416">
                  <c:v>84.254112243652344</c:v>
                </c:pt>
                <c:pt idx="4417">
                  <c:v>83.476417541503906</c:v>
                </c:pt>
                <c:pt idx="4418">
                  <c:v>83.738662719726563</c:v>
                </c:pt>
                <c:pt idx="4419">
                  <c:v>81.08905029296875</c:v>
                </c:pt>
                <c:pt idx="4420">
                  <c:v>80.383697509765625</c:v>
                </c:pt>
                <c:pt idx="4421">
                  <c:v>83.8291015625</c:v>
                </c:pt>
                <c:pt idx="4422">
                  <c:v>82.698707580566406</c:v>
                </c:pt>
                <c:pt idx="4423">
                  <c:v>84.127517700195313</c:v>
                </c:pt>
                <c:pt idx="4424">
                  <c:v>96.932472229003906</c:v>
                </c:pt>
                <c:pt idx="4425">
                  <c:v>95.503662109375</c:v>
                </c:pt>
                <c:pt idx="4426">
                  <c:v>99.102828979492188</c:v>
                </c:pt>
                <c:pt idx="4427">
                  <c:v>100.33265686035161</c:v>
                </c:pt>
                <c:pt idx="4428">
                  <c:v>100.7305603027344</c:v>
                </c:pt>
                <c:pt idx="4429">
                  <c:v>100.43214416503911</c:v>
                </c:pt>
                <c:pt idx="4430">
                  <c:v>97.891029357910156</c:v>
                </c:pt>
                <c:pt idx="4431">
                  <c:v>96.181915283203125</c:v>
                </c:pt>
                <c:pt idx="4432">
                  <c:v>98.41552734375</c:v>
                </c:pt>
                <c:pt idx="4433">
                  <c:v>104.7095031738281</c:v>
                </c:pt>
                <c:pt idx="4434">
                  <c:v>102.5572509765625</c:v>
                </c:pt>
                <c:pt idx="4435">
                  <c:v>102.8556747436523</c:v>
                </c:pt>
                <c:pt idx="4436">
                  <c:v>101.44496154785161</c:v>
                </c:pt>
                <c:pt idx="4437">
                  <c:v>101.3093185424805</c:v>
                </c:pt>
                <c:pt idx="4438">
                  <c:v>100.4140548706055</c:v>
                </c:pt>
                <c:pt idx="4439">
                  <c:v>100.070426940918</c:v>
                </c:pt>
                <c:pt idx="4440">
                  <c:v>102.18650054931641</c:v>
                </c:pt>
                <c:pt idx="4441">
                  <c:v>104.8180313110352</c:v>
                </c:pt>
                <c:pt idx="4442">
                  <c:v>104.8541793823242</c:v>
                </c:pt>
                <c:pt idx="4443">
                  <c:v>104.9355773925781</c:v>
                </c:pt>
                <c:pt idx="4444">
                  <c:v>104.9174880981445</c:v>
                </c:pt>
                <c:pt idx="4445">
                  <c:v>106.8888702392578</c:v>
                </c:pt>
                <c:pt idx="4446">
                  <c:v>107.702766418457</c:v>
                </c:pt>
                <c:pt idx="4447">
                  <c:v>110.3342971801758</c:v>
                </c:pt>
                <c:pt idx="4448">
                  <c:v>111.9889297485352</c:v>
                </c:pt>
                <c:pt idx="4449">
                  <c:v>105.8521728515625</c:v>
                </c:pt>
                <c:pt idx="4450">
                  <c:v>105.433967590332</c:v>
                </c:pt>
                <c:pt idx="4451">
                  <c:v>99.797233581542969</c:v>
                </c:pt>
                <c:pt idx="4452">
                  <c:v>103.6611251831055</c:v>
                </c:pt>
                <c:pt idx="4453">
                  <c:v>102.2246856689453</c:v>
                </c:pt>
                <c:pt idx="4454">
                  <c:v>103.1156311035156</c:v>
                </c:pt>
                <c:pt idx="4455">
                  <c:v>103.15200042724609</c:v>
                </c:pt>
                <c:pt idx="4456">
                  <c:v>105.9885559082031</c:v>
                </c:pt>
                <c:pt idx="4457">
                  <c:v>104.15208435058589</c:v>
                </c:pt>
                <c:pt idx="4458">
                  <c:v>104.443000793457</c:v>
                </c:pt>
                <c:pt idx="4459">
                  <c:v>100.6336669921875</c:v>
                </c:pt>
                <c:pt idx="4460">
                  <c:v>101.75193023681641</c:v>
                </c:pt>
                <c:pt idx="4461">
                  <c:v>103.47930908203119</c:v>
                </c:pt>
                <c:pt idx="4462">
                  <c:v>100.5245742797852</c:v>
                </c:pt>
                <c:pt idx="4463">
                  <c:v>101.9973831176758</c:v>
                </c:pt>
                <c:pt idx="4464">
                  <c:v>104.0974960327148</c:v>
                </c:pt>
                <c:pt idx="4465">
                  <c:v>107.7068405151367</c:v>
                </c:pt>
                <c:pt idx="4466">
                  <c:v>106.7158660888672</c:v>
                </c:pt>
                <c:pt idx="4467">
                  <c:v>106.9886093139648</c:v>
                </c:pt>
                <c:pt idx="4468">
                  <c:v>108.6614456176758</c:v>
                </c:pt>
                <c:pt idx="4469">
                  <c:v>104.97938537597661</c:v>
                </c:pt>
                <c:pt idx="4470">
                  <c:v>109.5705871582031</c:v>
                </c:pt>
                <c:pt idx="4471">
                  <c:v>108.6796188354492</c:v>
                </c:pt>
                <c:pt idx="4472">
                  <c:v>111.8525695800781</c:v>
                </c:pt>
                <c:pt idx="4473">
                  <c:v>111.22524261474609</c:v>
                </c:pt>
                <c:pt idx="4474">
                  <c:v>113.525390625</c:v>
                </c:pt>
                <c:pt idx="4475">
                  <c:v>115.18003845214839</c:v>
                </c:pt>
                <c:pt idx="4476">
                  <c:v>115.8800964355469</c:v>
                </c:pt>
                <c:pt idx="4477">
                  <c:v>118.0802383422852</c:v>
                </c:pt>
                <c:pt idx="4478">
                  <c:v>116.89833831787109</c:v>
                </c:pt>
                <c:pt idx="4479">
                  <c:v>117.3074569702148</c:v>
                </c:pt>
                <c:pt idx="4480">
                  <c:v>116.75286865234381</c:v>
                </c:pt>
                <c:pt idx="4481">
                  <c:v>116.6437606811523</c:v>
                </c:pt>
                <c:pt idx="4482">
                  <c:v>116.8710632324219</c:v>
                </c:pt>
                <c:pt idx="4483">
                  <c:v>116.7165145874023</c:v>
                </c:pt>
                <c:pt idx="4484">
                  <c:v>117.1710739135742</c:v>
                </c:pt>
                <c:pt idx="4485">
                  <c:v>114.73455810546881</c:v>
                </c:pt>
                <c:pt idx="4486">
                  <c:v>114.4708938598633</c:v>
                </c:pt>
                <c:pt idx="4487">
                  <c:v>110.534294128418</c:v>
                </c:pt>
                <c:pt idx="4488">
                  <c:v>114.95274353027339</c:v>
                </c:pt>
                <c:pt idx="4489">
                  <c:v>112.15256500244141</c:v>
                </c:pt>
                <c:pt idx="4490">
                  <c:v>112.707160949707</c:v>
                </c:pt>
                <c:pt idx="4491">
                  <c:v>114.05267333984381</c:v>
                </c:pt>
                <c:pt idx="4492">
                  <c:v>117.2528915405273</c:v>
                </c:pt>
                <c:pt idx="4493">
                  <c:v>132.1993103027344</c:v>
                </c:pt>
                <c:pt idx="4494">
                  <c:v>131.8356628417969</c:v>
                </c:pt>
                <c:pt idx="4495">
                  <c:v>129.65370178222659</c:v>
                </c:pt>
                <c:pt idx="4496">
                  <c:v>127.3808135986328</c:v>
                </c:pt>
                <c:pt idx="4497">
                  <c:v>134.27217102050781</c:v>
                </c:pt>
                <c:pt idx="4498">
                  <c:v>130.8356018066406</c:v>
                </c:pt>
                <c:pt idx="4499">
                  <c:v>131.15376281738281</c:v>
                </c:pt>
                <c:pt idx="4500">
                  <c:v>135.52680969238281</c:v>
                </c:pt>
                <c:pt idx="4501">
                  <c:v>135.22679138183591</c:v>
                </c:pt>
                <c:pt idx="4502">
                  <c:v>133.6903076171875</c:v>
                </c:pt>
                <c:pt idx="4503">
                  <c:v>134.12669372558591</c:v>
                </c:pt>
                <c:pt idx="4504">
                  <c:v>132.76298522949219</c:v>
                </c:pt>
                <c:pt idx="4505">
                  <c:v>130.7537536621094</c:v>
                </c:pt>
                <c:pt idx="4506">
                  <c:v>132.67207336425781</c:v>
                </c:pt>
                <c:pt idx="4507">
                  <c:v>130.9901428222656</c:v>
                </c:pt>
                <c:pt idx="4508">
                  <c:v>130.7628173828125</c:v>
                </c:pt>
                <c:pt idx="4509">
                  <c:v>133.7994079589844</c:v>
                </c:pt>
                <c:pt idx="4510">
                  <c:v>137.51780700683591</c:v>
                </c:pt>
                <c:pt idx="4511">
                  <c:v>136.94256591796881</c:v>
                </c:pt>
                <c:pt idx="4512">
                  <c:v>136.878662109375</c:v>
                </c:pt>
                <c:pt idx="4513">
                  <c:v>143.91845703125</c:v>
                </c:pt>
                <c:pt idx="4514">
                  <c:v>144.28369140625</c:v>
                </c:pt>
                <c:pt idx="4515">
                  <c:v>144.99591064453119</c:v>
                </c:pt>
                <c:pt idx="4516">
                  <c:v>142.45751953125</c:v>
                </c:pt>
                <c:pt idx="4517">
                  <c:v>142.21101379394531</c:v>
                </c:pt>
                <c:pt idx="4518">
                  <c:v>131.7380676269531</c:v>
                </c:pt>
                <c:pt idx="4519">
                  <c:v>133.5733337402344</c:v>
                </c:pt>
                <c:pt idx="4520">
                  <c:v>135.46342468261719</c:v>
                </c:pt>
                <c:pt idx="4521">
                  <c:v>136.72346496582031</c:v>
                </c:pt>
                <c:pt idx="4522">
                  <c:v>136.53167724609381</c:v>
                </c:pt>
                <c:pt idx="4523">
                  <c:v>134.6051330566406</c:v>
                </c:pt>
                <c:pt idx="4524">
                  <c:v>134.03901672363281</c:v>
                </c:pt>
                <c:pt idx="4525">
                  <c:v>133.6189880371094</c:v>
                </c:pt>
                <c:pt idx="4526">
                  <c:v>134.18510437011719</c:v>
                </c:pt>
                <c:pt idx="4527">
                  <c:v>135.85603332519531</c:v>
                </c:pt>
                <c:pt idx="4528">
                  <c:v>134.89729309082031</c:v>
                </c:pt>
                <c:pt idx="4529">
                  <c:v>135.58210754394531</c:v>
                </c:pt>
                <c:pt idx="4530">
                  <c:v>136.9151916503906</c:v>
                </c:pt>
                <c:pt idx="4531">
                  <c:v>139.09745788574219</c:v>
                </c:pt>
                <c:pt idx="4532">
                  <c:v>135.59124755859381</c:v>
                </c:pt>
                <c:pt idx="4533">
                  <c:v>139.1795959472656</c:v>
                </c:pt>
                <c:pt idx="4534">
                  <c:v>138.04742431640619</c:v>
                </c:pt>
                <c:pt idx="4535">
                  <c:v>142.16535949707031</c:v>
                </c:pt>
                <c:pt idx="4536">
                  <c:v>143.02363586425781</c:v>
                </c:pt>
                <c:pt idx="4537">
                  <c:v>142.53971862792969</c:v>
                </c:pt>
                <c:pt idx="4538">
                  <c:v>141.02403259277341</c:v>
                </c:pt>
                <c:pt idx="4539">
                  <c:v>143.73583984375</c:v>
                </c:pt>
                <c:pt idx="4540">
                  <c:v>146.86767578125</c:v>
                </c:pt>
                <c:pt idx="4541">
                  <c:v>143.4345397949219</c:v>
                </c:pt>
                <c:pt idx="4542">
                  <c:v>149.5338439941406</c:v>
                </c:pt>
                <c:pt idx="4543">
                  <c:v>150.291748046875</c:v>
                </c:pt>
                <c:pt idx="4544">
                  <c:v>150.42866516113281</c:v>
                </c:pt>
                <c:pt idx="4545">
                  <c:v>148.30120849609381</c:v>
                </c:pt>
                <c:pt idx="4546">
                  <c:v>150.10906982421881</c:v>
                </c:pt>
                <c:pt idx="4547">
                  <c:v>148.41987609863281</c:v>
                </c:pt>
                <c:pt idx="4548">
                  <c:v>140.31181335449219</c:v>
                </c:pt>
                <c:pt idx="4549">
                  <c:v>142.02839660644531</c:v>
                </c:pt>
                <c:pt idx="4550">
                  <c:v>142.69493103027341</c:v>
                </c:pt>
                <c:pt idx="4551">
                  <c:v>147.53425598144531</c:v>
                </c:pt>
                <c:pt idx="4552">
                  <c:v>150.4560546875</c:v>
                </c:pt>
                <c:pt idx="4553">
                  <c:v>148.191650390625</c:v>
                </c:pt>
                <c:pt idx="4554">
                  <c:v>135.10731506347659</c:v>
                </c:pt>
                <c:pt idx="4555">
                  <c:v>133.16249084472659</c:v>
                </c:pt>
                <c:pt idx="4556">
                  <c:v>134.5685729980469</c:v>
                </c:pt>
                <c:pt idx="4557">
                  <c:v>133.4089660644531</c:v>
                </c:pt>
                <c:pt idx="4558">
                  <c:v>132.85203552246091</c:v>
                </c:pt>
                <c:pt idx="4559">
                  <c:v>132.90679931640619</c:v>
                </c:pt>
                <c:pt idx="4560">
                  <c:v>135.116455078125</c:v>
                </c:pt>
                <c:pt idx="4561">
                  <c:v>134.36775207519531</c:v>
                </c:pt>
                <c:pt idx="4562">
                  <c:v>132.167236328125</c:v>
                </c:pt>
                <c:pt idx="4563">
                  <c:v>131.4002685546875</c:v>
                </c:pt>
                <c:pt idx="4564">
                  <c:v>132.34071350097659</c:v>
                </c:pt>
                <c:pt idx="4565">
                  <c:v>127.3370666503906</c:v>
                </c:pt>
                <c:pt idx="4566">
                  <c:v>125.2004928588867</c:v>
                </c:pt>
                <c:pt idx="4567">
                  <c:v>128.83451843261719</c:v>
                </c:pt>
                <c:pt idx="4568">
                  <c:v>123.74867248535161</c:v>
                </c:pt>
                <c:pt idx="4569">
                  <c:v>124.3513107299805</c:v>
                </c:pt>
                <c:pt idx="4570">
                  <c:v>127.3644638061523</c:v>
                </c:pt>
                <c:pt idx="4571">
                  <c:v>125.1274108886719</c:v>
                </c:pt>
                <c:pt idx="4572">
                  <c:v>120.7880172729492</c:v>
                </c:pt>
                <c:pt idx="4573">
                  <c:v>117.2467803955078</c:v>
                </c:pt>
                <c:pt idx="4574">
                  <c:v>119.035758972168</c:v>
                </c:pt>
                <c:pt idx="4575">
                  <c:v>113.026611328125</c:v>
                </c:pt>
                <c:pt idx="4576">
                  <c:v>118.44858551025391</c:v>
                </c:pt>
                <c:pt idx="4577">
                  <c:v>117.3110046386719</c:v>
                </c:pt>
                <c:pt idx="4578">
                  <c:v>120.86142730712891</c:v>
                </c:pt>
                <c:pt idx="4579">
                  <c:v>119.24676513671881</c:v>
                </c:pt>
                <c:pt idx="4580">
                  <c:v>120.769660949707</c:v>
                </c:pt>
                <c:pt idx="4581">
                  <c:v>122.61367034912109</c:v>
                </c:pt>
                <c:pt idx="4582">
                  <c:v>122.86138916015619</c:v>
                </c:pt>
                <c:pt idx="4583">
                  <c:v>119.035758972168</c:v>
                </c:pt>
                <c:pt idx="4584">
                  <c:v>120.20086669921881</c:v>
                </c:pt>
                <c:pt idx="4585">
                  <c:v>123.01734924316411</c:v>
                </c:pt>
                <c:pt idx="4586">
                  <c:v>121.5770263671875</c:v>
                </c:pt>
                <c:pt idx="4587">
                  <c:v>116.67796325683589</c:v>
                </c:pt>
                <c:pt idx="4588">
                  <c:v>116.7697067260742</c:v>
                </c:pt>
                <c:pt idx="4589">
                  <c:v>122.00820159912109</c:v>
                </c:pt>
                <c:pt idx="4590">
                  <c:v>120.4302444458008</c:v>
                </c:pt>
                <c:pt idx="4591">
                  <c:v>119.3660125732422</c:v>
                </c:pt>
                <c:pt idx="4592">
                  <c:v>121.641242980957</c:v>
                </c:pt>
                <c:pt idx="4593">
                  <c:v>126.4118270874023</c:v>
                </c:pt>
                <c:pt idx="4594">
                  <c:v>128.74208068847659</c:v>
                </c:pt>
                <c:pt idx="4595">
                  <c:v>126.6595153808594</c:v>
                </c:pt>
                <c:pt idx="4596">
                  <c:v>127.916374206543</c:v>
                </c:pt>
                <c:pt idx="4597">
                  <c:v>128.75126647949219</c:v>
                </c:pt>
                <c:pt idx="4598">
                  <c:v>128.9622802734375</c:v>
                </c:pt>
                <c:pt idx="4599">
                  <c:v>126.09072113037109</c:v>
                </c:pt>
                <c:pt idx="4600">
                  <c:v>125.962272644043</c:v>
                </c:pt>
                <c:pt idx="4601">
                  <c:v>123.6228561401367</c:v>
                </c:pt>
                <c:pt idx="4602">
                  <c:v>126.4576950073242</c:v>
                </c:pt>
                <c:pt idx="4603">
                  <c:v>126.7971572875977</c:v>
                </c:pt>
                <c:pt idx="4604">
                  <c:v>124.0815811157227</c:v>
                </c:pt>
                <c:pt idx="4605">
                  <c:v>122.3843536376953</c:v>
                </c:pt>
                <c:pt idx="4606">
                  <c:v>124.9439392089844</c:v>
                </c:pt>
                <c:pt idx="4607">
                  <c:v>121.9898376464844</c:v>
                </c:pt>
                <c:pt idx="4608">
                  <c:v>124.24671936035161</c:v>
                </c:pt>
                <c:pt idx="4609">
                  <c:v>127.48524475097661</c:v>
                </c:pt>
                <c:pt idx="4610">
                  <c:v>126.61363220214839</c:v>
                </c:pt>
                <c:pt idx="4611">
                  <c:v>125.29257965087891</c:v>
                </c:pt>
                <c:pt idx="4612">
                  <c:v>130.8980407714844</c:v>
                </c:pt>
                <c:pt idx="4613">
                  <c:v>127.3384475708008</c:v>
                </c:pt>
                <c:pt idx="4614">
                  <c:v>126.08154296875</c:v>
                </c:pt>
                <c:pt idx="4615">
                  <c:v>123.0448684692383</c:v>
                </c:pt>
                <c:pt idx="4616">
                  <c:v>123.53110504150391</c:v>
                </c:pt>
                <c:pt idx="4617">
                  <c:v>124.7696228027344</c:v>
                </c:pt>
                <c:pt idx="4618">
                  <c:v>126.4668731689453</c:v>
                </c:pt>
                <c:pt idx="4619">
                  <c:v>118.2926330566406</c:v>
                </c:pt>
                <c:pt idx="4620">
                  <c:v>117.7696990966797</c:v>
                </c:pt>
                <c:pt idx="4621">
                  <c:v>114.3293533325195</c:v>
                </c:pt>
                <c:pt idx="4622">
                  <c:v>116.6137313842773</c:v>
                </c:pt>
                <c:pt idx="4623">
                  <c:v>119.402717590332</c:v>
                </c:pt>
                <c:pt idx="4624">
                  <c:v>119.0816192626953</c:v>
                </c:pt>
                <c:pt idx="4625">
                  <c:v>118.26511383056641</c:v>
                </c:pt>
                <c:pt idx="4626">
                  <c:v>119.87059020996089</c:v>
                </c:pt>
                <c:pt idx="4627">
                  <c:v>121.687126159668</c:v>
                </c:pt>
                <c:pt idx="4628">
                  <c:v>120.6045227050781</c:v>
                </c:pt>
                <c:pt idx="4629">
                  <c:v>121.93479156494141</c:v>
                </c:pt>
                <c:pt idx="4630">
                  <c:v>122.70545959472661</c:v>
                </c:pt>
                <c:pt idx="4631">
                  <c:v>122.0999374389648</c:v>
                </c:pt>
                <c:pt idx="4632">
                  <c:v>122.6045227050781</c:v>
                </c:pt>
                <c:pt idx="4633">
                  <c:v>123.43019104003911</c:v>
                </c:pt>
                <c:pt idx="4634">
                  <c:v>122.87974548339839</c:v>
                </c:pt>
                <c:pt idx="4635">
                  <c:v>123.3961563110352</c:v>
                </c:pt>
                <c:pt idx="4636">
                  <c:v>121.515022277832</c:v>
                </c:pt>
                <c:pt idx="4637">
                  <c:v>123.875617980957</c:v>
                </c:pt>
                <c:pt idx="4638">
                  <c:v>122.9350891113281</c:v>
                </c:pt>
                <c:pt idx="4639">
                  <c:v>123.7465438842773</c:v>
                </c:pt>
                <c:pt idx="4640">
                  <c:v>122.5385818481445</c:v>
                </c:pt>
                <c:pt idx="4641">
                  <c:v>123.76499176025391</c:v>
                </c:pt>
                <c:pt idx="4642">
                  <c:v>124.1337966918945</c:v>
                </c:pt>
                <c:pt idx="4643">
                  <c:v>126.6142959594727</c:v>
                </c:pt>
                <c:pt idx="4644">
                  <c:v>125.01902008056641</c:v>
                </c:pt>
                <c:pt idx="4645">
                  <c:v>124.438102722168</c:v>
                </c:pt>
                <c:pt idx="4646">
                  <c:v>124.8069686889648</c:v>
                </c:pt>
                <c:pt idx="4647">
                  <c:v>122.63999938964839</c:v>
                </c:pt>
                <c:pt idx="4648">
                  <c:v>123.52524566650391</c:v>
                </c:pt>
                <c:pt idx="4649">
                  <c:v>124.55796813964839</c:v>
                </c:pt>
                <c:pt idx="4650">
                  <c:v>124.9636993408203</c:v>
                </c:pt>
                <c:pt idx="4651">
                  <c:v>127.1767120361328</c:v>
                </c:pt>
                <c:pt idx="4652">
                  <c:v>126.92779541015619</c:v>
                </c:pt>
                <c:pt idx="4653">
                  <c:v>128.8365478515625</c:v>
                </c:pt>
                <c:pt idx="4654">
                  <c:v>131.5106506347656</c:v>
                </c:pt>
                <c:pt idx="4655">
                  <c:v>131.79652404785159</c:v>
                </c:pt>
                <c:pt idx="4656">
                  <c:v>129.8324279785156</c:v>
                </c:pt>
                <c:pt idx="4657">
                  <c:v>131.4737854003906</c:v>
                </c:pt>
                <c:pt idx="4658">
                  <c:v>130.1920166015625</c:v>
                </c:pt>
                <c:pt idx="4659">
                  <c:v>129.06706237792969</c:v>
                </c:pt>
                <c:pt idx="4660">
                  <c:v>127.5179138183594</c:v>
                </c:pt>
                <c:pt idx="4661">
                  <c:v>130.413330078125</c:v>
                </c:pt>
                <c:pt idx="4662">
                  <c:v>131.37236022949219</c:v>
                </c:pt>
                <c:pt idx="4663">
                  <c:v>130.18278503417969</c:v>
                </c:pt>
                <c:pt idx="4664">
                  <c:v>132.5526123046875</c:v>
                </c:pt>
                <c:pt idx="4665">
                  <c:v>130.44102478027341</c:v>
                </c:pt>
                <c:pt idx="4666">
                  <c:v>128.82728576660159</c:v>
                </c:pt>
                <c:pt idx="4667">
                  <c:v>127.97901916503911</c:v>
                </c:pt>
                <c:pt idx="4668">
                  <c:v>128.6797790527344</c:v>
                </c:pt>
                <c:pt idx="4669">
                  <c:v>131.09571838378909</c:v>
                </c:pt>
                <c:pt idx="4670">
                  <c:v>131.34468078613281</c:v>
                </c:pt>
                <c:pt idx="4671">
                  <c:v>133.5946044921875</c:v>
                </c:pt>
                <c:pt idx="4672">
                  <c:v>132.32209777832031</c:v>
                </c:pt>
                <c:pt idx="4673">
                  <c:v>129.95225524902341</c:v>
                </c:pt>
                <c:pt idx="4674">
                  <c:v>131.34468078613281</c:v>
                </c:pt>
                <c:pt idx="4675">
                  <c:v>139.22865295410159</c:v>
                </c:pt>
                <c:pt idx="4676">
                  <c:v>138.13136291503909</c:v>
                </c:pt>
                <c:pt idx="4677">
                  <c:v>137.26458740234381</c:v>
                </c:pt>
                <c:pt idx="4678">
                  <c:v>136.42543029785159</c:v>
                </c:pt>
                <c:pt idx="4679">
                  <c:v>136.6744689941406</c:v>
                </c:pt>
                <c:pt idx="4680">
                  <c:v>135.39271545410159</c:v>
                </c:pt>
                <c:pt idx="4681">
                  <c:v>134.88555908203119</c:v>
                </c:pt>
                <c:pt idx="4682">
                  <c:v>135.4757080078125</c:v>
                </c:pt>
                <c:pt idx="4683">
                  <c:v>134.5074768066406</c:v>
                </c:pt>
                <c:pt idx="4684">
                  <c:v>135.25439453125</c:v>
                </c:pt>
                <c:pt idx="4685">
                  <c:v>135.68778991699219</c:v>
                </c:pt>
                <c:pt idx="4686">
                  <c:v>137.0617370605469</c:v>
                </c:pt>
                <c:pt idx="4687">
                  <c:v>136.59144592285159</c:v>
                </c:pt>
                <c:pt idx="4688">
                  <c:v>133.16119384765619</c:v>
                </c:pt>
                <c:pt idx="4689">
                  <c:v>131.10493469238281</c:v>
                </c:pt>
                <c:pt idx="4690">
                  <c:v>129.6572265625</c:v>
                </c:pt>
                <c:pt idx="4691">
                  <c:v>131.02191162109381</c:v>
                </c:pt>
                <c:pt idx="4692">
                  <c:v>132.91227722167969</c:v>
                </c:pt>
                <c:pt idx="4693">
                  <c:v>133.2073059082031</c:v>
                </c:pt>
                <c:pt idx="4694">
                  <c:v>132.66326904296881</c:v>
                </c:pt>
                <c:pt idx="4695">
                  <c:v>131.28932189941409</c:v>
                </c:pt>
                <c:pt idx="4696">
                  <c:v>133.5669250488281</c:v>
                </c:pt>
                <c:pt idx="4697">
                  <c:v>134.57203674316409</c:v>
                </c:pt>
                <c:pt idx="4698">
                  <c:v>135.26361083984381</c:v>
                </c:pt>
                <c:pt idx="4699">
                  <c:v>135.6712341308594</c:v>
                </c:pt>
                <c:pt idx="4700">
                  <c:v>134.43913269042969</c:v>
                </c:pt>
                <c:pt idx="4701">
                  <c:v>133.9852294921875</c:v>
                </c:pt>
                <c:pt idx="4702">
                  <c:v>133.1699523925781</c:v>
                </c:pt>
                <c:pt idx="4703">
                  <c:v>132.03047180175781</c:v>
                </c:pt>
                <c:pt idx="4704">
                  <c:v>131.1596374511719</c:v>
                </c:pt>
                <c:pt idx="4705">
                  <c:v>132.17869567871091</c:v>
                </c:pt>
                <c:pt idx="4706">
                  <c:v>132.85499572753909</c:v>
                </c:pt>
                <c:pt idx="4707">
                  <c:v>130.75205993652341</c:v>
                </c:pt>
                <c:pt idx="4708">
                  <c:v>128.0655212402344</c:v>
                </c:pt>
                <c:pt idx="4709">
                  <c:v>128.21372985839841</c:v>
                </c:pt>
                <c:pt idx="4710">
                  <c:v>123.7670059204102</c:v>
                </c:pt>
                <c:pt idx="4711">
                  <c:v>122.98883056640619</c:v>
                </c:pt>
                <c:pt idx="4712">
                  <c:v>122.0531463623047</c:v>
                </c:pt>
                <c:pt idx="4713">
                  <c:v>123.2203903198242</c:v>
                </c:pt>
                <c:pt idx="4714">
                  <c:v>124.05417633056641</c:v>
                </c:pt>
                <c:pt idx="4715">
                  <c:v>124.0263748168945</c:v>
                </c:pt>
                <c:pt idx="4716">
                  <c:v>123.6558151245117</c:v>
                </c:pt>
                <c:pt idx="4717">
                  <c:v>120.3393173217773</c:v>
                </c:pt>
                <c:pt idx="4718">
                  <c:v>119.7649459838867</c:v>
                </c:pt>
                <c:pt idx="4719">
                  <c:v>119.4870223999023</c:v>
                </c:pt>
                <c:pt idx="4720">
                  <c:v>119.2369079589844</c:v>
                </c:pt>
                <c:pt idx="4721">
                  <c:v>117.35630035400391</c:v>
                </c:pt>
                <c:pt idx="4722">
                  <c:v>118.1437530517578</c:v>
                </c:pt>
                <c:pt idx="4723">
                  <c:v>118.63474273681641</c:v>
                </c:pt>
                <c:pt idx="4724">
                  <c:v>118.43093109130859</c:v>
                </c:pt>
                <c:pt idx="4725">
                  <c:v>117.2358856201172</c:v>
                </c:pt>
                <c:pt idx="4726">
                  <c:v>115.7443923950195</c:v>
                </c:pt>
                <c:pt idx="4727">
                  <c:v>113.9008255004883</c:v>
                </c:pt>
                <c:pt idx="4728">
                  <c:v>115.83701324462891</c:v>
                </c:pt>
                <c:pt idx="4729">
                  <c:v>119.1905899047852</c:v>
                </c:pt>
                <c:pt idx="4730">
                  <c:v>120.6172256469727</c:v>
                </c:pt>
                <c:pt idx="4731">
                  <c:v>120.5431213378906</c:v>
                </c:pt>
                <c:pt idx="4732">
                  <c:v>122.7479553222656</c:v>
                </c:pt>
                <c:pt idx="4733">
                  <c:v>122.4329833984375</c:v>
                </c:pt>
                <c:pt idx="4734">
                  <c:v>123.2574920654297</c:v>
                </c:pt>
                <c:pt idx="4735">
                  <c:v>121.932731628418</c:v>
                </c:pt>
                <c:pt idx="4736">
                  <c:v>122.2198944091797</c:v>
                </c:pt>
                <c:pt idx="4737">
                  <c:v>122.2291717529297</c:v>
                </c:pt>
                <c:pt idx="4738">
                  <c:v>121.5436553955078</c:v>
                </c:pt>
                <c:pt idx="4739">
                  <c:v>123.85035705566411</c:v>
                </c:pt>
                <c:pt idx="4740">
                  <c:v>123.24819183349609</c:v>
                </c:pt>
                <c:pt idx="4741">
                  <c:v>124.88795471191411</c:v>
                </c:pt>
                <c:pt idx="4742">
                  <c:v>125.2770462036133</c:v>
                </c:pt>
                <c:pt idx="4743">
                  <c:v>128.28779602050781</c:v>
                </c:pt>
                <c:pt idx="4744">
                  <c:v>144.6202392578125</c:v>
                </c:pt>
                <c:pt idx="4745">
                  <c:v>151.03092956542969</c:v>
                </c:pt>
                <c:pt idx="4746">
                  <c:v>153.6434020996094</c:v>
                </c:pt>
                <c:pt idx="4747">
                  <c:v>154.46791076660159</c:v>
                </c:pt>
                <c:pt idx="4748">
                  <c:v>148.03868103027341</c:v>
                </c:pt>
                <c:pt idx="4749">
                  <c:v>152.3186340332031</c:v>
                </c:pt>
                <c:pt idx="4750">
                  <c:v>152.8003845214844</c:v>
                </c:pt>
                <c:pt idx="4751">
                  <c:v>156.10760498046881</c:v>
                </c:pt>
                <c:pt idx="4752">
                  <c:v>168.4287109375</c:v>
                </c:pt>
                <c:pt idx="4753">
                  <c:v>170.0313720703125</c:v>
                </c:pt>
                <c:pt idx="4754">
                  <c:v>172.60679626464841</c:v>
                </c:pt>
                <c:pt idx="4755">
                  <c:v>171.38398742675781</c:v>
                </c:pt>
                <c:pt idx="4756">
                  <c:v>168.0489196777344</c:v>
                </c:pt>
                <c:pt idx="4757">
                  <c:v>167.6227722167969</c:v>
                </c:pt>
                <c:pt idx="4758">
                  <c:v>167.40968322753909</c:v>
                </c:pt>
                <c:pt idx="4759">
                  <c:v>162.8055114746094</c:v>
                </c:pt>
                <c:pt idx="4760">
                  <c:v>170.21669006347659</c:v>
                </c:pt>
                <c:pt idx="4761">
                  <c:v>167.27073669433591</c:v>
                </c:pt>
                <c:pt idx="4762">
                  <c:v>163.31864929199219</c:v>
                </c:pt>
                <c:pt idx="4763">
                  <c:v>164.6204833984375</c:v>
                </c:pt>
                <c:pt idx="4764">
                  <c:v>164.13697814941409</c:v>
                </c:pt>
                <c:pt idx="4765">
                  <c:v>163.15126037597659</c:v>
                </c:pt>
                <c:pt idx="4766">
                  <c:v>170.84156799316409</c:v>
                </c:pt>
                <c:pt idx="4767">
                  <c:v>169.8279724121094</c:v>
                </c:pt>
                <c:pt idx="4768">
                  <c:v>169.48387145996091</c:v>
                </c:pt>
                <c:pt idx="4769">
                  <c:v>170.99037170410159</c:v>
                </c:pt>
                <c:pt idx="4770">
                  <c:v>170.46958923339841</c:v>
                </c:pt>
                <c:pt idx="4771">
                  <c:v>169.2235107421875</c:v>
                </c:pt>
                <c:pt idx="4772">
                  <c:v>176.0118103027344</c:v>
                </c:pt>
                <c:pt idx="4773">
                  <c:v>165.6619873046875</c:v>
                </c:pt>
                <c:pt idx="4774">
                  <c:v>164.40663146972659</c:v>
                </c:pt>
                <c:pt idx="4775">
                  <c:v>164.28572082519531</c:v>
                </c:pt>
                <c:pt idx="4776">
                  <c:v>166.99174499511719</c:v>
                </c:pt>
                <c:pt idx="4777">
                  <c:v>168.66558837890619</c:v>
                </c:pt>
                <c:pt idx="4778">
                  <c:v>169.93028259277341</c:v>
                </c:pt>
                <c:pt idx="4779">
                  <c:v>173.26860046386719</c:v>
                </c:pt>
                <c:pt idx="4780">
                  <c:v>171.86445617675781</c:v>
                </c:pt>
                <c:pt idx="4781">
                  <c:v>173.147705078125</c:v>
                </c:pt>
                <c:pt idx="4782">
                  <c:v>169.92094421386719</c:v>
                </c:pt>
                <c:pt idx="4783">
                  <c:v>170.05116271972659</c:v>
                </c:pt>
                <c:pt idx="4784">
                  <c:v>173.1570129394531</c:v>
                </c:pt>
                <c:pt idx="4785">
                  <c:v>174.10551452636719</c:v>
                </c:pt>
                <c:pt idx="4786">
                  <c:v>173.4266662597656</c:v>
                </c:pt>
                <c:pt idx="4787">
                  <c:v>172.91522216796881</c:v>
                </c:pt>
                <c:pt idx="4788">
                  <c:v>167.76359558105469</c:v>
                </c:pt>
                <c:pt idx="4789">
                  <c:v>167.08476257324219</c:v>
                </c:pt>
                <c:pt idx="4790">
                  <c:v>172.4037780761719</c:v>
                </c:pt>
                <c:pt idx="4791">
                  <c:v>173.352294921875</c:v>
                </c:pt>
                <c:pt idx="4792">
                  <c:v>170.99961853027341</c:v>
                </c:pt>
                <c:pt idx="4793">
                  <c:v>175.4631652832031</c:v>
                </c:pt>
                <c:pt idx="4794">
                  <c:v>166.32221984863281</c:v>
                </c:pt>
                <c:pt idx="4795">
                  <c:v>160.3801574707031</c:v>
                </c:pt>
                <c:pt idx="4796">
                  <c:v>154.8286437988281</c:v>
                </c:pt>
                <c:pt idx="4797">
                  <c:v>153.3686828613281</c:v>
                </c:pt>
                <c:pt idx="4798">
                  <c:v>158.14842224121091</c:v>
                </c:pt>
                <c:pt idx="4799">
                  <c:v>153.852294921875</c:v>
                </c:pt>
                <c:pt idx="4800">
                  <c:v>155.2936096191406</c:v>
                </c:pt>
                <c:pt idx="4801">
                  <c:v>149.9001770019531</c:v>
                </c:pt>
                <c:pt idx="4802">
                  <c:v>155.11689758300781</c:v>
                </c:pt>
                <c:pt idx="4803">
                  <c:v>163.43951416015619</c:v>
                </c:pt>
                <c:pt idx="4804">
                  <c:v>164.7135009765625</c:v>
                </c:pt>
                <c:pt idx="4805">
                  <c:v>175.00749206542969</c:v>
                </c:pt>
                <c:pt idx="4806">
                  <c:v>166.54541015625</c:v>
                </c:pt>
                <c:pt idx="4807">
                  <c:v>166.88948059082031</c:v>
                </c:pt>
                <c:pt idx="4808">
                  <c:v>162.81651306152341</c:v>
                </c:pt>
                <c:pt idx="4809">
                  <c:v>166.0711669921875</c:v>
                </c:pt>
                <c:pt idx="4810">
                  <c:v>171.0554504394531</c:v>
                </c:pt>
                <c:pt idx="4811">
                  <c:v>161.86799621582031</c:v>
                </c:pt>
                <c:pt idx="4812">
                  <c:v>153.0990295410156</c:v>
                </c:pt>
                <c:pt idx="4813">
                  <c:v>153.5546875</c:v>
                </c:pt>
                <c:pt idx="4814">
                  <c:v>160.8730163574219</c:v>
                </c:pt>
                <c:pt idx="4815">
                  <c:v>160.5010681152344</c:v>
                </c:pt>
                <c:pt idx="4816">
                  <c:v>155.10760498046881</c:v>
                </c:pt>
                <c:pt idx="4817">
                  <c:v>155.88873291015619</c:v>
                </c:pt>
                <c:pt idx="4818">
                  <c:v>154.26139831542969</c:v>
                </c:pt>
                <c:pt idx="4819">
                  <c:v>150.29075622558591</c:v>
                </c:pt>
                <c:pt idx="4820">
                  <c:v>156.20489501953119</c:v>
                </c:pt>
                <c:pt idx="4821">
                  <c:v>158.94810485839841</c:v>
                </c:pt>
                <c:pt idx="4822">
                  <c:v>159.9338073730469</c:v>
                </c:pt>
                <c:pt idx="4823">
                  <c:v>152.21562194824219</c:v>
                </c:pt>
                <c:pt idx="4824">
                  <c:v>158.04240417480469</c:v>
                </c:pt>
                <c:pt idx="4825">
                  <c:v>154.40065002441409</c:v>
                </c:pt>
                <c:pt idx="4826">
                  <c:v>151.5152587890625</c:v>
                </c:pt>
                <c:pt idx="4827">
                  <c:v>140.1605224609375</c:v>
                </c:pt>
                <c:pt idx="4828">
                  <c:v>140.77679443359381</c:v>
                </c:pt>
                <c:pt idx="4829">
                  <c:v>146.70634460449219</c:v>
                </c:pt>
                <c:pt idx="4830">
                  <c:v>144.46525573730469</c:v>
                </c:pt>
                <c:pt idx="4831">
                  <c:v>142.25221252441409</c:v>
                </c:pt>
                <c:pt idx="4832">
                  <c:v>131.93389892578119</c:v>
                </c:pt>
                <c:pt idx="4833">
                  <c:v>134.66050720214841</c:v>
                </c:pt>
                <c:pt idx="4834">
                  <c:v>140.4873352050781</c:v>
                </c:pt>
                <c:pt idx="4835">
                  <c:v>142.7097473144531</c:v>
                </c:pt>
                <c:pt idx="4836">
                  <c:v>143.7929382324219</c:v>
                </c:pt>
                <c:pt idx="4837">
                  <c:v>145.28694152832031</c:v>
                </c:pt>
                <c:pt idx="4838">
                  <c:v>147.1732177734375</c:v>
                </c:pt>
                <c:pt idx="4839">
                  <c:v>142.74708557128909</c:v>
                </c:pt>
                <c:pt idx="4840">
                  <c:v>147.96696472167969</c:v>
                </c:pt>
                <c:pt idx="4841">
                  <c:v>147.50935363769531</c:v>
                </c:pt>
                <c:pt idx="4842">
                  <c:v>147.95758056640619</c:v>
                </c:pt>
                <c:pt idx="4843">
                  <c:v>150.40409851074219</c:v>
                </c:pt>
                <c:pt idx="4844">
                  <c:v>142.6163635253906</c:v>
                </c:pt>
                <c:pt idx="4845">
                  <c:v>142.7004089355469</c:v>
                </c:pt>
                <c:pt idx="4846">
                  <c:v>137.2564392089844</c:v>
                </c:pt>
                <c:pt idx="4847">
                  <c:v>143.6248474121094</c:v>
                </c:pt>
                <c:pt idx="4848">
                  <c:v>135.8277893066406</c:v>
                </c:pt>
                <c:pt idx="4849">
                  <c:v>130.0569763183594</c:v>
                </c:pt>
                <c:pt idx="4850">
                  <c:v>130.0009765625</c:v>
                </c:pt>
                <c:pt idx="4851">
                  <c:v>127.6384963989258</c:v>
                </c:pt>
                <c:pt idx="4852">
                  <c:v>126.39659118652339</c:v>
                </c:pt>
                <c:pt idx="4853">
                  <c:v>127.078254699707</c:v>
                </c:pt>
                <c:pt idx="4854">
                  <c:v>131.1961975097656</c:v>
                </c:pt>
                <c:pt idx="4855">
                  <c:v>127.8439483642578</c:v>
                </c:pt>
                <c:pt idx="4856">
                  <c:v>130.09437561035159</c:v>
                </c:pt>
                <c:pt idx="4857">
                  <c:v>131.70979309082031</c:v>
                </c:pt>
                <c:pt idx="4858">
                  <c:v>131.04681396484381</c:v>
                </c:pt>
                <c:pt idx="4859">
                  <c:v>127.0969161987305</c:v>
                </c:pt>
                <c:pt idx="4860">
                  <c:v>124.0154342651367</c:v>
                </c:pt>
                <c:pt idx="4861">
                  <c:v>127.5171203613281</c:v>
                </c:pt>
                <c:pt idx="4862">
                  <c:v>124.6597518920898</c:v>
                </c:pt>
                <c:pt idx="4863">
                  <c:v>126.1538009643555</c:v>
                </c:pt>
                <c:pt idx="4864">
                  <c:v>138.37696838378909</c:v>
                </c:pt>
                <c:pt idx="4865">
                  <c:v>130.4398498535156</c:v>
                </c:pt>
                <c:pt idx="4866">
                  <c:v>135.65034484863281</c:v>
                </c:pt>
                <c:pt idx="4867">
                  <c:v>134.70722961425781</c:v>
                </c:pt>
                <c:pt idx="4868">
                  <c:v>139.18003845214841</c:v>
                </c:pt>
                <c:pt idx="4869">
                  <c:v>132.2607421875</c:v>
                </c:pt>
                <c:pt idx="4870">
                  <c:v>131.2709045410156</c:v>
                </c:pt>
                <c:pt idx="4871">
                  <c:v>125.985710144043</c:v>
                </c:pt>
                <c:pt idx="4872">
                  <c:v>127.75054931640619</c:v>
                </c:pt>
                <c:pt idx="4873">
                  <c:v>123.5392150878906</c:v>
                </c:pt>
                <c:pt idx="4874">
                  <c:v>123.044319152832</c:v>
                </c:pt>
                <c:pt idx="4875">
                  <c:v>125.9950408935547</c:v>
                </c:pt>
                <c:pt idx="4876">
                  <c:v>125.042594909668</c:v>
                </c:pt>
                <c:pt idx="4877">
                  <c:v>130.4398498535156</c:v>
                </c:pt>
                <c:pt idx="4878">
                  <c:v>121.8117141723633</c:v>
                </c:pt>
                <c:pt idx="4879">
                  <c:v>121.9237747192383</c:v>
                </c:pt>
                <c:pt idx="4880">
                  <c:v>122.8855667114258</c:v>
                </c:pt>
                <c:pt idx="4881">
                  <c:v>123.3711318969727</c:v>
                </c:pt>
                <c:pt idx="4882">
                  <c:v>120.01885986328119</c:v>
                </c:pt>
                <c:pt idx="4883">
                  <c:v>122.5400695800781</c:v>
                </c:pt>
                <c:pt idx="4884">
                  <c:v>125.911018371582</c:v>
                </c:pt>
                <c:pt idx="4885">
                  <c:v>130.50518798828119</c:v>
                </c:pt>
                <c:pt idx="4886">
                  <c:v>133.7361145019531</c:v>
                </c:pt>
                <c:pt idx="4887">
                  <c:v>131.43629455566409</c:v>
                </c:pt>
                <c:pt idx="4888">
                  <c:v>137.23741149902341</c:v>
                </c:pt>
                <c:pt idx="4889">
                  <c:v>132.56269836425781</c:v>
                </c:pt>
                <c:pt idx="4890">
                  <c:v>131.8305358886719</c:v>
                </c:pt>
                <c:pt idx="4891">
                  <c:v>133.191650390625</c:v>
                </c:pt>
                <c:pt idx="4892">
                  <c:v>130.4412841796875</c:v>
                </c:pt>
                <c:pt idx="4893">
                  <c:v>128.32923889160159</c:v>
                </c:pt>
                <c:pt idx="4894">
                  <c:v>125.0343704223633</c:v>
                </c:pt>
                <c:pt idx="4895">
                  <c:v>120.772705078125</c:v>
                </c:pt>
                <c:pt idx="4896">
                  <c:v>122.2746047973633</c:v>
                </c:pt>
                <c:pt idx="4897">
                  <c:v>122.99741363525391</c:v>
                </c:pt>
                <c:pt idx="4898">
                  <c:v>113.41330718994141</c:v>
                </c:pt>
                <c:pt idx="4899">
                  <c:v>113.5729141235352</c:v>
                </c:pt>
                <c:pt idx="4900">
                  <c:v>116.76446533203119</c:v>
                </c:pt>
                <c:pt idx="4901">
                  <c:v>114.67116546630859</c:v>
                </c:pt>
                <c:pt idx="4902">
                  <c:v>112.7280654907227</c:v>
                </c:pt>
                <c:pt idx="4903">
                  <c:v>117.4309463500977</c:v>
                </c:pt>
                <c:pt idx="4904">
                  <c:v>119.383415222168</c:v>
                </c:pt>
                <c:pt idx="4905">
                  <c:v>123.5324630737305</c:v>
                </c:pt>
                <c:pt idx="4906">
                  <c:v>122.2464294433594</c:v>
                </c:pt>
                <c:pt idx="4907">
                  <c:v>119.9090957641602</c:v>
                </c:pt>
                <c:pt idx="4908">
                  <c:v>115.9571838378906</c:v>
                </c:pt>
                <c:pt idx="4909">
                  <c:v>118.1161804199219</c:v>
                </c:pt>
                <c:pt idx="4910">
                  <c:v>119.2707901000977</c:v>
                </c:pt>
                <c:pt idx="4911">
                  <c:v>126.1608123779297</c:v>
                </c:pt>
                <c:pt idx="4912">
                  <c:v>127.672119140625</c:v>
                </c:pt>
                <c:pt idx="4913">
                  <c:v>124.1332550048828</c:v>
                </c:pt>
                <c:pt idx="4914">
                  <c:v>124.7997207641602</c:v>
                </c:pt>
                <c:pt idx="4915">
                  <c:v>127.32480621337891</c:v>
                </c:pt>
                <c:pt idx="4916">
                  <c:v>133.2010192871094</c:v>
                </c:pt>
                <c:pt idx="4917">
                  <c:v>135.5196228027344</c:v>
                </c:pt>
                <c:pt idx="4918">
                  <c:v>133.00389099121091</c:v>
                </c:pt>
                <c:pt idx="4919">
                  <c:v>138.3357238769531</c:v>
                </c:pt>
                <c:pt idx="4920">
                  <c:v>142.40965270996091</c:v>
                </c:pt>
                <c:pt idx="4921">
                  <c:v>146.30523681640619</c:v>
                </c:pt>
                <c:pt idx="4922">
                  <c:v>144.27764892578119</c:v>
                </c:pt>
                <c:pt idx="4923">
                  <c:v>143.8552551269531</c:v>
                </c:pt>
                <c:pt idx="4924">
                  <c:v>140.77630615234381</c:v>
                </c:pt>
                <c:pt idx="4925">
                  <c:v>144.01481628417969</c:v>
                </c:pt>
                <c:pt idx="4926">
                  <c:v>137.47209167480469</c:v>
                </c:pt>
                <c:pt idx="4927">
                  <c:v>136.16731262207031</c:v>
                </c:pt>
                <c:pt idx="4928">
                  <c:v>138.39202880859381</c:v>
                </c:pt>
                <c:pt idx="4929">
                  <c:v>138.01655578613281</c:v>
                </c:pt>
                <c:pt idx="4930">
                  <c:v>140.0159912109375</c:v>
                </c:pt>
                <c:pt idx="4931">
                  <c:v>141.75254821777341</c:v>
                </c:pt>
                <c:pt idx="4932">
                  <c:v>141.0016174316406</c:v>
                </c:pt>
                <c:pt idx="4933">
                  <c:v>138.74873352050781</c:v>
                </c:pt>
                <c:pt idx="4934">
                  <c:v>133.77362060546881</c:v>
                </c:pt>
                <c:pt idx="4935">
                  <c:v>137.97900390625</c:v>
                </c:pt>
                <c:pt idx="4936">
                  <c:v>138.7674865722656</c:v>
                </c:pt>
                <c:pt idx="4937">
                  <c:v>142.0154113769531</c:v>
                </c:pt>
                <c:pt idx="4938">
                  <c:v>142.80390930175781</c:v>
                </c:pt>
                <c:pt idx="4939">
                  <c:v>140.83265686035159</c:v>
                </c:pt>
                <c:pt idx="4940">
                  <c:v>139.4245910644531</c:v>
                </c:pt>
                <c:pt idx="4941">
                  <c:v>142.09991455078119</c:v>
                </c:pt>
                <c:pt idx="4942">
                  <c:v>138.5516052246094</c:v>
                </c:pt>
                <c:pt idx="4943">
                  <c:v>132.9288024902344</c:v>
                </c:pt>
                <c:pt idx="4944">
                  <c:v>132.09333801269531</c:v>
                </c:pt>
                <c:pt idx="4945">
                  <c:v>132.6471862792969</c:v>
                </c:pt>
                <c:pt idx="4946">
                  <c:v>137.28436279296881</c:v>
                </c:pt>
                <c:pt idx="4947">
                  <c:v>129.8968200683594</c:v>
                </c:pt>
                <c:pt idx="4948">
                  <c:v>128.676513671875</c:v>
                </c:pt>
                <c:pt idx="4949">
                  <c:v>126.1702194213867</c:v>
                </c:pt>
                <c:pt idx="4950">
                  <c:v>124.8581161499023</c:v>
                </c:pt>
                <c:pt idx="4951">
                  <c:v>122.63978576660161</c:v>
                </c:pt>
                <c:pt idx="4952">
                  <c:v>121.2804794311523</c:v>
                </c:pt>
                <c:pt idx="4953">
                  <c:v>119.5718994140625</c:v>
                </c:pt>
                <c:pt idx="4954">
                  <c:v>121.3937530517578</c:v>
                </c:pt>
                <c:pt idx="4955">
                  <c:v>121.62973785400391</c:v>
                </c:pt>
                <c:pt idx="4956">
                  <c:v>124.6504364013672</c:v>
                </c:pt>
                <c:pt idx="4957">
                  <c:v>125.5471878051758</c:v>
                </c:pt>
                <c:pt idx="4958">
                  <c:v>117.9293975830078</c:v>
                </c:pt>
                <c:pt idx="4959">
                  <c:v>120.3837051391602</c:v>
                </c:pt>
                <c:pt idx="4960">
                  <c:v>117.9766082763672</c:v>
                </c:pt>
                <c:pt idx="4961">
                  <c:v>117.9482727050781</c:v>
                </c:pt>
                <c:pt idx="4962">
                  <c:v>119.5530242919922</c:v>
                </c:pt>
                <c:pt idx="4963">
                  <c:v>117.7783660888672</c:v>
                </c:pt>
                <c:pt idx="4964">
                  <c:v>117.6367721557617</c:v>
                </c:pt>
                <c:pt idx="4965">
                  <c:v>116.74945068359381</c:v>
                </c:pt>
                <c:pt idx="4966">
                  <c:v>114.3989791870117</c:v>
                </c:pt>
                <c:pt idx="4967">
                  <c:v>113.0302276611328</c:v>
                </c:pt>
                <c:pt idx="4968">
                  <c:v>113.5966110229492</c:v>
                </c:pt>
                <c:pt idx="4969">
                  <c:v>112.2656173706055</c:v>
                </c:pt>
                <c:pt idx="4970">
                  <c:v>108.40480041503911</c:v>
                </c:pt>
                <c:pt idx="4971">
                  <c:v>106.64903259277339</c:v>
                </c:pt>
                <c:pt idx="4972">
                  <c:v>110.6514358520508</c:v>
                </c:pt>
                <c:pt idx="4973">
                  <c:v>115.5128555297852</c:v>
                </c:pt>
                <c:pt idx="4974">
                  <c:v>117.8916473388672</c:v>
                </c:pt>
                <c:pt idx="4975">
                  <c:v>118.25978851318359</c:v>
                </c:pt>
                <c:pt idx="4976">
                  <c:v>114.1346740722656</c:v>
                </c:pt>
                <c:pt idx="4977">
                  <c:v>108.1782608032227</c:v>
                </c:pt>
                <c:pt idx="4978">
                  <c:v>103.8643417358398</c:v>
                </c:pt>
                <c:pt idx="4979">
                  <c:v>102.55222320556641</c:v>
                </c:pt>
                <c:pt idx="4980">
                  <c:v>106.53575134277339</c:v>
                </c:pt>
                <c:pt idx="4981">
                  <c:v>103.7888259887695</c:v>
                </c:pt>
                <c:pt idx="4982">
                  <c:v>105.3369216918945</c:v>
                </c:pt>
                <c:pt idx="4983">
                  <c:v>104.9782180786133</c:v>
                </c:pt>
                <c:pt idx="4984">
                  <c:v>106.5263137817383</c:v>
                </c:pt>
                <c:pt idx="4985">
                  <c:v>105.705078125</c:v>
                </c:pt>
                <c:pt idx="4986">
                  <c:v>109.2543640136719</c:v>
                </c:pt>
                <c:pt idx="4987">
                  <c:v>109.85850524902339</c:v>
                </c:pt>
                <c:pt idx="4988">
                  <c:v>112.49216461181641</c:v>
                </c:pt>
                <c:pt idx="4989">
                  <c:v>111.49156188964839</c:v>
                </c:pt>
                <c:pt idx="4990">
                  <c:v>108.27264404296881</c:v>
                </c:pt>
                <c:pt idx="4991">
                  <c:v>112.52993011474609</c:v>
                </c:pt>
                <c:pt idx="4992">
                  <c:v>111.06678771972661</c:v>
                </c:pt>
                <c:pt idx="4993">
                  <c:v>110.75527191162109</c:v>
                </c:pt>
                <c:pt idx="4994">
                  <c:v>106.1959228515625</c:v>
                </c:pt>
                <c:pt idx="4995">
                  <c:v>98.058952331542969</c:v>
                </c:pt>
                <c:pt idx="4996">
                  <c:v>100.7115097045898</c:v>
                </c:pt>
                <c:pt idx="4997">
                  <c:v>103.9209671020508</c:v>
                </c:pt>
                <c:pt idx="4998">
                  <c:v>106.2336807250977</c:v>
                </c:pt>
                <c:pt idx="4999">
                  <c:v>104.24192047119141</c:v>
                </c:pt>
                <c:pt idx="5000">
                  <c:v>113.9175491333008</c:v>
                </c:pt>
                <c:pt idx="5001">
                  <c:v>114.62551116943359</c:v>
                </c:pt>
                <c:pt idx="5002">
                  <c:v>114.0308380126953</c:v>
                </c:pt>
                <c:pt idx="5003">
                  <c:v>118.9583053588867</c:v>
                </c:pt>
                <c:pt idx="5004">
                  <c:v>113.9647521972656</c:v>
                </c:pt>
                <c:pt idx="5005">
                  <c:v>115.9753952026367</c:v>
                </c:pt>
                <c:pt idx="5006">
                  <c:v>116.9099197387695</c:v>
                </c:pt>
                <c:pt idx="5007">
                  <c:v>113.46445465087891</c:v>
                </c:pt>
                <c:pt idx="5008">
                  <c:v>116.72113037109381</c:v>
                </c:pt>
                <c:pt idx="5009">
                  <c:v>118.137077331543</c:v>
                </c:pt>
                <c:pt idx="5010">
                  <c:v>116.5323181152344</c:v>
                </c:pt>
                <c:pt idx="5011">
                  <c:v>112.8414306640625</c:v>
                </c:pt>
                <c:pt idx="5012">
                  <c:v>111.7464294433594</c:v>
                </c:pt>
                <c:pt idx="5013">
                  <c:v>120.1632919311523</c:v>
                </c:pt>
                <c:pt idx="5014">
                  <c:v>120.4672775268555</c:v>
                </c:pt>
                <c:pt idx="5015">
                  <c:v>119.3748016357422</c:v>
                </c:pt>
                <c:pt idx="5016">
                  <c:v>117.13283538818359</c:v>
                </c:pt>
                <c:pt idx="5017">
                  <c:v>113.7888946533203</c:v>
                </c:pt>
                <c:pt idx="5018">
                  <c:v>112.29742431640619</c:v>
                </c:pt>
                <c:pt idx="5019">
                  <c:v>115.6603698730469</c:v>
                </c:pt>
                <c:pt idx="5020">
                  <c:v>113.0954284667969</c:v>
                </c:pt>
                <c:pt idx="5021">
                  <c:v>115.1473846435547</c:v>
                </c:pt>
                <c:pt idx="5022">
                  <c:v>117.313346862793</c:v>
                </c:pt>
                <c:pt idx="5023">
                  <c:v>115.6223602294922</c:v>
                </c:pt>
                <c:pt idx="5024">
                  <c:v>110.8059463500977</c:v>
                </c:pt>
                <c:pt idx="5025">
                  <c:v>108.80149841308589</c:v>
                </c:pt>
                <c:pt idx="5026">
                  <c:v>106.97752380371089</c:v>
                </c:pt>
                <c:pt idx="5027">
                  <c:v>106.493034362793</c:v>
                </c:pt>
                <c:pt idx="5028">
                  <c:v>108.8584899902344</c:v>
                </c:pt>
                <c:pt idx="5029">
                  <c:v>105.14405822753911</c:v>
                </c:pt>
                <c:pt idx="5030">
                  <c:v>105.2960586547852</c:v>
                </c:pt>
                <c:pt idx="5031">
                  <c:v>103.9850769042969</c:v>
                </c:pt>
                <c:pt idx="5032">
                  <c:v>101.61962890625</c:v>
                </c:pt>
                <c:pt idx="5033">
                  <c:v>104.3460693359375</c:v>
                </c:pt>
                <c:pt idx="5034">
                  <c:v>104.4410705566406</c:v>
                </c:pt>
                <c:pt idx="5035">
                  <c:v>101.83811950683589</c:v>
                </c:pt>
                <c:pt idx="5036">
                  <c:v>105.95155334472661</c:v>
                </c:pt>
                <c:pt idx="5037">
                  <c:v>103.92807769775391</c:v>
                </c:pt>
                <c:pt idx="5038">
                  <c:v>109.57098388671881</c:v>
                </c:pt>
                <c:pt idx="5039">
                  <c:v>108.8774948120117</c:v>
                </c:pt>
                <c:pt idx="5040">
                  <c:v>111.0624465942383</c:v>
                </c:pt>
                <c:pt idx="5041">
                  <c:v>112.4684219360352</c:v>
                </c:pt>
                <c:pt idx="5042">
                  <c:v>115.50836181640619</c:v>
                </c:pt>
                <c:pt idx="5043">
                  <c:v>114.22589111328119</c:v>
                </c:pt>
                <c:pt idx="5044">
                  <c:v>114.26390075683589</c:v>
                </c:pt>
                <c:pt idx="5045">
                  <c:v>115.9358673095703</c:v>
                </c:pt>
                <c:pt idx="5046">
                  <c:v>111.6989440917969</c:v>
                </c:pt>
                <c:pt idx="5047">
                  <c:v>116.7528457641602</c:v>
                </c:pt>
                <c:pt idx="5048">
                  <c:v>124.47621154785161</c:v>
                </c:pt>
                <c:pt idx="5049">
                  <c:v>124.16269683837891</c:v>
                </c:pt>
                <c:pt idx="5050">
                  <c:v>124.6091766357422</c:v>
                </c:pt>
                <c:pt idx="5051">
                  <c:v>127.25966644287109</c:v>
                </c:pt>
                <c:pt idx="5052">
                  <c:v>126.72767639160161</c:v>
                </c:pt>
                <c:pt idx="5053">
                  <c:v>125.0462265014648</c:v>
                </c:pt>
                <c:pt idx="5054">
                  <c:v>126.54718017578119</c:v>
                </c:pt>
                <c:pt idx="5055">
                  <c:v>131.53459167480469</c:v>
                </c:pt>
                <c:pt idx="5056">
                  <c:v>129.05511474609381</c:v>
                </c:pt>
                <c:pt idx="5057">
                  <c:v>128.26664733886719</c:v>
                </c:pt>
                <c:pt idx="5058">
                  <c:v>126.2811737060547</c:v>
                </c:pt>
                <c:pt idx="5059">
                  <c:v>129.7961120605469</c:v>
                </c:pt>
                <c:pt idx="5060">
                  <c:v>125.5592041015625</c:v>
                </c:pt>
                <c:pt idx="5061">
                  <c:v>124.00119781494141</c:v>
                </c:pt>
                <c:pt idx="5062">
                  <c:v>122.5382385253906</c:v>
                </c:pt>
                <c:pt idx="5063">
                  <c:v>124.2956924438477</c:v>
                </c:pt>
                <c:pt idx="5064">
                  <c:v>125.72068023681641</c:v>
                </c:pt>
                <c:pt idx="5065">
                  <c:v>126.4141845703125</c:v>
                </c:pt>
                <c:pt idx="5066">
                  <c:v>123.6497116088867</c:v>
                </c:pt>
                <c:pt idx="5067">
                  <c:v>121.3317565917969</c:v>
                </c:pt>
                <c:pt idx="5068">
                  <c:v>117.512825012207</c:v>
                </c:pt>
                <c:pt idx="5069">
                  <c:v>117.7503356933594</c:v>
                </c:pt>
                <c:pt idx="5070">
                  <c:v>119.88779449462891</c:v>
                </c:pt>
                <c:pt idx="5071">
                  <c:v>118.1208190917969</c:v>
                </c:pt>
                <c:pt idx="5072">
                  <c:v>117.2468338012695</c:v>
                </c:pt>
                <c:pt idx="5073">
                  <c:v>117.35134124755859</c:v>
                </c:pt>
                <c:pt idx="5074">
                  <c:v>118.2115478515625</c:v>
                </c:pt>
                <c:pt idx="5075">
                  <c:v>118.30711364746089</c:v>
                </c:pt>
                <c:pt idx="5076">
                  <c:v>118.1350860595703</c:v>
                </c:pt>
                <c:pt idx="5077">
                  <c:v>116.997688293457</c:v>
                </c:pt>
                <c:pt idx="5078">
                  <c:v>113.92006683349609</c:v>
                </c:pt>
                <c:pt idx="5079">
                  <c:v>115.8411865234375</c:v>
                </c:pt>
                <c:pt idx="5080">
                  <c:v>112.0371627807617</c:v>
                </c:pt>
                <c:pt idx="5081">
                  <c:v>110.096923828125</c:v>
                </c:pt>
                <c:pt idx="5082">
                  <c:v>109.3705215454102</c:v>
                </c:pt>
                <c:pt idx="5083">
                  <c:v>111.3967819213867</c:v>
                </c:pt>
                <c:pt idx="5084">
                  <c:v>110.383659362793</c:v>
                </c:pt>
                <c:pt idx="5085">
                  <c:v>115.18170166015619</c:v>
                </c:pt>
                <c:pt idx="5086">
                  <c:v>115.391975402832</c:v>
                </c:pt>
                <c:pt idx="5087">
                  <c:v>116.4337844848633</c:v>
                </c:pt>
                <c:pt idx="5088">
                  <c:v>118.3262405395508</c:v>
                </c:pt>
                <c:pt idx="5089">
                  <c:v>116.5771408081055</c:v>
                </c:pt>
                <c:pt idx="5090">
                  <c:v>118.66075134277339</c:v>
                </c:pt>
                <c:pt idx="5091">
                  <c:v>119.24378967285161</c:v>
                </c:pt>
                <c:pt idx="5092">
                  <c:v>118.1350860595703</c:v>
                </c:pt>
                <c:pt idx="5093">
                  <c:v>115.97499084472661</c:v>
                </c:pt>
                <c:pt idx="5094">
                  <c:v>119.559196472168</c:v>
                </c:pt>
                <c:pt idx="5095">
                  <c:v>121.7670593261719</c:v>
                </c:pt>
                <c:pt idx="5096">
                  <c:v>121.93910980224609</c:v>
                </c:pt>
                <c:pt idx="5097">
                  <c:v>119.22467041015619</c:v>
                </c:pt>
                <c:pt idx="5098">
                  <c:v>116.89255523681641</c:v>
                </c:pt>
                <c:pt idx="5099">
                  <c:v>117.59983062744141</c:v>
                </c:pt>
                <c:pt idx="5100">
                  <c:v>117.5616073608398</c:v>
                </c:pt>
                <c:pt idx="5101">
                  <c:v>118.79457855224609</c:v>
                </c:pt>
                <c:pt idx="5102">
                  <c:v>118.1064071655273</c:v>
                </c:pt>
                <c:pt idx="5103">
                  <c:v>114.9523086547852</c:v>
                </c:pt>
                <c:pt idx="5104">
                  <c:v>115.7742919921875</c:v>
                </c:pt>
                <c:pt idx="5105">
                  <c:v>114.8471755981445</c:v>
                </c:pt>
                <c:pt idx="5106">
                  <c:v>114.10166931152339</c:v>
                </c:pt>
                <c:pt idx="5107">
                  <c:v>113.1267623901367</c:v>
                </c:pt>
                <c:pt idx="5108">
                  <c:v>113.2987976074219</c:v>
                </c:pt>
                <c:pt idx="5109">
                  <c:v>113.3943786621094</c:v>
                </c:pt>
                <c:pt idx="5110">
                  <c:v>112.55328369140619</c:v>
                </c:pt>
                <c:pt idx="5111">
                  <c:v>112.1614151000977</c:v>
                </c:pt>
                <c:pt idx="5112">
                  <c:v>109.0073318481445</c:v>
                </c:pt>
                <c:pt idx="5113">
                  <c:v>109.1124649047852</c:v>
                </c:pt>
                <c:pt idx="5114">
                  <c:v>108.88307189941411</c:v>
                </c:pt>
                <c:pt idx="5115">
                  <c:v>111.6357345581055</c:v>
                </c:pt>
                <c:pt idx="5116">
                  <c:v>110.7181854248047</c:v>
                </c:pt>
                <c:pt idx="5117">
                  <c:v>110.9762420654297</c:v>
                </c:pt>
                <c:pt idx="5118">
                  <c:v>107.8412780761719</c:v>
                </c:pt>
                <c:pt idx="5119">
                  <c:v>101.8676223754883</c:v>
                </c:pt>
                <c:pt idx="5120">
                  <c:v>103.9703369140625</c:v>
                </c:pt>
                <c:pt idx="5121">
                  <c:v>103.5211181640625</c:v>
                </c:pt>
                <c:pt idx="5122">
                  <c:v>101.0934219360352</c:v>
                </c:pt>
                <c:pt idx="5123">
                  <c:v>101.75291442871089</c:v>
                </c:pt>
                <c:pt idx="5124">
                  <c:v>99.459030151367188</c:v>
                </c:pt>
                <c:pt idx="5125">
                  <c:v>99.038497924804688</c:v>
                </c:pt>
                <c:pt idx="5126">
                  <c:v>101.58087158203119</c:v>
                </c:pt>
                <c:pt idx="5127">
                  <c:v>99.200973510742188</c:v>
                </c:pt>
                <c:pt idx="5128">
                  <c:v>100.1758651733398</c:v>
                </c:pt>
                <c:pt idx="5129">
                  <c:v>102.23081207275391</c:v>
                </c:pt>
                <c:pt idx="5130">
                  <c:v>101.1794509887695</c:v>
                </c:pt>
                <c:pt idx="5131">
                  <c:v>100.6250915527344</c:v>
                </c:pt>
                <c:pt idx="5132">
                  <c:v>98.981147766113281</c:v>
                </c:pt>
                <c:pt idx="5133">
                  <c:v>98.465019226074219</c:v>
                </c:pt>
                <c:pt idx="5134">
                  <c:v>99.420791625976563</c:v>
                </c:pt>
                <c:pt idx="5135">
                  <c:v>105.4709167480469</c:v>
                </c:pt>
                <c:pt idx="5136">
                  <c:v>110.87110900878911</c:v>
                </c:pt>
                <c:pt idx="5137">
                  <c:v>109.14837646484381</c:v>
                </c:pt>
                <c:pt idx="5138">
                  <c:v>111.47743225097661</c:v>
                </c:pt>
                <c:pt idx="5139">
                  <c:v>111.2753372192383</c:v>
                </c:pt>
                <c:pt idx="5140">
                  <c:v>108.4939422607422</c:v>
                </c:pt>
                <c:pt idx="5141">
                  <c:v>111.9875183105469</c:v>
                </c:pt>
                <c:pt idx="5142">
                  <c:v>110.8518753051758</c:v>
                </c:pt>
                <c:pt idx="5143">
                  <c:v>111.977897644043</c:v>
                </c:pt>
                <c:pt idx="5144">
                  <c:v>114.6341857910156</c:v>
                </c:pt>
                <c:pt idx="5145">
                  <c:v>117.5503234863281</c:v>
                </c:pt>
                <c:pt idx="5146">
                  <c:v>119.754264831543</c:v>
                </c:pt>
                <c:pt idx="5147">
                  <c:v>118.7629776000977</c:v>
                </c:pt>
                <c:pt idx="5148">
                  <c:v>118.9650802612305</c:v>
                </c:pt>
                <c:pt idx="5149">
                  <c:v>118.0700378417969</c:v>
                </c:pt>
                <c:pt idx="5150">
                  <c:v>115.317512512207</c:v>
                </c:pt>
                <c:pt idx="5151">
                  <c:v>111.4100646972656</c:v>
                </c:pt>
                <c:pt idx="5152">
                  <c:v>112.02602386474609</c:v>
                </c:pt>
                <c:pt idx="5153">
                  <c:v>109.1676330566406</c:v>
                </c:pt>
                <c:pt idx="5154">
                  <c:v>112.2473678588867</c:v>
                </c:pt>
                <c:pt idx="5155">
                  <c:v>115.28863525390619</c:v>
                </c:pt>
                <c:pt idx="5156">
                  <c:v>113.12318420410161</c:v>
                </c:pt>
                <c:pt idx="5157">
                  <c:v>113.623649597168</c:v>
                </c:pt>
                <c:pt idx="5158">
                  <c:v>114.5668182373047</c:v>
                </c:pt>
                <c:pt idx="5159">
                  <c:v>115.5773620605469</c:v>
                </c:pt>
                <c:pt idx="5160">
                  <c:v>112.7285842895508</c:v>
                </c:pt>
                <c:pt idx="5161">
                  <c:v>110.8903503417969</c:v>
                </c:pt>
                <c:pt idx="5162">
                  <c:v>111.5832977294922</c:v>
                </c:pt>
                <c:pt idx="5163">
                  <c:v>112.7189636230469</c:v>
                </c:pt>
                <c:pt idx="5164">
                  <c:v>112.4783554077148</c:v>
                </c:pt>
                <c:pt idx="5165">
                  <c:v>114.2203369140625</c:v>
                </c:pt>
                <c:pt idx="5166">
                  <c:v>118.4934921264648</c:v>
                </c:pt>
                <c:pt idx="5167">
                  <c:v>117.9545440673828</c:v>
                </c:pt>
                <c:pt idx="5168">
                  <c:v>118.7629776000977</c:v>
                </c:pt>
                <c:pt idx="5169">
                  <c:v>118.24327087402339</c:v>
                </c:pt>
                <c:pt idx="5170">
                  <c:v>119.74464416503911</c:v>
                </c:pt>
                <c:pt idx="5171">
                  <c:v>116.1836853027344</c:v>
                </c:pt>
                <c:pt idx="5172">
                  <c:v>120.03338623046881</c:v>
                </c:pt>
                <c:pt idx="5173">
                  <c:v>119.4366760253906</c:v>
                </c:pt>
                <c:pt idx="5174">
                  <c:v>120.37022399902339</c:v>
                </c:pt>
                <c:pt idx="5175">
                  <c:v>119.35968017578119</c:v>
                </c:pt>
                <c:pt idx="5176">
                  <c:v>121.12091064453119</c:v>
                </c:pt>
                <c:pt idx="5177">
                  <c:v>124.61451721191411</c:v>
                </c:pt>
                <c:pt idx="5178">
                  <c:v>127.2034378051758</c:v>
                </c:pt>
                <c:pt idx="5179">
                  <c:v>127.11680603027339</c:v>
                </c:pt>
                <c:pt idx="5180">
                  <c:v>124.4124069213867</c:v>
                </c:pt>
                <c:pt idx="5181">
                  <c:v>114.2395782470703</c:v>
                </c:pt>
                <c:pt idx="5182">
                  <c:v>116.9343719482422</c:v>
                </c:pt>
                <c:pt idx="5183">
                  <c:v>114.8555374145508</c:v>
                </c:pt>
                <c:pt idx="5184">
                  <c:v>113.23867034912109</c:v>
                </c:pt>
                <c:pt idx="5185">
                  <c:v>112.18963623046881</c:v>
                </c:pt>
                <c:pt idx="5186">
                  <c:v>111.2657089233398</c:v>
                </c:pt>
                <c:pt idx="5187">
                  <c:v>110.30328369140619</c:v>
                </c:pt>
                <c:pt idx="5188">
                  <c:v>109.7354354858398</c:v>
                </c:pt>
                <c:pt idx="5189">
                  <c:v>107.48337554931641</c:v>
                </c:pt>
                <c:pt idx="5190">
                  <c:v>106.010871887207</c:v>
                </c:pt>
                <c:pt idx="5191">
                  <c:v>105.94350433349609</c:v>
                </c:pt>
                <c:pt idx="5192">
                  <c:v>105.96275329589839</c:v>
                </c:pt>
                <c:pt idx="5193">
                  <c:v>106.5209503173828</c:v>
                </c:pt>
                <c:pt idx="5194">
                  <c:v>105.3564376831055</c:v>
                </c:pt>
                <c:pt idx="5195">
                  <c:v>106.99253845214839</c:v>
                </c:pt>
                <c:pt idx="5196">
                  <c:v>104.432502746582</c:v>
                </c:pt>
                <c:pt idx="5197">
                  <c:v>106.1744842529297</c:v>
                </c:pt>
                <c:pt idx="5198">
                  <c:v>107.48337554931641</c:v>
                </c:pt>
                <c:pt idx="5199">
                  <c:v>109.5044708251953</c:v>
                </c:pt>
                <c:pt idx="5200">
                  <c:v>109.78554534912109</c:v>
                </c:pt>
                <c:pt idx="5201">
                  <c:v>111.0067901611328</c:v>
                </c:pt>
                <c:pt idx="5202">
                  <c:v>111.8403244018555</c:v>
                </c:pt>
                <c:pt idx="5203">
                  <c:v>112.9646377563477</c:v>
                </c:pt>
                <c:pt idx="5204">
                  <c:v>111.15216064453119</c:v>
                </c:pt>
                <c:pt idx="5205">
                  <c:v>103.1268768310547</c:v>
                </c:pt>
                <c:pt idx="5206">
                  <c:v>102.8748779296875</c:v>
                </c:pt>
                <c:pt idx="5207">
                  <c:v>106.8875274658203</c:v>
                </c:pt>
                <c:pt idx="5208">
                  <c:v>107.8083038330078</c:v>
                </c:pt>
                <c:pt idx="5209">
                  <c:v>109.174934387207</c:v>
                </c:pt>
                <c:pt idx="5210">
                  <c:v>110.5318603515625</c:v>
                </c:pt>
                <c:pt idx="5211">
                  <c:v>109.659538269043</c:v>
                </c:pt>
                <c:pt idx="5212">
                  <c:v>109.2815399169922</c:v>
                </c:pt>
                <c:pt idx="5213">
                  <c:v>107.3139953613281</c:v>
                </c:pt>
                <c:pt idx="5214">
                  <c:v>105.86013031005859</c:v>
                </c:pt>
                <c:pt idx="5215">
                  <c:v>104.63889312744141</c:v>
                </c:pt>
                <c:pt idx="5216">
                  <c:v>104.3675079345703</c:v>
                </c:pt>
                <c:pt idx="5217">
                  <c:v>107.0329055786133</c:v>
                </c:pt>
                <c:pt idx="5218">
                  <c:v>106.34474945068359</c:v>
                </c:pt>
                <c:pt idx="5219">
                  <c:v>105.8310546875</c:v>
                </c:pt>
                <c:pt idx="5220">
                  <c:v>107.6822967529297</c:v>
                </c:pt>
                <c:pt idx="5221">
                  <c:v>107.64353179931641</c:v>
                </c:pt>
                <c:pt idx="5222">
                  <c:v>107.6822967529297</c:v>
                </c:pt>
                <c:pt idx="5223">
                  <c:v>106.8003005981445</c:v>
                </c:pt>
                <c:pt idx="5224">
                  <c:v>106.4707489013672</c:v>
                </c:pt>
                <c:pt idx="5225">
                  <c:v>106.4222869873047</c:v>
                </c:pt>
                <c:pt idx="5226">
                  <c:v>107.4690628051758</c:v>
                </c:pt>
                <c:pt idx="5227">
                  <c:v>108.3607635498047</c:v>
                </c:pt>
                <c:pt idx="5228">
                  <c:v>108.8550720214844</c:v>
                </c:pt>
                <c:pt idx="5229">
                  <c:v>107.70168304443359</c:v>
                </c:pt>
                <c:pt idx="5230">
                  <c:v>108.03122711181641</c:v>
                </c:pt>
                <c:pt idx="5231">
                  <c:v>105.31736755371089</c:v>
                </c:pt>
                <c:pt idx="5232">
                  <c:v>107.1104431152344</c:v>
                </c:pt>
                <c:pt idx="5233">
                  <c:v>108.7484664916992</c:v>
                </c:pt>
                <c:pt idx="5234">
                  <c:v>107.5659942626953</c:v>
                </c:pt>
                <c:pt idx="5235">
                  <c:v>107.8567581176758</c:v>
                </c:pt>
                <c:pt idx="5236">
                  <c:v>105.2882766723633</c:v>
                </c:pt>
                <c:pt idx="5237">
                  <c:v>105.31736755371089</c:v>
                </c:pt>
                <c:pt idx="5238">
                  <c:v>106.0248947143555</c:v>
                </c:pt>
                <c:pt idx="5239">
                  <c:v>101.5567169189453</c:v>
                </c:pt>
                <c:pt idx="5240">
                  <c:v>102.3708877563477</c:v>
                </c:pt>
                <c:pt idx="5241">
                  <c:v>103.18503570556641</c:v>
                </c:pt>
                <c:pt idx="5242">
                  <c:v>104.5128936767578</c:v>
                </c:pt>
                <c:pt idx="5243">
                  <c:v>105.63720703125</c:v>
                </c:pt>
                <c:pt idx="5244">
                  <c:v>107.4787673950195</c:v>
                </c:pt>
                <c:pt idx="5245">
                  <c:v>113.7497253417969</c:v>
                </c:pt>
                <c:pt idx="5246">
                  <c:v>115.84328460693359</c:v>
                </c:pt>
                <c:pt idx="5247">
                  <c:v>116.2406768798828</c:v>
                </c:pt>
                <c:pt idx="5248">
                  <c:v>117.00637054443359</c:v>
                </c:pt>
                <c:pt idx="5249">
                  <c:v>116.3666687011719</c:v>
                </c:pt>
                <c:pt idx="5250">
                  <c:v>116.4054336547852</c:v>
                </c:pt>
                <c:pt idx="5251">
                  <c:v>120.3889999389648</c:v>
                </c:pt>
                <c:pt idx="5252">
                  <c:v>120.0400848388672</c:v>
                </c:pt>
                <c:pt idx="5253">
                  <c:v>123.4421005249023</c:v>
                </c:pt>
                <c:pt idx="5254">
                  <c:v>124.95412445068359</c:v>
                </c:pt>
                <c:pt idx="5255">
                  <c:v>124.7408828735352</c:v>
                </c:pt>
                <c:pt idx="5256">
                  <c:v>125.487190246582</c:v>
                </c:pt>
                <c:pt idx="5257">
                  <c:v>125.5259704589844</c:v>
                </c:pt>
                <c:pt idx="5258">
                  <c:v>123.11256408691411</c:v>
                </c:pt>
                <c:pt idx="5259">
                  <c:v>123.5777893066406</c:v>
                </c:pt>
                <c:pt idx="5260">
                  <c:v>123.8201065063477</c:v>
                </c:pt>
                <c:pt idx="5261">
                  <c:v>124.2562561035156</c:v>
                </c:pt>
                <c:pt idx="5262">
                  <c:v>122.69578552246089</c:v>
                </c:pt>
                <c:pt idx="5263">
                  <c:v>124.7636413574219</c:v>
                </c:pt>
                <c:pt idx="5264">
                  <c:v>125.8756103515625</c:v>
                </c:pt>
                <c:pt idx="5265">
                  <c:v>126.480354309082</c:v>
                </c:pt>
                <c:pt idx="5266">
                  <c:v>126.7534561157227</c:v>
                </c:pt>
                <c:pt idx="5267">
                  <c:v>127.5337753295898</c:v>
                </c:pt>
                <c:pt idx="5268">
                  <c:v>126.7632217407227</c:v>
                </c:pt>
                <c:pt idx="5269">
                  <c:v>129.669921875</c:v>
                </c:pt>
                <c:pt idx="5270">
                  <c:v>129.69917297363281</c:v>
                </c:pt>
                <c:pt idx="5271">
                  <c:v>132.752197265625</c:v>
                </c:pt>
                <c:pt idx="5272">
                  <c:v>133.31791687011719</c:v>
                </c:pt>
                <c:pt idx="5273">
                  <c:v>135.3857727050781</c:v>
                </c:pt>
                <c:pt idx="5274">
                  <c:v>138.0193786621094</c:v>
                </c:pt>
                <c:pt idx="5275">
                  <c:v>139.6092834472656</c:v>
                </c:pt>
                <c:pt idx="5276">
                  <c:v>138.16566467285159</c:v>
                </c:pt>
                <c:pt idx="5277">
                  <c:v>139.706787109375</c:v>
                </c:pt>
                <c:pt idx="5278">
                  <c:v>136.98542785644531</c:v>
                </c:pt>
                <c:pt idx="5279">
                  <c:v>138.93623352050781</c:v>
                </c:pt>
                <c:pt idx="5280">
                  <c:v>139.96038818359381</c:v>
                </c:pt>
                <c:pt idx="5281">
                  <c:v>141.8819580078125</c:v>
                </c:pt>
                <c:pt idx="5282">
                  <c:v>142.13557434082031</c:v>
                </c:pt>
                <c:pt idx="5283">
                  <c:v>142.2720947265625</c:v>
                </c:pt>
                <c:pt idx="5284">
                  <c:v>141.0723571777344</c:v>
                </c:pt>
                <c:pt idx="5285">
                  <c:v>136.78057861328119</c:v>
                </c:pt>
                <c:pt idx="5286">
                  <c:v>134.2153015136719</c:v>
                </c:pt>
                <c:pt idx="5287">
                  <c:v>132.82044982910159</c:v>
                </c:pt>
                <c:pt idx="5288">
                  <c:v>133.3666687011719</c:v>
                </c:pt>
                <c:pt idx="5289">
                  <c:v>135.61012268066409</c:v>
                </c:pt>
                <c:pt idx="5290">
                  <c:v>136.44895935058591</c:v>
                </c:pt>
                <c:pt idx="5291">
                  <c:v>135.88322448730469</c:v>
                </c:pt>
                <c:pt idx="5292">
                  <c:v>135.61012268066409</c:v>
                </c:pt>
                <c:pt idx="5293">
                  <c:v>136.7513122558594</c:v>
                </c:pt>
                <c:pt idx="5294">
                  <c:v>137.64869689941409</c:v>
                </c:pt>
                <c:pt idx="5295">
                  <c:v>135.89300537109381</c:v>
                </c:pt>
                <c:pt idx="5296">
                  <c:v>141.71612548828119</c:v>
                </c:pt>
                <c:pt idx="5297">
                  <c:v>148.2220764160156</c:v>
                </c:pt>
                <c:pt idx="5298">
                  <c:v>149.10966491699219</c:v>
                </c:pt>
                <c:pt idx="5299">
                  <c:v>149.72416687011719</c:v>
                </c:pt>
                <c:pt idx="5300">
                  <c:v>150.57276916503909</c:v>
                </c:pt>
                <c:pt idx="5301">
                  <c:v>150.6703186035156</c:v>
                </c:pt>
                <c:pt idx="5302">
                  <c:v>147.01255798339841</c:v>
                </c:pt>
                <c:pt idx="5303">
                  <c:v>145.95912170410159</c:v>
                </c:pt>
                <c:pt idx="5304">
                  <c:v>142.38914489746091</c:v>
                </c:pt>
                <c:pt idx="5305">
                  <c:v>144.8569030761719</c:v>
                </c:pt>
                <c:pt idx="5306">
                  <c:v>137.6389465332031</c:v>
                </c:pt>
                <c:pt idx="5307">
                  <c:v>138.2046813964844</c:v>
                </c:pt>
                <c:pt idx="5308">
                  <c:v>140.48712158203119</c:v>
                </c:pt>
                <c:pt idx="5309">
                  <c:v>140.55540466308591</c:v>
                </c:pt>
                <c:pt idx="5310">
                  <c:v>142.30137634277341</c:v>
                </c:pt>
                <c:pt idx="5311">
                  <c:v>144.5350341796875</c:v>
                </c:pt>
                <c:pt idx="5312">
                  <c:v>147.28565979003909</c:v>
                </c:pt>
                <c:pt idx="5313">
                  <c:v>149.33403015136719</c:v>
                </c:pt>
                <c:pt idx="5314">
                  <c:v>146.34928894042969</c:v>
                </c:pt>
                <c:pt idx="5315">
                  <c:v>150.1533508300781</c:v>
                </c:pt>
                <c:pt idx="5316">
                  <c:v>152.14317321777341</c:v>
                </c:pt>
                <c:pt idx="5317">
                  <c:v>148.9341125488281</c:v>
                </c:pt>
                <c:pt idx="5318">
                  <c:v>148.2220764160156</c:v>
                </c:pt>
                <c:pt idx="5319">
                  <c:v>148.27081298828119</c:v>
                </c:pt>
                <c:pt idx="5320">
                  <c:v>150.94342041015619</c:v>
                </c:pt>
                <c:pt idx="5321">
                  <c:v>151.09950256347659</c:v>
                </c:pt>
                <c:pt idx="5322">
                  <c:v>153.1673583984375</c:v>
                </c:pt>
                <c:pt idx="5323">
                  <c:v>154.40611267089841</c:v>
                </c:pt>
                <c:pt idx="5324">
                  <c:v>152.78852844238281</c:v>
                </c:pt>
                <c:pt idx="5325">
                  <c:v>154.69041442871091</c:v>
                </c:pt>
                <c:pt idx="5326">
                  <c:v>159.88629150390619</c:v>
                </c:pt>
                <c:pt idx="5327">
                  <c:v>163.28813171386719</c:v>
                </c:pt>
                <c:pt idx="5328">
                  <c:v>158.27848815917969</c:v>
                </c:pt>
                <c:pt idx="5329">
                  <c:v>164.5920104980469</c:v>
                </c:pt>
                <c:pt idx="5330">
                  <c:v>172.2681884765625</c:v>
                </c:pt>
                <c:pt idx="5331">
                  <c:v>167.2193603515625</c:v>
                </c:pt>
                <c:pt idx="5332">
                  <c:v>167.75856018066409</c:v>
                </c:pt>
                <c:pt idx="5333">
                  <c:v>169.6800537109375</c:v>
                </c:pt>
                <c:pt idx="5334">
                  <c:v>165.92529296875</c:v>
                </c:pt>
                <c:pt idx="5335">
                  <c:v>165.1410217285156</c:v>
                </c:pt>
                <c:pt idx="5336">
                  <c:v>163.9155578613281</c:v>
                </c:pt>
                <c:pt idx="5337">
                  <c:v>163.64105224609381</c:v>
                </c:pt>
                <c:pt idx="5338">
                  <c:v>160.87644958496091</c:v>
                </c:pt>
                <c:pt idx="5339">
                  <c:v>164.37632751464841</c:v>
                </c:pt>
                <c:pt idx="5340">
                  <c:v>167.4938659667969</c:v>
                </c:pt>
                <c:pt idx="5341">
                  <c:v>166.75860595703119</c:v>
                </c:pt>
                <c:pt idx="5342">
                  <c:v>164.2292785644531</c:v>
                </c:pt>
                <c:pt idx="5343">
                  <c:v>163.78813171386719</c:v>
                </c:pt>
                <c:pt idx="5344">
                  <c:v>165.8076477050781</c:v>
                </c:pt>
                <c:pt idx="5345">
                  <c:v>165.97431945800781</c:v>
                </c:pt>
                <c:pt idx="5346">
                  <c:v>168.3467712402344</c:v>
                </c:pt>
                <c:pt idx="5347">
                  <c:v>167.68011474609381</c:v>
                </c:pt>
                <c:pt idx="5348">
                  <c:v>170.4937438964844</c:v>
                </c:pt>
                <c:pt idx="5349">
                  <c:v>166.42527770996091</c:v>
                </c:pt>
                <c:pt idx="5350">
                  <c:v>168.16050720214841</c:v>
                </c:pt>
                <c:pt idx="5351">
                  <c:v>170.2094421386719</c:v>
                </c:pt>
                <c:pt idx="5352">
                  <c:v>172.12113952636719</c:v>
                </c:pt>
                <c:pt idx="5353">
                  <c:v>167.503662109375</c:v>
                </c:pt>
                <c:pt idx="5354">
                  <c:v>171.6897888183594</c:v>
                </c:pt>
                <c:pt idx="5355">
                  <c:v>167.92521667480469</c:v>
                </c:pt>
                <c:pt idx="5356">
                  <c:v>166.50370788574219</c:v>
                </c:pt>
                <c:pt idx="5357">
                  <c:v>165.26844787597659</c:v>
                </c:pt>
                <c:pt idx="5358">
                  <c:v>161.09214782714841</c:v>
                </c:pt>
                <c:pt idx="5359">
                  <c:v>158.26872253417969</c:v>
                </c:pt>
                <c:pt idx="5360">
                  <c:v>154.53355407714841</c:v>
                </c:pt>
                <c:pt idx="5361">
                  <c:v>157.03346252441409</c:v>
                </c:pt>
                <c:pt idx="5362">
                  <c:v>158.18048095703119</c:v>
                </c:pt>
                <c:pt idx="5363">
                  <c:v>160.41569519042969</c:v>
                </c:pt>
                <c:pt idx="5364">
                  <c:v>160.09217834472659</c:v>
                </c:pt>
                <c:pt idx="5365">
                  <c:v>162.40582275390619</c:v>
                </c:pt>
                <c:pt idx="5366">
                  <c:v>165.87626647949219</c:v>
                </c:pt>
                <c:pt idx="5367">
                  <c:v>162.59208679199219</c:v>
                </c:pt>
                <c:pt idx="5368">
                  <c:v>160.8862609863281</c:v>
                </c:pt>
                <c:pt idx="5369">
                  <c:v>176.5621643066406</c:v>
                </c:pt>
                <c:pt idx="5370">
                  <c:v>176.1112060546875</c:v>
                </c:pt>
                <c:pt idx="5371">
                  <c:v>178.27778625488281</c:v>
                </c:pt>
                <c:pt idx="5372">
                  <c:v>176.61116027832031</c:v>
                </c:pt>
                <c:pt idx="5373">
                  <c:v>177.00331115722659</c:v>
                </c:pt>
                <c:pt idx="5374">
                  <c:v>176.99351501464841</c:v>
                </c:pt>
                <c:pt idx="5375">
                  <c:v>178.5032653808594</c:v>
                </c:pt>
                <c:pt idx="5376">
                  <c:v>180.59141540527341</c:v>
                </c:pt>
                <c:pt idx="5377">
                  <c:v>185.25791931152341</c:v>
                </c:pt>
                <c:pt idx="5378">
                  <c:v>190.7871398925781</c:v>
                </c:pt>
                <c:pt idx="5379">
                  <c:v>189.47344970703119</c:v>
                </c:pt>
                <c:pt idx="5380">
                  <c:v>190.05186462402341</c:v>
                </c:pt>
                <c:pt idx="5381">
                  <c:v>193.875244140625</c:v>
                </c:pt>
                <c:pt idx="5382">
                  <c:v>196.9045715332031</c:v>
                </c:pt>
                <c:pt idx="5383">
                  <c:v>198.94367980957031</c:v>
                </c:pt>
                <c:pt idx="5384">
                  <c:v>197.79667663574219</c:v>
                </c:pt>
                <c:pt idx="5385">
                  <c:v>206.22773742675781</c:v>
                </c:pt>
                <c:pt idx="5386">
                  <c:v>208.89430236816409</c:v>
                </c:pt>
                <c:pt idx="5387">
                  <c:v>204.16899108886719</c:v>
                </c:pt>
                <c:pt idx="5388">
                  <c:v>201.59977722167969</c:v>
                </c:pt>
                <c:pt idx="5389">
                  <c:v>200.86149597167969</c:v>
                </c:pt>
                <c:pt idx="5390">
                  <c:v>202.69242858886719</c:v>
                </c:pt>
                <c:pt idx="5391">
                  <c:v>201.1764831542969</c:v>
                </c:pt>
                <c:pt idx="5392">
                  <c:v>208.58882141113281</c:v>
                </c:pt>
                <c:pt idx="5393">
                  <c:v>206.1672668457031</c:v>
                </c:pt>
                <c:pt idx="5394">
                  <c:v>203.3913269042969</c:v>
                </c:pt>
                <c:pt idx="5395">
                  <c:v>206.07867431640619</c:v>
                </c:pt>
                <c:pt idx="5396">
                  <c:v>205.26165771484381</c:v>
                </c:pt>
                <c:pt idx="5397">
                  <c:v>212.0242919921875</c:v>
                </c:pt>
                <c:pt idx="5398">
                  <c:v>214.40647888183591</c:v>
                </c:pt>
                <c:pt idx="5399">
                  <c:v>211.96522521972659</c:v>
                </c:pt>
                <c:pt idx="5400">
                  <c:v>218.74755859375</c:v>
                </c:pt>
                <c:pt idx="5401">
                  <c:v>223.5414733886719</c:v>
                </c:pt>
                <c:pt idx="5402">
                  <c:v>212.10304260253909</c:v>
                </c:pt>
                <c:pt idx="5403">
                  <c:v>209.208984375</c:v>
                </c:pt>
                <c:pt idx="5404">
                  <c:v>197.7016296386719</c:v>
                </c:pt>
                <c:pt idx="5405">
                  <c:v>199.01084899902341</c:v>
                </c:pt>
                <c:pt idx="5406">
                  <c:v>194.24650573730469</c:v>
                </c:pt>
                <c:pt idx="5407">
                  <c:v>192.1005554199219</c:v>
                </c:pt>
                <c:pt idx="5408">
                  <c:v>196.0675964355469</c:v>
                </c:pt>
                <c:pt idx="5409">
                  <c:v>196.90431213378909</c:v>
                </c:pt>
                <c:pt idx="5410">
                  <c:v>197.03228759765619</c:v>
                </c:pt>
                <c:pt idx="5411">
                  <c:v>200.625244140625</c:v>
                </c:pt>
                <c:pt idx="5412">
                  <c:v>202.534912109375</c:v>
                </c:pt>
                <c:pt idx="5413">
                  <c:v>204.6414794921875</c:v>
                </c:pt>
                <c:pt idx="5414">
                  <c:v>203.8835144042969</c:v>
                </c:pt>
                <c:pt idx="5415">
                  <c:v>205.5372619628906</c:v>
                </c:pt>
                <c:pt idx="5416">
                  <c:v>196.72712707519531</c:v>
                </c:pt>
                <c:pt idx="5417">
                  <c:v>199.26679992675781</c:v>
                </c:pt>
                <c:pt idx="5418">
                  <c:v>204.92694091796881</c:v>
                </c:pt>
                <c:pt idx="5419">
                  <c:v>206.3641357421875</c:v>
                </c:pt>
                <c:pt idx="5420">
                  <c:v>188.60603332519531</c:v>
                </c:pt>
                <c:pt idx="5421">
                  <c:v>188.4682312011719</c:v>
                </c:pt>
                <c:pt idx="5422">
                  <c:v>183.3002624511719</c:v>
                </c:pt>
                <c:pt idx="5423">
                  <c:v>191.9233703613281</c:v>
                </c:pt>
                <c:pt idx="5424">
                  <c:v>190.32868957519531</c:v>
                </c:pt>
                <c:pt idx="5425">
                  <c:v>178.24058532714841</c:v>
                </c:pt>
                <c:pt idx="5426">
                  <c:v>172.64933776855469</c:v>
                </c:pt>
                <c:pt idx="5427">
                  <c:v>177.23651123046881</c:v>
                </c:pt>
                <c:pt idx="5428">
                  <c:v>175.8485412597656</c:v>
                </c:pt>
                <c:pt idx="5429">
                  <c:v>164.33137512207031</c:v>
                </c:pt>
                <c:pt idx="5430">
                  <c:v>178.12245178222659</c:v>
                </c:pt>
                <c:pt idx="5431">
                  <c:v>161.43731689453119</c:v>
                </c:pt>
                <c:pt idx="5432">
                  <c:v>156.8205871582031</c:v>
                </c:pt>
                <c:pt idx="5433">
                  <c:v>155.48185729980469</c:v>
                </c:pt>
                <c:pt idx="5434">
                  <c:v>156.23980712890619</c:v>
                </c:pt>
                <c:pt idx="5435">
                  <c:v>153.6804504394531</c:v>
                </c:pt>
                <c:pt idx="5436">
                  <c:v>162.3724670410156</c:v>
                </c:pt>
                <c:pt idx="5437">
                  <c:v>161.9098205566406</c:v>
                </c:pt>
                <c:pt idx="5438">
                  <c:v>160.34465026855469</c:v>
                </c:pt>
                <c:pt idx="5439">
                  <c:v>166.82185363769531</c:v>
                </c:pt>
                <c:pt idx="5440">
                  <c:v>164.53810119628909</c:v>
                </c:pt>
                <c:pt idx="5441">
                  <c:v>170.63136291503909</c:v>
                </c:pt>
                <c:pt idx="5442">
                  <c:v>169.48948669433591</c:v>
                </c:pt>
                <c:pt idx="5443">
                  <c:v>171.5369873046875</c:v>
                </c:pt>
                <c:pt idx="5444">
                  <c:v>169.42059326171881</c:v>
                </c:pt>
                <c:pt idx="5445">
                  <c:v>171.49763488769531</c:v>
                </c:pt>
                <c:pt idx="5446">
                  <c:v>166.35919189453119</c:v>
                </c:pt>
                <c:pt idx="5447">
                  <c:v>170.78886413574219</c:v>
                </c:pt>
                <c:pt idx="5448">
                  <c:v>166.84153747558591</c:v>
                </c:pt>
                <c:pt idx="5449">
                  <c:v>171.21214294433591</c:v>
                </c:pt>
                <c:pt idx="5450">
                  <c:v>169.1646423339844</c:v>
                </c:pt>
                <c:pt idx="5451">
                  <c:v>166.84153747558591</c:v>
                </c:pt>
                <c:pt idx="5452">
                  <c:v>172.56074523925781</c:v>
                </c:pt>
                <c:pt idx="5453">
                  <c:v>160.68919372558591</c:v>
                </c:pt>
                <c:pt idx="5454">
                  <c:v>162.74653625488281</c:v>
                </c:pt>
                <c:pt idx="5455">
                  <c:v>161.97474670410159</c:v>
                </c:pt>
                <c:pt idx="5456">
                  <c:v>156.5228271484375</c:v>
                </c:pt>
                <c:pt idx="5457">
                  <c:v>159.07563781738281</c:v>
                </c:pt>
                <c:pt idx="5458">
                  <c:v>159.9760437011719</c:v>
                </c:pt>
                <c:pt idx="5459">
                  <c:v>164.80461120605469</c:v>
                </c:pt>
                <c:pt idx="5460">
                  <c:v>163.24125671386719</c:v>
                </c:pt>
                <c:pt idx="5461">
                  <c:v>165.9622802734375</c:v>
                </c:pt>
                <c:pt idx="5462">
                  <c:v>164.85408020019531</c:v>
                </c:pt>
                <c:pt idx="5463">
                  <c:v>166.92205810546881</c:v>
                </c:pt>
                <c:pt idx="5464">
                  <c:v>166.5262756347656</c:v>
                </c:pt>
                <c:pt idx="5465">
                  <c:v>172.08705139160159</c:v>
                </c:pt>
                <c:pt idx="5466">
                  <c:v>167.13975524902341</c:v>
                </c:pt>
                <c:pt idx="5467">
                  <c:v>164.21095275878909</c:v>
                </c:pt>
                <c:pt idx="5468">
                  <c:v>165.19050598144531</c:v>
                </c:pt>
                <c:pt idx="5469">
                  <c:v>166.49659729003909</c:v>
                </c:pt>
                <c:pt idx="5470">
                  <c:v>170.84033203125</c:v>
                </c:pt>
                <c:pt idx="5471">
                  <c:v>168.33699035644531</c:v>
                </c:pt>
                <c:pt idx="5472">
                  <c:v>168.25782775878909</c:v>
                </c:pt>
                <c:pt idx="5473">
                  <c:v>164.0328369140625</c:v>
                </c:pt>
                <c:pt idx="5474">
                  <c:v>166.54606628417969</c:v>
                </c:pt>
                <c:pt idx="5475">
                  <c:v>167.13975524902341</c:v>
                </c:pt>
                <c:pt idx="5476">
                  <c:v>167.11994934082031</c:v>
                </c:pt>
                <c:pt idx="5477">
                  <c:v>165.18061828613281</c:v>
                </c:pt>
                <c:pt idx="5478">
                  <c:v>164.58692932128909</c:v>
                </c:pt>
                <c:pt idx="5479">
                  <c:v>168.4260559082031</c:v>
                </c:pt>
                <c:pt idx="5480">
                  <c:v>166.74395751953119</c:v>
                </c:pt>
                <c:pt idx="5481">
                  <c:v>168.1885681152344</c:v>
                </c:pt>
                <c:pt idx="5482">
                  <c:v>176.16361999511719</c:v>
                </c:pt>
                <c:pt idx="5483">
                  <c:v>172.2552490234375</c:v>
                </c:pt>
                <c:pt idx="5484">
                  <c:v>169.6727600097656</c:v>
                </c:pt>
                <c:pt idx="5485">
                  <c:v>169.29676818847659</c:v>
                </c:pt>
                <c:pt idx="5486">
                  <c:v>169.11866760253909</c:v>
                </c:pt>
                <c:pt idx="5487">
                  <c:v>167.2287902832031</c:v>
                </c:pt>
                <c:pt idx="5488">
                  <c:v>171.35484313964841</c:v>
                </c:pt>
                <c:pt idx="5489">
                  <c:v>164.8442077636719</c:v>
                </c:pt>
                <c:pt idx="5490">
                  <c:v>166.3283996582031</c:v>
                </c:pt>
                <c:pt idx="5491">
                  <c:v>168.47552490234381</c:v>
                </c:pt>
                <c:pt idx="5492">
                  <c:v>170.40496826171881</c:v>
                </c:pt>
                <c:pt idx="5493">
                  <c:v>174.14512634277341</c:v>
                </c:pt>
                <c:pt idx="5494">
                  <c:v>165.85345458984381</c:v>
                </c:pt>
                <c:pt idx="5495">
                  <c:v>161.0545654296875</c:v>
                </c:pt>
                <c:pt idx="5496">
                  <c:v>163.52821350097659</c:v>
                </c:pt>
                <c:pt idx="5497">
                  <c:v>163.43914794921881</c:v>
                </c:pt>
                <c:pt idx="5498">
                  <c:v>164.16148376464841</c:v>
                </c:pt>
                <c:pt idx="5499">
                  <c:v>171.16685485839841</c:v>
                </c:pt>
                <c:pt idx="5500">
                  <c:v>171.08769226074219</c:v>
                </c:pt>
                <c:pt idx="5501">
                  <c:v>169.10877990722659</c:v>
                </c:pt>
                <c:pt idx="5502">
                  <c:v>166.51637268066409</c:v>
                </c:pt>
                <c:pt idx="5503">
                  <c:v>161.68782043457031</c:v>
                </c:pt>
                <c:pt idx="5504">
                  <c:v>158.72932434082031</c:v>
                </c:pt>
                <c:pt idx="5505">
                  <c:v>162.2419128417969</c:v>
                </c:pt>
                <c:pt idx="5506">
                  <c:v>158.80848693847659</c:v>
                </c:pt>
                <c:pt idx="5507">
                  <c:v>162.7663269042969</c:v>
                </c:pt>
                <c:pt idx="5508">
                  <c:v>162.97412109375</c:v>
                </c:pt>
                <c:pt idx="5509">
                  <c:v>152.64414978027341</c:v>
                </c:pt>
                <c:pt idx="5510">
                  <c:v>153.82159423828119</c:v>
                </c:pt>
                <c:pt idx="5511">
                  <c:v>155.1375732421875</c:v>
                </c:pt>
                <c:pt idx="5512">
                  <c:v>157.14619445800781</c:v>
                </c:pt>
                <c:pt idx="5513">
                  <c:v>155.27610778808591</c:v>
                </c:pt>
                <c:pt idx="5514">
                  <c:v>154.75169372558591</c:v>
                </c:pt>
                <c:pt idx="5515">
                  <c:v>156.85923767089841</c:v>
                </c:pt>
                <c:pt idx="5516">
                  <c:v>161.31182861328119</c:v>
                </c:pt>
                <c:pt idx="5517">
                  <c:v>160.86656188964841</c:v>
                </c:pt>
                <c:pt idx="5518">
                  <c:v>161.61854553222659</c:v>
                </c:pt>
                <c:pt idx="5519">
                  <c:v>159.5298156738281</c:v>
                </c:pt>
                <c:pt idx="5520">
                  <c:v>158.65452575683591</c:v>
                </c:pt>
                <c:pt idx="5521">
                  <c:v>159.87794494628909</c:v>
                </c:pt>
                <c:pt idx="5522">
                  <c:v>155.62089538574219</c:v>
                </c:pt>
                <c:pt idx="5523">
                  <c:v>158.97282409667969</c:v>
                </c:pt>
                <c:pt idx="5524">
                  <c:v>157.39134216308591</c:v>
                </c:pt>
                <c:pt idx="5525">
                  <c:v>157.6797790527344</c:v>
                </c:pt>
                <c:pt idx="5526">
                  <c:v>157.043212890625</c:v>
                </c:pt>
                <c:pt idx="5527">
                  <c:v>157.07305908203119</c:v>
                </c:pt>
                <c:pt idx="5528">
                  <c:v>152.22918701171881</c:v>
                </c:pt>
                <c:pt idx="5529">
                  <c:v>149.5933837890625</c:v>
                </c:pt>
                <c:pt idx="5530">
                  <c:v>152.0700378417969</c:v>
                </c:pt>
                <c:pt idx="5531">
                  <c:v>157.39134216308591</c:v>
                </c:pt>
                <c:pt idx="5532">
                  <c:v>158.5053405761719</c:v>
                </c:pt>
                <c:pt idx="5533">
                  <c:v>157.6797790527344</c:v>
                </c:pt>
                <c:pt idx="5534">
                  <c:v>156.39671325683591</c:v>
                </c:pt>
                <c:pt idx="5535">
                  <c:v>153.7509765625</c:v>
                </c:pt>
                <c:pt idx="5536">
                  <c:v>152.7961120605469</c:v>
                </c:pt>
                <c:pt idx="5537">
                  <c:v>152.8160095214844</c:v>
                </c:pt>
                <c:pt idx="5538">
                  <c:v>156.98353576660159</c:v>
                </c:pt>
                <c:pt idx="5539">
                  <c:v>158.9927062988281</c:v>
                </c:pt>
                <c:pt idx="5540">
                  <c:v>159.65911865234381</c:v>
                </c:pt>
                <c:pt idx="5541">
                  <c:v>158.2268371582031</c:v>
                </c:pt>
                <c:pt idx="5542">
                  <c:v>156.1380920410156</c:v>
                </c:pt>
                <c:pt idx="5543">
                  <c:v>156.28729248046881</c:v>
                </c:pt>
                <c:pt idx="5544">
                  <c:v>158.67442321777341</c:v>
                </c:pt>
                <c:pt idx="5545">
                  <c:v>163.52825927734381</c:v>
                </c:pt>
                <c:pt idx="5546">
                  <c:v>160.56422424316409</c:v>
                </c:pt>
                <c:pt idx="5547">
                  <c:v>163.67744445800781</c:v>
                </c:pt>
                <c:pt idx="5548">
                  <c:v>166.3729248046875</c:v>
                </c:pt>
                <c:pt idx="5549">
                  <c:v>169.3269958496094</c:v>
                </c:pt>
                <c:pt idx="5550">
                  <c:v>173.4248962402344</c:v>
                </c:pt>
                <c:pt idx="5551">
                  <c:v>171.18695068359381</c:v>
                </c:pt>
                <c:pt idx="5552">
                  <c:v>170.2619323730469</c:v>
                </c:pt>
                <c:pt idx="5553">
                  <c:v>170.62995910644531</c:v>
                </c:pt>
                <c:pt idx="5554">
                  <c:v>170.78910827636719</c:v>
                </c:pt>
                <c:pt idx="5555">
                  <c:v>171.00791931152341</c:v>
                </c:pt>
                <c:pt idx="5556">
                  <c:v>172.00254821777341</c:v>
                </c:pt>
                <c:pt idx="5557">
                  <c:v>169.3269958496094</c:v>
                </c:pt>
                <c:pt idx="5558">
                  <c:v>172.11195373535159</c:v>
                </c:pt>
                <c:pt idx="5559">
                  <c:v>174.9168395996094</c:v>
                </c:pt>
                <c:pt idx="5560">
                  <c:v>168.41192626953119</c:v>
                </c:pt>
                <c:pt idx="5561">
                  <c:v>167.05921936035159</c:v>
                </c:pt>
                <c:pt idx="5562">
                  <c:v>170.44097900390619</c:v>
                </c:pt>
                <c:pt idx="5563">
                  <c:v>171.06761169433591</c:v>
                </c:pt>
                <c:pt idx="5564">
                  <c:v>169.376708984375</c:v>
                </c:pt>
                <c:pt idx="5565">
                  <c:v>171.22673034667969</c:v>
                </c:pt>
                <c:pt idx="5566">
                  <c:v>171.3063049316406</c:v>
                </c:pt>
                <c:pt idx="5567">
                  <c:v>172.70875549316409</c:v>
                </c:pt>
                <c:pt idx="5568">
                  <c:v>174.2802734375</c:v>
                </c:pt>
                <c:pt idx="5569">
                  <c:v>172.7684326171875</c:v>
                </c:pt>
                <c:pt idx="5570">
                  <c:v>164.54277038574219</c:v>
                </c:pt>
                <c:pt idx="5571">
                  <c:v>160.23600769042969</c:v>
                </c:pt>
                <c:pt idx="5572">
                  <c:v>160.35536193847659</c:v>
                </c:pt>
                <c:pt idx="5573">
                  <c:v>161.23065185546881</c:v>
                </c:pt>
                <c:pt idx="5574">
                  <c:v>153.6117248535156</c:v>
                </c:pt>
                <c:pt idx="5575">
                  <c:v>156.32707214355469</c:v>
                </c:pt>
                <c:pt idx="5576">
                  <c:v>152.7961120605469</c:v>
                </c:pt>
                <c:pt idx="5577">
                  <c:v>153.6316223144531</c:v>
                </c:pt>
                <c:pt idx="5578">
                  <c:v>157.63999938964841</c:v>
                </c:pt>
                <c:pt idx="5579">
                  <c:v>156.03999328613281</c:v>
                </c:pt>
                <c:pt idx="5580">
                  <c:v>161.2200012207031</c:v>
                </c:pt>
                <c:pt idx="5581">
                  <c:v>154.97999572753909</c:v>
                </c:pt>
              </c:numCache>
            </c:numRef>
          </c:val>
          <c:smooth val="0"/>
          <c:extLst>
            <c:ext xmlns:c16="http://schemas.microsoft.com/office/drawing/2014/chart" uri="{C3380CC4-5D6E-409C-BE32-E72D297353CC}">
              <c16:uniqueId val="{00000000-DDD7-42AC-9993-F43E0BC89FC0}"/>
            </c:ext>
          </c:extLst>
        </c:ser>
        <c:dLbls>
          <c:showLegendKey val="0"/>
          <c:showVal val="0"/>
          <c:showCatName val="0"/>
          <c:showSerName val="0"/>
          <c:showPercent val="0"/>
          <c:showBubbleSize val="0"/>
        </c:dLbls>
        <c:smooth val="0"/>
        <c:axId val="657702848"/>
        <c:axId val="657703808"/>
      </c:lineChart>
      <c:dateAx>
        <c:axId val="65770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50520879297863885"/>
              <c:y val="0.92329865502563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03808"/>
        <c:crosses val="autoZero"/>
        <c:auto val="1"/>
        <c:lblOffset val="100"/>
        <c:baseTimeUnit val="days"/>
      </c:dateAx>
      <c:valAx>
        <c:axId val="65770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(USD)</a:t>
                </a:r>
                <a:endParaRPr lang="en-US"/>
              </a:p>
            </c:rich>
          </c:tx>
          <c:layout>
            <c:manualLayout>
              <c:xMode val="edge"/>
              <c:yMode val="edge"/>
              <c:x val="1.4532241336474166E-2"/>
              <c:y val="0.361853589544830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0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923924</xdr:colOff>
      <xdr:row>2</xdr:row>
      <xdr:rowOff>19050</xdr:rowOff>
    </xdr:from>
    <xdr:to>
      <xdr:col>19</xdr:col>
      <xdr:colOff>190500</xdr:colOff>
      <xdr:row>21</xdr:row>
      <xdr:rowOff>76200</xdr:rowOff>
    </xdr:to>
    <xdr:graphicFrame macro="">
      <xdr:nvGraphicFramePr>
        <xdr:cNvPr id="5" name="Chart 4">
          <a:extLst>
            <a:ext uri="{FF2B5EF4-FFF2-40B4-BE49-F238E27FC236}">
              <a16:creationId xmlns:a16="http://schemas.microsoft.com/office/drawing/2014/main" id="{6BC6DB19-DDB6-4B6B-ACC8-56FE49FB7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cfr_22\Team%20Ergebnisrechnung\Corporate%20Items\Profit\GJ%202021\P11%20-%20Aug%202021%20+%20Bud%20IX%202022\Bud%20IX%202022_Profit%20-%20Innova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al_Format"/>
      <sheetName val="Export_Control"/>
      <sheetName val="#COL_STRUCT"/>
      <sheetName val="EPMFormattingSheet"/>
      <sheetName val="Profit - Innovation"/>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5584"/>
  <sheetViews>
    <sheetView showGridLines="0" workbookViewId="0"/>
  </sheetViews>
  <sheetFormatPr defaultRowHeight="15"/>
  <cols>
    <col min="2" max="2" width="18.28515625" bestFit="1" customWidth="1"/>
    <col min="8" max="8" width="15.28515625" bestFit="1" customWidth="1"/>
  </cols>
  <sheetData>
    <row r="2" spans="2:8">
      <c r="B2" s="1" t="s">
        <v>0</v>
      </c>
      <c r="C2" s="1" t="s">
        <v>1</v>
      </c>
      <c r="D2" s="1" t="s">
        <v>2</v>
      </c>
      <c r="E2" s="1" t="s">
        <v>3</v>
      </c>
      <c r="F2" s="1" t="s">
        <v>4</v>
      </c>
      <c r="G2" s="1" t="s">
        <v>5</v>
      </c>
    </row>
    <row r="3" spans="2:8">
      <c r="B3" s="2">
        <v>37623</v>
      </c>
      <c r="C3" s="82">
        <v>11.69766998291016</v>
      </c>
      <c r="D3" s="83">
        <v>11.707118443488289</v>
      </c>
      <c r="E3" s="83">
        <v>11.37640910694304</v>
      </c>
      <c r="F3" s="83">
        <v>11.533889857820091</v>
      </c>
      <c r="G3" s="84">
        <v>31695600</v>
      </c>
      <c r="H3" s="111"/>
    </row>
    <row r="4" spans="2:8">
      <c r="B4" s="2">
        <v>37624</v>
      </c>
      <c r="C4" s="85">
        <v>11.24412631988525</v>
      </c>
      <c r="D4" s="86">
        <v>11.49609529145622</v>
      </c>
      <c r="E4" s="86">
        <v>11.149638105731491</v>
      </c>
      <c r="F4" s="86">
        <v>11.47719716803234</v>
      </c>
      <c r="G4" s="87">
        <v>32266000</v>
      </c>
      <c r="H4" s="91"/>
    </row>
    <row r="5" spans="2:8">
      <c r="B5" s="2">
        <v>37627</v>
      </c>
      <c r="C5" s="85">
        <v>11.770115852355961</v>
      </c>
      <c r="D5" s="86">
        <v>11.81106120093451</v>
      </c>
      <c r="E5" s="86">
        <v>11.20633544415864</v>
      </c>
      <c r="F5" s="86">
        <v>11.218932996312351</v>
      </c>
      <c r="G5" s="87">
        <v>29093200</v>
      </c>
    </row>
    <row r="6" spans="2:8">
      <c r="B6" s="2">
        <v>37628</v>
      </c>
      <c r="C6" s="85">
        <v>11.73546695709229</v>
      </c>
      <c r="D6" s="86">
        <v>11.94334153438432</v>
      </c>
      <c r="E6" s="86">
        <v>11.552789880797089</v>
      </c>
      <c r="F6" s="86">
        <v>11.7953104212183</v>
      </c>
      <c r="G6" s="87">
        <v>28619800</v>
      </c>
    </row>
    <row r="7" spans="2:8">
      <c r="B7" s="2">
        <v>37629</v>
      </c>
      <c r="C7" s="85">
        <v>11.53389835357666</v>
      </c>
      <c r="D7" s="86">
        <v>11.71657673586488</v>
      </c>
      <c r="E7" s="86">
        <v>11.37011810784767</v>
      </c>
      <c r="F7" s="86">
        <v>11.685079841599499</v>
      </c>
      <c r="G7" s="87">
        <v>24328000</v>
      </c>
    </row>
    <row r="8" spans="2:8">
      <c r="B8" s="2">
        <v>37630</v>
      </c>
      <c r="C8" s="85">
        <v>12.182711601257321</v>
      </c>
      <c r="D8" s="86">
        <v>12.26775135521777</v>
      </c>
      <c r="E8" s="86">
        <v>11.675623365502149</v>
      </c>
      <c r="F8" s="86">
        <v>11.738615909341309</v>
      </c>
      <c r="G8" s="87">
        <v>34328800</v>
      </c>
    </row>
    <row r="9" spans="2:8">
      <c r="B9" s="2">
        <v>37631</v>
      </c>
      <c r="C9" s="85">
        <v>12.110273361206049</v>
      </c>
      <c r="D9" s="86">
        <v>12.27090324325995</v>
      </c>
      <c r="E9" s="86">
        <v>11.88980000817506</v>
      </c>
      <c r="F9" s="86">
        <v>11.965391318336559</v>
      </c>
      <c r="G9" s="87">
        <v>28336800</v>
      </c>
    </row>
    <row r="10" spans="2:8">
      <c r="B10" s="2">
        <v>37634</v>
      </c>
      <c r="C10" s="85">
        <v>12.189016342163089</v>
      </c>
      <c r="D10" s="86">
        <v>12.4441345148807</v>
      </c>
      <c r="E10" s="86">
        <v>11.95594418778996</v>
      </c>
      <c r="F10" s="86">
        <v>12.315000283824659</v>
      </c>
      <c r="G10" s="87">
        <v>30118800</v>
      </c>
    </row>
    <row r="11" spans="2:8">
      <c r="B11" s="2">
        <v>37635</v>
      </c>
      <c r="C11" s="85">
        <v>12.38428783416748</v>
      </c>
      <c r="D11" s="86">
        <v>12.45357975843508</v>
      </c>
      <c r="E11" s="86">
        <v>12.18901201298409</v>
      </c>
      <c r="F11" s="86">
        <v>12.19216109977674</v>
      </c>
      <c r="G11" s="87">
        <v>23115200</v>
      </c>
    </row>
    <row r="12" spans="2:8">
      <c r="B12" s="2">
        <v>37636</v>
      </c>
      <c r="C12" s="85">
        <v>12.08507823944092</v>
      </c>
      <c r="D12" s="86">
        <v>12.472480926857999</v>
      </c>
      <c r="E12" s="86">
        <v>11.981141519150169</v>
      </c>
      <c r="F12" s="86">
        <v>12.440985242281011</v>
      </c>
      <c r="G12" s="87">
        <v>21804400</v>
      </c>
    </row>
    <row r="13" spans="2:8">
      <c r="B13" s="2">
        <v>37637</v>
      </c>
      <c r="C13" s="85">
        <v>12.091377258300779</v>
      </c>
      <c r="D13" s="86">
        <v>12.570119098879349</v>
      </c>
      <c r="E13" s="86">
        <v>11.921297683065641</v>
      </c>
      <c r="F13" s="86">
        <v>12.04098344358111</v>
      </c>
      <c r="G13" s="87">
        <v>29799800</v>
      </c>
    </row>
    <row r="14" spans="2:8">
      <c r="B14" s="2">
        <v>37638</v>
      </c>
      <c r="C14" s="85">
        <v>11.590584754943849</v>
      </c>
      <c r="D14" s="86">
        <v>11.886649379749629</v>
      </c>
      <c r="E14" s="86">
        <v>11.56853754264762</v>
      </c>
      <c r="F14" s="86">
        <v>11.886649379749629</v>
      </c>
      <c r="G14" s="87">
        <v>24722600</v>
      </c>
    </row>
    <row r="15" spans="2:8">
      <c r="B15" s="2">
        <v>37642</v>
      </c>
      <c r="C15" s="85">
        <v>11.640974044799799</v>
      </c>
      <c r="D15" s="86">
        <v>11.905541691339909</v>
      </c>
      <c r="E15" s="86">
        <v>11.618926841045001</v>
      </c>
      <c r="F15" s="86">
        <v>11.64727341751296</v>
      </c>
      <c r="G15" s="87">
        <v>24266400</v>
      </c>
    </row>
    <row r="16" spans="2:8">
      <c r="B16" s="2">
        <v>37643</v>
      </c>
      <c r="C16" s="85">
        <v>11.55593872070312</v>
      </c>
      <c r="D16" s="86">
        <v>11.892947479693881</v>
      </c>
      <c r="E16" s="86">
        <v>11.53074242172776</v>
      </c>
      <c r="F16" s="86">
        <v>11.622081558664719</v>
      </c>
      <c r="G16" s="87">
        <v>29224800</v>
      </c>
    </row>
    <row r="17" spans="2:7">
      <c r="B17" s="2">
        <v>37644</v>
      </c>
      <c r="C17" s="85">
        <v>11.94648551940918</v>
      </c>
      <c r="D17" s="86">
        <v>12.299241936858749</v>
      </c>
      <c r="E17" s="86">
        <v>11.88349300163688</v>
      </c>
      <c r="F17" s="86">
        <v>11.952784891334639</v>
      </c>
      <c r="G17" s="87">
        <v>47293800</v>
      </c>
    </row>
    <row r="18" spans="2:7">
      <c r="B18" s="2">
        <v>37645</v>
      </c>
      <c r="C18" s="85">
        <v>11.590584754943849</v>
      </c>
      <c r="D18" s="86">
        <v>11.937043179495699</v>
      </c>
      <c r="E18" s="86">
        <v>11.56853754264762</v>
      </c>
      <c r="F18" s="86">
        <v>11.91814505403481</v>
      </c>
      <c r="G18" s="87">
        <v>24940600</v>
      </c>
    </row>
    <row r="19" spans="2:7">
      <c r="B19" s="2">
        <v>37648</v>
      </c>
      <c r="C19" s="85">
        <v>11.458304405212401</v>
      </c>
      <c r="D19" s="86">
        <v>11.74491943968758</v>
      </c>
      <c r="E19" s="86">
        <v>11.35436649087803</v>
      </c>
      <c r="F19" s="86">
        <v>11.3606658676392</v>
      </c>
      <c r="G19" s="87">
        <v>25805400</v>
      </c>
    </row>
    <row r="20" spans="2:7">
      <c r="B20" s="2">
        <v>37649</v>
      </c>
      <c r="C20" s="85">
        <v>11.68192768096924</v>
      </c>
      <c r="D20" s="86">
        <v>11.707123988272119</v>
      </c>
      <c r="E20" s="86">
        <v>11.458305197166551</v>
      </c>
      <c r="F20" s="86">
        <v>11.634682952736741</v>
      </c>
      <c r="G20" s="87">
        <v>21826400</v>
      </c>
    </row>
    <row r="21" spans="2:7">
      <c r="B21" s="2">
        <v>37650</v>
      </c>
      <c r="C21" s="85">
        <v>11.971694946289061</v>
      </c>
      <c r="D21" s="86">
        <v>12.04728629088468</v>
      </c>
      <c r="E21" s="86">
        <v>11.41736282469463</v>
      </c>
      <c r="F21" s="86">
        <v>11.555945554722321</v>
      </c>
      <c r="G21" s="87">
        <v>29270800</v>
      </c>
    </row>
    <row r="22" spans="2:7">
      <c r="B22" s="2">
        <v>37651</v>
      </c>
      <c r="C22" s="85">
        <v>11.823659896850589</v>
      </c>
      <c r="D22" s="86">
        <v>12.110274932534731</v>
      </c>
      <c r="E22" s="86">
        <v>11.75121886601649</v>
      </c>
      <c r="F22" s="86">
        <v>12.02523514812516</v>
      </c>
      <c r="G22" s="87">
        <v>27340400</v>
      </c>
    </row>
    <row r="23" spans="2:7">
      <c r="B23" s="2">
        <v>37652</v>
      </c>
      <c r="C23" s="85">
        <v>11.86144924163818</v>
      </c>
      <c r="D23" s="86">
        <v>12.06302439580049</v>
      </c>
      <c r="E23" s="86">
        <v>11.60633001131751</v>
      </c>
      <c r="F23" s="86">
        <v>11.63782688008205</v>
      </c>
      <c r="G23" s="87">
        <v>28501200</v>
      </c>
    </row>
    <row r="24" spans="2:7">
      <c r="B24" s="2">
        <v>37655</v>
      </c>
      <c r="C24" s="85">
        <v>11.760664939880369</v>
      </c>
      <c r="D24" s="86">
        <v>11.940192936647049</v>
      </c>
      <c r="E24" s="86">
        <v>11.6283804571937</v>
      </c>
      <c r="F24" s="86">
        <v>11.87090100755008</v>
      </c>
      <c r="G24" s="87">
        <v>23488600</v>
      </c>
    </row>
    <row r="25" spans="2:7">
      <c r="B25" s="2">
        <v>37656</v>
      </c>
      <c r="C25" s="85">
        <v>11.527591705322269</v>
      </c>
      <c r="D25" s="86">
        <v>11.66617554973042</v>
      </c>
      <c r="E25" s="86">
        <v>11.39845752397652</v>
      </c>
      <c r="F25" s="86">
        <v>11.57798550288444</v>
      </c>
      <c r="G25" s="87">
        <v>22234400</v>
      </c>
    </row>
    <row r="26" spans="2:7">
      <c r="B26" s="2">
        <v>37657</v>
      </c>
      <c r="C26" s="85">
        <v>11.426809310913089</v>
      </c>
      <c r="D26" s="86">
        <v>11.80791385500576</v>
      </c>
      <c r="E26" s="86">
        <v>11.37011611266735</v>
      </c>
      <c r="F26" s="86">
        <v>11.63153488252086</v>
      </c>
      <c r="G26" s="87">
        <v>21304200</v>
      </c>
    </row>
    <row r="27" spans="2:7">
      <c r="B27" s="2">
        <v>37658</v>
      </c>
      <c r="C27" s="85">
        <v>11.52129459381104</v>
      </c>
      <c r="D27" s="86">
        <v>11.606333158830109</v>
      </c>
      <c r="E27" s="86">
        <v>11.385861025102111</v>
      </c>
      <c r="F27" s="86">
        <v>11.40160886301368</v>
      </c>
      <c r="G27" s="87">
        <v>20487600</v>
      </c>
    </row>
    <row r="28" spans="2:7">
      <c r="B28" s="2">
        <v>37659</v>
      </c>
      <c r="C28" s="85">
        <v>11.41420745849609</v>
      </c>
      <c r="D28" s="86">
        <v>11.63467958922168</v>
      </c>
      <c r="E28" s="86">
        <v>11.3732621192972</v>
      </c>
      <c r="F28" s="86">
        <v>11.562238574628561</v>
      </c>
      <c r="G28" s="87">
        <v>21921800</v>
      </c>
    </row>
    <row r="29" spans="2:7">
      <c r="B29" s="2">
        <v>37662</v>
      </c>
      <c r="C29" s="85">
        <v>11.848859786987299</v>
      </c>
      <c r="D29" s="86">
        <v>11.86460763297899</v>
      </c>
      <c r="E29" s="86">
        <v>11.474055765857161</v>
      </c>
      <c r="F29" s="86">
        <v>11.49610299054225</v>
      </c>
      <c r="G29" s="87">
        <v>28098400</v>
      </c>
    </row>
    <row r="30" spans="2:7">
      <c r="B30" s="2">
        <v>37663</v>
      </c>
      <c r="C30" s="85">
        <v>11.858303070068359</v>
      </c>
      <c r="D30" s="86">
        <v>12.20790938816176</v>
      </c>
      <c r="E30" s="86">
        <v>11.72601859170944</v>
      </c>
      <c r="F30" s="86">
        <v>12.11027207470085</v>
      </c>
      <c r="G30" s="87">
        <v>40392400</v>
      </c>
    </row>
    <row r="31" spans="2:7">
      <c r="B31" s="2">
        <v>37664</v>
      </c>
      <c r="C31" s="85">
        <v>11.514994621276861</v>
      </c>
      <c r="D31" s="86">
        <v>12.04727920457931</v>
      </c>
      <c r="E31" s="86">
        <v>11.45200207141384</v>
      </c>
      <c r="F31" s="86">
        <v>11.80790895687938</v>
      </c>
      <c r="G31" s="87">
        <v>39986200</v>
      </c>
    </row>
    <row r="32" spans="2:7">
      <c r="B32" s="2">
        <v>37665</v>
      </c>
      <c r="C32" s="85">
        <v>10.680343627929689</v>
      </c>
      <c r="D32" s="86">
        <v>11.527589567805551</v>
      </c>
      <c r="E32" s="86">
        <v>10.406327479587819</v>
      </c>
      <c r="F32" s="86">
        <v>11.514992021863099</v>
      </c>
      <c r="G32" s="87">
        <v>80449000</v>
      </c>
    </row>
    <row r="33" spans="2:7">
      <c r="B33" s="2">
        <v>37666</v>
      </c>
      <c r="C33" s="85">
        <v>10.929164886474609</v>
      </c>
      <c r="D33" s="86">
        <v>10.929164886474609</v>
      </c>
      <c r="E33" s="86">
        <v>10.27719464202873</v>
      </c>
      <c r="F33" s="86">
        <v>10.737038168756991</v>
      </c>
      <c r="G33" s="87">
        <v>55750000</v>
      </c>
    </row>
    <row r="34" spans="2:7">
      <c r="B34" s="2">
        <v>37670</v>
      </c>
      <c r="C34" s="85">
        <v>11.146488189697269</v>
      </c>
      <c r="D34" s="86">
        <v>11.200032273776889</v>
      </c>
      <c r="E34" s="86">
        <v>10.93546454442837</v>
      </c>
      <c r="F34" s="86">
        <v>11.02050430044927</v>
      </c>
      <c r="G34" s="87">
        <v>30112000</v>
      </c>
    </row>
    <row r="35" spans="2:7">
      <c r="B35" s="2">
        <v>37671</v>
      </c>
      <c r="C35" s="85">
        <v>11.193733215332029</v>
      </c>
      <c r="D35" s="86">
        <v>11.196882302021979</v>
      </c>
      <c r="E35" s="86">
        <v>10.960661151340149</v>
      </c>
      <c r="F35" s="86">
        <v>11.07719658259464</v>
      </c>
      <c r="G35" s="87">
        <v>21300400</v>
      </c>
    </row>
    <row r="36" spans="2:7">
      <c r="B36" s="2">
        <v>37672</v>
      </c>
      <c r="C36" s="85">
        <v>10.929164886474609</v>
      </c>
      <c r="D36" s="86">
        <v>11.146487900795631</v>
      </c>
      <c r="E36" s="86">
        <v>10.84727421917718</v>
      </c>
      <c r="F36" s="86">
        <v>11.02365310133232</v>
      </c>
      <c r="G36" s="87">
        <v>29254600</v>
      </c>
    </row>
    <row r="37" spans="2:7">
      <c r="B37" s="2">
        <v>37673</v>
      </c>
      <c r="C37" s="85">
        <v>11.092947959899901</v>
      </c>
      <c r="D37" s="86">
        <v>11.190585287156869</v>
      </c>
      <c r="E37" s="86">
        <v>10.790583910134201</v>
      </c>
      <c r="F37" s="86">
        <v>10.90397027861094</v>
      </c>
      <c r="G37" s="87">
        <v>32724600</v>
      </c>
    </row>
    <row r="38" spans="2:7">
      <c r="B38" s="2">
        <v>37676</v>
      </c>
      <c r="C38" s="85">
        <v>11.080349922180179</v>
      </c>
      <c r="D38" s="86">
        <v>11.22523197947481</v>
      </c>
      <c r="E38" s="86">
        <v>10.929168488287971</v>
      </c>
      <c r="F38" s="86">
        <v>11.007908893532861</v>
      </c>
      <c r="G38" s="87">
        <v>21076200</v>
      </c>
    </row>
    <row r="39" spans="2:7">
      <c r="B39" s="2">
        <v>37677</v>
      </c>
      <c r="C39" s="85">
        <v>10.951212882995611</v>
      </c>
      <c r="D39" s="86">
        <v>10.99215821958472</v>
      </c>
      <c r="E39" s="86">
        <v>10.70869235317228</v>
      </c>
      <c r="F39" s="86">
        <v>10.954361969741109</v>
      </c>
      <c r="G39" s="87">
        <v>25100200</v>
      </c>
    </row>
    <row r="40" spans="2:7">
      <c r="B40" s="2">
        <v>37678</v>
      </c>
      <c r="C40" s="85">
        <v>10.541764259338381</v>
      </c>
      <c r="D40" s="86">
        <v>10.941765602233909</v>
      </c>
      <c r="E40" s="86">
        <v>10.52286613237688</v>
      </c>
      <c r="F40" s="86">
        <v>10.903969348310911</v>
      </c>
      <c r="G40" s="87">
        <v>27003200</v>
      </c>
    </row>
    <row r="41" spans="2:7">
      <c r="B41" s="2">
        <v>37679</v>
      </c>
      <c r="C41" s="85">
        <v>10.777989387512211</v>
      </c>
      <c r="D41" s="86">
        <v>10.809485075834759</v>
      </c>
      <c r="E41" s="86">
        <v>10.469327076313929</v>
      </c>
      <c r="F41" s="86">
        <v>10.55436567508152</v>
      </c>
      <c r="G41" s="87">
        <v>28854200</v>
      </c>
    </row>
    <row r="42" spans="2:7">
      <c r="B42" s="2">
        <v>37680</v>
      </c>
      <c r="C42" s="85">
        <v>10.891373634338381</v>
      </c>
      <c r="D42" s="86">
        <v>11.114996101069581</v>
      </c>
      <c r="E42" s="86">
        <v>10.7370419085129</v>
      </c>
      <c r="F42" s="86">
        <v>10.81578231523374</v>
      </c>
      <c r="G42" s="87">
        <v>26790400</v>
      </c>
    </row>
    <row r="43" spans="2:7">
      <c r="B43" s="2">
        <v>37683</v>
      </c>
      <c r="C43" s="85">
        <v>10.711843490600589</v>
      </c>
      <c r="D43" s="86">
        <v>11.18428589074407</v>
      </c>
      <c r="E43" s="86">
        <v>10.68034781118428</v>
      </c>
      <c r="F43" s="86">
        <v>10.998458498628301</v>
      </c>
      <c r="G43" s="87">
        <v>24348200</v>
      </c>
    </row>
    <row r="44" spans="2:7">
      <c r="B44" s="2">
        <v>37684</v>
      </c>
      <c r="C44" s="85">
        <v>10.850424766540529</v>
      </c>
      <c r="D44" s="86">
        <v>10.93231423431255</v>
      </c>
      <c r="E44" s="86">
        <v>10.532312953753481</v>
      </c>
      <c r="F44" s="86">
        <v>10.67719616824685</v>
      </c>
      <c r="G44" s="87">
        <v>24821000</v>
      </c>
    </row>
    <row r="45" spans="2:7">
      <c r="B45" s="2">
        <v>37685</v>
      </c>
      <c r="C45" s="85">
        <v>11.177981376647949</v>
      </c>
      <c r="D45" s="86">
        <v>11.335462087383309</v>
      </c>
      <c r="E45" s="86">
        <v>10.85357029552503</v>
      </c>
      <c r="F45" s="86">
        <v>10.85357029552503</v>
      </c>
      <c r="G45" s="87">
        <v>34173000</v>
      </c>
    </row>
    <row r="46" spans="2:7">
      <c r="B46" s="2">
        <v>37686</v>
      </c>
      <c r="C46" s="85">
        <v>11.01735782623291</v>
      </c>
      <c r="D46" s="86">
        <v>11.13389329453606</v>
      </c>
      <c r="E46" s="86">
        <v>10.90082235792976</v>
      </c>
      <c r="F46" s="86">
        <v>10.96381492510127</v>
      </c>
      <c r="G46" s="87">
        <v>26919800</v>
      </c>
    </row>
    <row r="47" spans="2:7">
      <c r="B47" s="2">
        <v>37687</v>
      </c>
      <c r="C47" s="85">
        <v>11.080349922180179</v>
      </c>
      <c r="D47" s="86">
        <v>11.146491574229911</v>
      </c>
      <c r="E47" s="86">
        <v>10.77168767779818</v>
      </c>
      <c r="F47" s="86">
        <v>10.834680242290739</v>
      </c>
      <c r="G47" s="87">
        <v>23433800</v>
      </c>
    </row>
    <row r="48" spans="2:7">
      <c r="B48" s="2">
        <v>37690</v>
      </c>
      <c r="C48" s="85">
        <v>10.784284591674799</v>
      </c>
      <c r="D48" s="86">
        <v>11.108694621479231</v>
      </c>
      <c r="E48" s="86">
        <v>10.71499266240278</v>
      </c>
      <c r="F48" s="86">
        <v>11.108694621479231</v>
      </c>
      <c r="G48" s="87">
        <v>27088000</v>
      </c>
    </row>
    <row r="49" spans="2:7">
      <c r="B49" s="2">
        <v>37691</v>
      </c>
      <c r="C49" s="85">
        <v>10.87562370300293</v>
      </c>
      <c r="D49" s="86">
        <v>11.014207576455201</v>
      </c>
      <c r="E49" s="86">
        <v>10.74963978343551</v>
      </c>
      <c r="F49" s="86">
        <v>10.83152927108017</v>
      </c>
      <c r="G49" s="87">
        <v>23180000</v>
      </c>
    </row>
    <row r="50" spans="2:7">
      <c r="B50" s="2">
        <v>37692</v>
      </c>
      <c r="C50" s="85">
        <v>11.077486991882321</v>
      </c>
      <c r="D50" s="86">
        <v>11.102721025760109</v>
      </c>
      <c r="E50" s="86">
        <v>10.73998960972915</v>
      </c>
      <c r="F50" s="86">
        <v>10.79991983857642</v>
      </c>
      <c r="G50" s="87">
        <v>24237200</v>
      </c>
    </row>
    <row r="51" spans="2:7">
      <c r="B51" s="2">
        <v>37693</v>
      </c>
      <c r="C51" s="85">
        <v>11.888113021850589</v>
      </c>
      <c r="D51" s="86">
        <v>11.89126787805383</v>
      </c>
      <c r="E51" s="86">
        <v>11.27620206995663</v>
      </c>
      <c r="F51" s="86">
        <v>11.310898268841751</v>
      </c>
      <c r="G51" s="87">
        <v>42897400</v>
      </c>
    </row>
    <row r="52" spans="2:7">
      <c r="B52" s="2">
        <v>37694</v>
      </c>
      <c r="C52" s="85">
        <v>11.821877479553221</v>
      </c>
      <c r="D52" s="86">
        <v>11.96066109533912</v>
      </c>
      <c r="E52" s="86">
        <v>11.642089148766271</v>
      </c>
      <c r="F52" s="86">
        <v>11.93542825757137</v>
      </c>
      <c r="G52" s="87">
        <v>38321000</v>
      </c>
    </row>
    <row r="53" spans="2:7">
      <c r="B53" s="2">
        <v>37697</v>
      </c>
      <c r="C53" s="85">
        <v>12.3076286315918</v>
      </c>
      <c r="D53" s="86">
        <v>12.60096789989243</v>
      </c>
      <c r="E53" s="86">
        <v>11.62632479626717</v>
      </c>
      <c r="F53" s="86">
        <v>11.62947845149337</v>
      </c>
      <c r="G53" s="87">
        <v>41681200</v>
      </c>
    </row>
    <row r="54" spans="2:7">
      <c r="B54" s="2">
        <v>37698</v>
      </c>
      <c r="C54" s="85">
        <v>12.380166053771971</v>
      </c>
      <c r="D54" s="86">
        <v>12.40224523455254</v>
      </c>
      <c r="E54" s="86">
        <v>12.0836733381293</v>
      </c>
      <c r="F54" s="86">
        <v>12.295002983664739</v>
      </c>
      <c r="G54" s="87">
        <v>24989000</v>
      </c>
    </row>
    <row r="55" spans="2:7">
      <c r="B55" s="2">
        <v>37699</v>
      </c>
      <c r="C55" s="85">
        <v>12.339163780212401</v>
      </c>
      <c r="D55" s="86">
        <v>12.405402538850639</v>
      </c>
      <c r="E55" s="86">
        <v>12.099446397335861</v>
      </c>
      <c r="F55" s="86">
        <v>12.33285526971232</v>
      </c>
      <c r="G55" s="87">
        <v>25721800</v>
      </c>
    </row>
    <row r="56" spans="2:7">
      <c r="B56" s="2">
        <v>37700</v>
      </c>
      <c r="C56" s="85">
        <v>12.178297996521</v>
      </c>
      <c r="D56" s="86">
        <v>12.30131091313635</v>
      </c>
      <c r="E56" s="86">
        <v>11.856571259021189</v>
      </c>
      <c r="F56" s="86">
        <v>11.973275666678701</v>
      </c>
      <c r="G56" s="87">
        <v>34740200</v>
      </c>
    </row>
    <row r="57" spans="2:7">
      <c r="B57" s="2">
        <v>37701</v>
      </c>
      <c r="C57" s="85">
        <v>12.367550849914551</v>
      </c>
      <c r="D57" s="86">
        <v>12.471639463059921</v>
      </c>
      <c r="E57" s="86">
        <v>12.238229399271249</v>
      </c>
      <c r="F57" s="86">
        <v>12.4590224426983</v>
      </c>
      <c r="G57" s="87">
        <v>30202000</v>
      </c>
    </row>
    <row r="58" spans="2:7">
      <c r="B58" s="2">
        <v>37704</v>
      </c>
      <c r="C58" s="85">
        <v>12.023744583129879</v>
      </c>
      <c r="D58" s="86">
        <v>12.23822911132973</v>
      </c>
      <c r="E58" s="86">
        <v>11.891269482125701</v>
      </c>
      <c r="F58" s="86">
        <v>11.98589472616087</v>
      </c>
      <c r="G58" s="87">
        <v>23169800</v>
      </c>
    </row>
    <row r="59" spans="2:7">
      <c r="B59" s="2">
        <v>37705</v>
      </c>
      <c r="C59" s="85">
        <v>12.225613594055179</v>
      </c>
      <c r="D59" s="86">
        <v>12.291852355924689</v>
      </c>
      <c r="E59" s="86">
        <v>11.910195273016109</v>
      </c>
      <c r="F59" s="86">
        <v>12.017437550298411</v>
      </c>
      <c r="G59" s="87">
        <v>23284800</v>
      </c>
    </row>
    <row r="60" spans="2:7">
      <c r="B60" s="2">
        <v>37706</v>
      </c>
      <c r="C60" s="85">
        <v>12.121524810791019</v>
      </c>
      <c r="D60" s="86">
        <v>12.222458565916041</v>
      </c>
      <c r="E60" s="86">
        <v>12.03320807586293</v>
      </c>
      <c r="F60" s="86">
        <v>12.197224525522151</v>
      </c>
      <c r="G60" s="87">
        <v>18200000</v>
      </c>
    </row>
    <row r="61" spans="2:7">
      <c r="B61" s="2">
        <v>37707</v>
      </c>
      <c r="C61" s="85">
        <v>11.8597297668457</v>
      </c>
      <c r="D61" s="86">
        <v>11.98905124535859</v>
      </c>
      <c r="E61" s="86">
        <v>11.818726246671879</v>
      </c>
      <c r="F61" s="86">
        <v>11.954356236725101</v>
      </c>
      <c r="G61" s="87">
        <v>24235800</v>
      </c>
    </row>
    <row r="62" spans="2:7">
      <c r="B62" s="2">
        <v>37708</v>
      </c>
      <c r="C62" s="85">
        <v>11.82818031311035</v>
      </c>
      <c r="D62" s="86">
        <v>11.91334335575171</v>
      </c>
      <c r="E62" s="86">
        <v>11.63892990939048</v>
      </c>
      <c r="F62" s="86">
        <v>11.82818031311035</v>
      </c>
      <c r="G62" s="87">
        <v>18536800</v>
      </c>
    </row>
    <row r="63" spans="2:7">
      <c r="B63" s="2">
        <v>37711</v>
      </c>
      <c r="C63" s="85">
        <v>11.35506057739258</v>
      </c>
      <c r="D63" s="86">
        <v>11.635782715817591</v>
      </c>
      <c r="E63" s="86">
        <v>11.34559841194358</v>
      </c>
      <c r="F63" s="86">
        <v>11.591624339421591</v>
      </c>
      <c r="G63" s="87">
        <v>24372600</v>
      </c>
    </row>
    <row r="64" spans="2:7">
      <c r="B64" s="2">
        <v>37712</v>
      </c>
      <c r="C64" s="85">
        <v>11.33928966522217</v>
      </c>
      <c r="D64" s="86">
        <v>11.55692788861059</v>
      </c>
      <c r="E64" s="86">
        <v>11.28882277849911</v>
      </c>
      <c r="F64" s="86">
        <v>11.512769513131101</v>
      </c>
      <c r="G64" s="87">
        <v>22588200</v>
      </c>
    </row>
    <row r="65" spans="2:7">
      <c r="B65" s="2">
        <v>37713</v>
      </c>
      <c r="C65" s="85">
        <v>10.78100490570068</v>
      </c>
      <c r="D65" s="86">
        <v>11.471771018258391</v>
      </c>
      <c r="E65" s="86">
        <v>10.66430039241402</v>
      </c>
      <c r="F65" s="86">
        <v>11.449691818534591</v>
      </c>
      <c r="G65" s="87">
        <v>62289800</v>
      </c>
    </row>
    <row r="66" spans="2:7">
      <c r="B66" s="2">
        <v>37714</v>
      </c>
      <c r="C66" s="85">
        <v>10.825155258178709</v>
      </c>
      <c r="D66" s="86">
        <v>11.14057353773689</v>
      </c>
      <c r="E66" s="86">
        <v>10.724221504978111</v>
      </c>
      <c r="F66" s="86">
        <v>10.897701318090061</v>
      </c>
      <c r="G66" s="87">
        <v>38932000</v>
      </c>
    </row>
    <row r="67" spans="2:7">
      <c r="B67" s="2">
        <v>37715</v>
      </c>
      <c r="C67" s="85">
        <v>10.81569194793701</v>
      </c>
      <c r="D67" s="86">
        <v>10.992325395695371</v>
      </c>
      <c r="E67" s="86">
        <v>10.714758205439351</v>
      </c>
      <c r="F67" s="86">
        <v>10.96709256168351</v>
      </c>
      <c r="G67" s="87">
        <v>24924200</v>
      </c>
    </row>
    <row r="68" spans="2:7">
      <c r="B68" s="2">
        <v>37718</v>
      </c>
      <c r="C68" s="85">
        <v>10.78415107727051</v>
      </c>
      <c r="D68" s="86">
        <v>11.43391319839562</v>
      </c>
      <c r="E68" s="86">
        <v>10.76522674962702</v>
      </c>
      <c r="F68" s="86">
        <v>11.295129581700341</v>
      </c>
      <c r="G68" s="87">
        <v>27801400</v>
      </c>
    </row>
    <row r="69" spans="2:7">
      <c r="B69" s="2">
        <v>37719</v>
      </c>
      <c r="C69" s="85">
        <v>10.219552993774411</v>
      </c>
      <c r="D69" s="86">
        <v>10.70845109863401</v>
      </c>
      <c r="E69" s="86">
        <v>10.15331423896451</v>
      </c>
      <c r="F69" s="86">
        <v>10.51604575079033</v>
      </c>
      <c r="G69" s="87">
        <v>47752200</v>
      </c>
    </row>
    <row r="70" spans="2:7">
      <c r="B70" s="2">
        <v>37720</v>
      </c>
      <c r="C70" s="85">
        <v>10.162776947021481</v>
      </c>
      <c r="D70" s="86">
        <v>10.32994824348707</v>
      </c>
      <c r="E70" s="86">
        <v>9.8158167330245902</v>
      </c>
      <c r="F70" s="86">
        <v>10.251093676742901</v>
      </c>
      <c r="G70" s="87">
        <v>48647800</v>
      </c>
    </row>
    <row r="71" spans="2:7">
      <c r="B71" s="2">
        <v>37721</v>
      </c>
      <c r="C71" s="85">
        <v>10.19116687774658</v>
      </c>
      <c r="D71" s="86">
        <v>10.29525430303539</v>
      </c>
      <c r="E71" s="86">
        <v>10.030302852447329</v>
      </c>
      <c r="F71" s="86">
        <v>10.11231229368139</v>
      </c>
      <c r="G71" s="87">
        <v>21925600</v>
      </c>
    </row>
    <row r="72" spans="2:7">
      <c r="B72" s="2">
        <v>37722</v>
      </c>
      <c r="C72" s="85">
        <v>10.055538177490231</v>
      </c>
      <c r="D72" s="86">
        <v>10.386727853524119</v>
      </c>
      <c r="E72" s="86">
        <v>9.8915210691594098</v>
      </c>
      <c r="F72" s="86">
        <v>10.361493804351699</v>
      </c>
      <c r="G72" s="87">
        <v>18284200</v>
      </c>
    </row>
    <row r="73" spans="2:7">
      <c r="B73" s="2">
        <v>37725</v>
      </c>
      <c r="C73" s="85">
        <v>10.42772960662842</v>
      </c>
      <c r="D73" s="86">
        <v>10.503429326096031</v>
      </c>
      <c r="E73" s="86">
        <v>9.9829892426611266</v>
      </c>
      <c r="F73" s="86">
        <v>10.03976463387451</v>
      </c>
      <c r="G73" s="87">
        <v>27603800</v>
      </c>
    </row>
    <row r="74" spans="2:7">
      <c r="B74" s="2">
        <v>37726</v>
      </c>
      <c r="C74" s="85">
        <v>10.434036254882811</v>
      </c>
      <c r="D74" s="86">
        <v>10.563357688848949</v>
      </c>
      <c r="E74" s="86">
        <v>10.301559964620481</v>
      </c>
      <c r="F74" s="86">
        <v>10.329947655160611</v>
      </c>
      <c r="G74" s="87">
        <v>22564600</v>
      </c>
    </row>
    <row r="75" spans="2:7">
      <c r="B75" s="2">
        <v>37727</v>
      </c>
      <c r="C75" s="85">
        <v>10.320486068725589</v>
      </c>
      <c r="D75" s="86">
        <v>10.626440969150501</v>
      </c>
      <c r="E75" s="86">
        <v>10.288943520128811</v>
      </c>
      <c r="F75" s="86">
        <v>10.56020342193508</v>
      </c>
      <c r="G75" s="87">
        <v>23756200</v>
      </c>
    </row>
    <row r="76" spans="2:7">
      <c r="B76" s="2">
        <v>37728</v>
      </c>
      <c r="C76" s="85">
        <v>10.38987827301025</v>
      </c>
      <c r="D76" s="86">
        <v>10.465579193731189</v>
      </c>
      <c r="E76" s="86">
        <v>10.042918627500489</v>
      </c>
      <c r="F76" s="86">
        <v>10.10915618111548</v>
      </c>
      <c r="G76" s="87">
        <v>31396200</v>
      </c>
    </row>
    <row r="77" spans="2:7">
      <c r="B77" s="2">
        <v>37732</v>
      </c>
      <c r="C77" s="85">
        <v>10.37095355987549</v>
      </c>
      <c r="D77" s="86">
        <v>10.60120876380871</v>
      </c>
      <c r="E77" s="86">
        <v>10.2857904784385</v>
      </c>
      <c r="F77" s="86">
        <v>10.41826558074586</v>
      </c>
      <c r="G77" s="87">
        <v>25597400</v>
      </c>
    </row>
    <row r="78" spans="2:7">
      <c r="B78" s="2">
        <v>37733</v>
      </c>
      <c r="C78" s="85">
        <v>10.475045204162599</v>
      </c>
      <c r="D78" s="86">
        <v>10.493970742098821</v>
      </c>
      <c r="E78" s="86">
        <v>10.24163625241126</v>
      </c>
      <c r="F78" s="86">
        <v>10.26371544505731</v>
      </c>
      <c r="G78" s="87">
        <v>32525000</v>
      </c>
    </row>
    <row r="79" spans="2:7">
      <c r="B79" s="2">
        <v>37734</v>
      </c>
      <c r="C79" s="85">
        <v>10.402499198913571</v>
      </c>
      <c r="D79" s="86">
        <v>10.661142203368261</v>
      </c>
      <c r="E79" s="86">
        <v>10.352032300562071</v>
      </c>
      <c r="F79" s="86">
        <v>10.63275449784393</v>
      </c>
      <c r="G79" s="87">
        <v>39451000</v>
      </c>
    </row>
    <row r="80" spans="2:7">
      <c r="B80" s="2">
        <v>37735</v>
      </c>
      <c r="C80" s="85">
        <v>10.292098999023439</v>
      </c>
      <c r="D80" s="86">
        <v>10.692680366238941</v>
      </c>
      <c r="E80" s="86">
        <v>10.197473753960979</v>
      </c>
      <c r="F80" s="86">
        <v>10.534971223393081</v>
      </c>
      <c r="G80" s="87">
        <v>51229200</v>
      </c>
    </row>
    <row r="81" spans="2:7">
      <c r="B81" s="2">
        <v>37736</v>
      </c>
      <c r="C81" s="85">
        <v>9.8158149719238281</v>
      </c>
      <c r="D81" s="86">
        <v>10.21008713329392</v>
      </c>
      <c r="E81" s="86">
        <v>9.6959557150741293</v>
      </c>
      <c r="F81" s="86">
        <v>10.18800795482489</v>
      </c>
      <c r="G81" s="87">
        <v>40181600</v>
      </c>
    </row>
    <row r="82" spans="2:7">
      <c r="B82" s="2">
        <v>37739</v>
      </c>
      <c r="C82" s="85">
        <v>9.7968902587890625</v>
      </c>
      <c r="D82" s="86">
        <v>9.9167495255810572</v>
      </c>
      <c r="E82" s="86">
        <v>9.6707230844916019</v>
      </c>
      <c r="F82" s="86">
        <v>9.7842738421655877</v>
      </c>
      <c r="G82" s="87">
        <v>30257200</v>
      </c>
    </row>
    <row r="83" spans="2:7">
      <c r="B83" s="2">
        <v>37740</v>
      </c>
      <c r="C83" s="85">
        <v>10.058688163757321</v>
      </c>
      <c r="D83" s="86">
        <v>10.1564682579546</v>
      </c>
      <c r="E83" s="86">
        <v>9.7937367760463285</v>
      </c>
      <c r="F83" s="86">
        <v>9.9009790330537601</v>
      </c>
      <c r="G83" s="87">
        <v>26608800</v>
      </c>
    </row>
    <row r="84" spans="2:7">
      <c r="B84" s="2">
        <v>37741</v>
      </c>
      <c r="C84" s="85">
        <v>10.055538177490231</v>
      </c>
      <c r="D84" s="86">
        <v>10.23217231040727</v>
      </c>
      <c r="E84" s="86">
        <v>9.9419879642785638</v>
      </c>
      <c r="F84" s="86">
        <v>9.9987633716908206</v>
      </c>
      <c r="G84" s="87">
        <v>25550200</v>
      </c>
    </row>
    <row r="85" spans="2:7">
      <c r="B85" s="2">
        <v>37742</v>
      </c>
      <c r="C85" s="85">
        <v>10.159627914428709</v>
      </c>
      <c r="D85" s="86">
        <v>10.27002509308952</v>
      </c>
      <c r="E85" s="86">
        <v>9.9199104235303679</v>
      </c>
      <c r="F85" s="86">
        <v>10.0744653907522</v>
      </c>
      <c r="G85" s="87">
        <v>21863600</v>
      </c>
    </row>
    <row r="86" spans="2:7">
      <c r="B86" s="2">
        <v>37743</v>
      </c>
      <c r="C86" s="85">
        <v>10.128085136413571</v>
      </c>
      <c r="D86" s="86">
        <v>10.17224352042021</v>
      </c>
      <c r="E86" s="86">
        <v>9.9136005256164221</v>
      </c>
      <c r="F86" s="86">
        <v>10.15647284087866</v>
      </c>
      <c r="G86" s="87">
        <v>25309800</v>
      </c>
    </row>
    <row r="87" spans="2:7">
      <c r="B87" s="2">
        <v>37746</v>
      </c>
      <c r="C87" s="85">
        <v>10.244786262512211</v>
      </c>
      <c r="D87" s="86">
        <v>10.399341759276821</v>
      </c>
      <c r="E87" s="86">
        <v>10.04607299777761</v>
      </c>
      <c r="F87" s="86">
        <v>10.112311153764249</v>
      </c>
      <c r="G87" s="87">
        <v>21879000</v>
      </c>
    </row>
    <row r="88" spans="2:7">
      <c r="B88" s="2">
        <v>37747</v>
      </c>
      <c r="C88" s="85">
        <v>10.355183601379389</v>
      </c>
      <c r="D88" s="86">
        <v>10.39934197186475</v>
      </c>
      <c r="E88" s="86">
        <v>10.04922745840892</v>
      </c>
      <c r="F88" s="86">
        <v>10.090231573629231</v>
      </c>
      <c r="G88" s="87">
        <v>23542600</v>
      </c>
    </row>
    <row r="89" spans="2:7">
      <c r="B89" s="2">
        <v>37748</v>
      </c>
      <c r="C89" s="85">
        <v>10.074462890625</v>
      </c>
      <c r="D89" s="86">
        <v>10.40880619385482</v>
      </c>
      <c r="E89" s="86">
        <v>9.9640663409736785</v>
      </c>
      <c r="F89" s="86">
        <v>10.33626011325441</v>
      </c>
      <c r="G89" s="87">
        <v>31032800</v>
      </c>
    </row>
    <row r="90" spans="2:7">
      <c r="B90" s="2">
        <v>37749</v>
      </c>
      <c r="C90" s="85">
        <v>9.5855607986450195</v>
      </c>
      <c r="D90" s="86">
        <v>9.9135960802064105</v>
      </c>
      <c r="E90" s="86">
        <v>9.5003983250507957</v>
      </c>
      <c r="F90" s="86">
        <v>9.8725913692049403</v>
      </c>
      <c r="G90" s="87">
        <v>49770400</v>
      </c>
    </row>
    <row r="91" spans="2:7">
      <c r="B91" s="2">
        <v>37750</v>
      </c>
      <c r="C91" s="85">
        <v>9.8126640319824219</v>
      </c>
      <c r="D91" s="86">
        <v>9.8536681484727922</v>
      </c>
      <c r="E91" s="86">
        <v>9.6202586661434903</v>
      </c>
      <c r="F91" s="86">
        <v>9.7432716172272951</v>
      </c>
      <c r="G91" s="87">
        <v>30747800</v>
      </c>
    </row>
    <row r="92" spans="2:7">
      <c r="B92" s="2">
        <v>37753</v>
      </c>
      <c r="C92" s="85">
        <v>9.8158149719238281</v>
      </c>
      <c r="D92" s="86">
        <v>9.8473563116724421</v>
      </c>
      <c r="E92" s="86">
        <v>9.6171011624776117</v>
      </c>
      <c r="F92" s="86">
        <v>9.6581058667307964</v>
      </c>
      <c r="G92" s="87">
        <v>29087200</v>
      </c>
    </row>
    <row r="93" spans="2:7">
      <c r="B93" s="2">
        <v>37754</v>
      </c>
      <c r="C93" s="85">
        <v>9.8946695327758789</v>
      </c>
      <c r="D93" s="86">
        <v>9.9388278897507742</v>
      </c>
      <c r="E93" s="86">
        <v>9.7148806473513236</v>
      </c>
      <c r="F93" s="86">
        <v>9.7401140801387633</v>
      </c>
      <c r="G93" s="87">
        <v>28375600</v>
      </c>
    </row>
    <row r="94" spans="2:7">
      <c r="B94" s="2">
        <v>37755</v>
      </c>
      <c r="C94" s="85">
        <v>9.7275018692016602</v>
      </c>
      <c r="D94" s="86">
        <v>9.9514486067881602</v>
      </c>
      <c r="E94" s="86">
        <v>9.6423387711281663</v>
      </c>
      <c r="F94" s="86">
        <v>9.9072902307260904</v>
      </c>
      <c r="G94" s="87">
        <v>22461400</v>
      </c>
    </row>
    <row r="95" spans="2:7">
      <c r="B95" s="2">
        <v>37756</v>
      </c>
      <c r="C95" s="85">
        <v>9.5350942611694336</v>
      </c>
      <c r="D95" s="86">
        <v>9.6107945745972749</v>
      </c>
      <c r="E95" s="86">
        <v>9.3300725037674539</v>
      </c>
      <c r="F95" s="86">
        <v>9.4373147648600497</v>
      </c>
      <c r="G95" s="87">
        <v>47250600</v>
      </c>
    </row>
    <row r="96" spans="2:7">
      <c r="B96" s="2">
        <v>37757</v>
      </c>
      <c r="C96" s="85">
        <v>9.5571737289428711</v>
      </c>
      <c r="D96" s="86">
        <v>9.7937374410613831</v>
      </c>
      <c r="E96" s="86">
        <v>9.4499314646534671</v>
      </c>
      <c r="F96" s="86">
        <v>9.4593942297187557</v>
      </c>
      <c r="G96" s="87">
        <v>33473400</v>
      </c>
    </row>
    <row r="97" spans="2:7">
      <c r="B97" s="2">
        <v>37760</v>
      </c>
      <c r="C97" s="85">
        <v>9.5477151870727539</v>
      </c>
      <c r="D97" s="86">
        <v>9.8694421019765013</v>
      </c>
      <c r="E97" s="86">
        <v>9.5477151870727539</v>
      </c>
      <c r="F97" s="86">
        <v>9.809512437056112</v>
      </c>
      <c r="G97" s="87">
        <v>36322400</v>
      </c>
    </row>
    <row r="98" spans="2:7">
      <c r="B98" s="2">
        <v>37761</v>
      </c>
      <c r="C98" s="85">
        <v>9.7653484344482422</v>
      </c>
      <c r="D98" s="86">
        <v>9.850511503747077</v>
      </c>
      <c r="E98" s="86">
        <v>9.5508645363211588</v>
      </c>
      <c r="F98" s="86">
        <v>9.5729437168921407</v>
      </c>
      <c r="G98" s="87">
        <v>30666600</v>
      </c>
    </row>
    <row r="99" spans="2:7">
      <c r="B99" s="2">
        <v>37762</v>
      </c>
      <c r="C99" s="85">
        <v>9.8978242874145508</v>
      </c>
      <c r="D99" s="86">
        <v>10.014529303057341</v>
      </c>
      <c r="E99" s="86">
        <v>9.6770318763461773</v>
      </c>
      <c r="F99" s="86">
        <v>9.6833403856485027</v>
      </c>
      <c r="G99" s="87">
        <v>24132400</v>
      </c>
    </row>
    <row r="100" spans="2:7">
      <c r="B100" s="2">
        <v>37763</v>
      </c>
      <c r="C100" s="85">
        <v>9.8883609771728516</v>
      </c>
      <c r="D100" s="86">
        <v>10.09338269279781</v>
      </c>
      <c r="E100" s="86">
        <v>9.7842729922178737</v>
      </c>
      <c r="F100" s="86">
        <v>9.9672155294603346</v>
      </c>
      <c r="G100" s="87">
        <v>27204800</v>
      </c>
    </row>
    <row r="101" spans="2:7">
      <c r="B101" s="2">
        <v>37764</v>
      </c>
      <c r="C101" s="85">
        <v>9.7464265823364258</v>
      </c>
      <c r="D101" s="86">
        <v>9.8063562353674492</v>
      </c>
      <c r="E101" s="86">
        <v>9.6391842986441691</v>
      </c>
      <c r="F101" s="86">
        <v>9.7148846280246897</v>
      </c>
      <c r="G101" s="87">
        <v>20740000</v>
      </c>
    </row>
    <row r="102" spans="2:7">
      <c r="B102" s="2">
        <v>37768</v>
      </c>
      <c r="C102" s="85">
        <v>10.02083778381348</v>
      </c>
      <c r="D102" s="86">
        <v>10.033454200769629</v>
      </c>
      <c r="E102" s="86">
        <v>9.5981772875626135</v>
      </c>
      <c r="F102" s="86">
        <v>9.6171022138031201</v>
      </c>
      <c r="G102" s="87">
        <v>20397200</v>
      </c>
    </row>
    <row r="103" spans="2:7">
      <c r="B103" s="2">
        <v>37769</v>
      </c>
      <c r="C103" s="85">
        <v>9.9165887832641602</v>
      </c>
      <c r="D103" s="86">
        <v>10.118774539622491</v>
      </c>
      <c r="E103" s="86">
        <v>9.8723607997010472</v>
      </c>
      <c r="F103" s="86">
        <v>9.982931361169916</v>
      </c>
      <c r="G103" s="87">
        <v>17749000</v>
      </c>
    </row>
    <row r="104" spans="2:7">
      <c r="B104" s="2">
        <v>37770</v>
      </c>
      <c r="C104" s="85">
        <v>10.267255783081049</v>
      </c>
      <c r="D104" s="86">
        <v>10.441009101462591</v>
      </c>
      <c r="E104" s="86">
        <v>9.9134300878910615</v>
      </c>
      <c r="F104" s="86">
        <v>10.011364346127531</v>
      </c>
      <c r="G104" s="87">
        <v>38179200</v>
      </c>
    </row>
    <row r="105" spans="2:7">
      <c r="B105" s="2">
        <v>37771</v>
      </c>
      <c r="C105" s="85">
        <v>10.59896183013916</v>
      </c>
      <c r="D105" s="86">
        <v>10.684259135982201</v>
      </c>
      <c r="E105" s="86">
        <v>10.30516040060925</v>
      </c>
      <c r="F105" s="86">
        <v>10.31147885346299</v>
      </c>
      <c r="G105" s="87">
        <v>35369200</v>
      </c>
    </row>
    <row r="106" spans="2:7">
      <c r="B106" s="2">
        <v>37774</v>
      </c>
      <c r="C106" s="85">
        <v>10.53577899932861</v>
      </c>
      <c r="D106" s="86">
        <v>10.73164743158758</v>
      </c>
      <c r="E106" s="86">
        <v>10.39677664541213</v>
      </c>
      <c r="F106" s="86">
        <v>10.70637361899092</v>
      </c>
      <c r="G106" s="87">
        <v>32764400</v>
      </c>
    </row>
    <row r="107" spans="2:7">
      <c r="B107" s="2">
        <v>37775</v>
      </c>
      <c r="C107" s="85">
        <v>10.955948829650881</v>
      </c>
      <c r="D107" s="86">
        <v>11.044404777498251</v>
      </c>
      <c r="E107" s="86">
        <v>10.39677829121166</v>
      </c>
      <c r="F107" s="86">
        <v>10.466280081732821</v>
      </c>
      <c r="G107" s="87">
        <v>48221200</v>
      </c>
    </row>
    <row r="108" spans="2:7">
      <c r="B108" s="2">
        <v>37776</v>
      </c>
      <c r="C108" s="85">
        <v>10.962265014648439</v>
      </c>
      <c r="D108" s="86">
        <v>11.041243867484351</v>
      </c>
      <c r="E108" s="86">
        <v>10.77587487375083</v>
      </c>
      <c r="F108" s="86">
        <v>10.94646948510559</v>
      </c>
      <c r="G108" s="87">
        <v>26302400</v>
      </c>
    </row>
    <row r="109" spans="2:7">
      <c r="B109" s="2">
        <v>37777</v>
      </c>
      <c r="C109" s="85">
        <v>11.02545070648193</v>
      </c>
      <c r="D109" s="86">
        <v>11.151816175092829</v>
      </c>
      <c r="E109" s="86">
        <v>10.801149800350091</v>
      </c>
      <c r="F109" s="86">
        <v>10.820105162946589</v>
      </c>
      <c r="G109" s="87">
        <v>23624000</v>
      </c>
    </row>
    <row r="110" spans="2:7">
      <c r="B110" s="2">
        <v>37778</v>
      </c>
      <c r="C110" s="85">
        <v>10.59896183013916</v>
      </c>
      <c r="D110" s="86">
        <v>11.2560664654685</v>
      </c>
      <c r="E110" s="86">
        <v>10.58316630056563</v>
      </c>
      <c r="F110" s="86">
        <v>11.183406065332941</v>
      </c>
      <c r="G110" s="87">
        <v>37706000</v>
      </c>
    </row>
    <row r="111" spans="2:7">
      <c r="B111" s="2">
        <v>37781</v>
      </c>
      <c r="C111" s="85">
        <v>10.488395690917971</v>
      </c>
      <c r="D111" s="86">
        <v>10.880130267792611</v>
      </c>
      <c r="E111" s="86">
        <v>10.36518882875381</v>
      </c>
      <c r="F111" s="86">
        <v>10.41257543452044</v>
      </c>
      <c r="G111" s="87">
        <v>28760000</v>
      </c>
    </row>
    <row r="112" spans="2:7">
      <c r="B112" s="2">
        <v>37782</v>
      </c>
      <c r="C112" s="85">
        <v>10.624241828918461</v>
      </c>
      <c r="D112" s="86">
        <v>10.696902271370121</v>
      </c>
      <c r="E112" s="86">
        <v>10.43785157910858</v>
      </c>
      <c r="F112" s="86">
        <v>10.55474001217236</v>
      </c>
      <c r="G112" s="87">
        <v>19709400</v>
      </c>
    </row>
    <row r="113" spans="2:7">
      <c r="B113" s="2">
        <v>37783</v>
      </c>
      <c r="C113" s="85">
        <v>10.62107944488525</v>
      </c>
      <c r="D113" s="86">
        <v>10.681104164962919</v>
      </c>
      <c r="E113" s="86">
        <v>10.283049934897591</v>
      </c>
      <c r="F113" s="86">
        <v>10.472599969969391</v>
      </c>
      <c r="G113" s="87">
        <v>27324400</v>
      </c>
    </row>
    <row r="114" spans="2:7">
      <c r="B114" s="2">
        <v>37784</v>
      </c>
      <c r="C114" s="85">
        <v>10.61160182952881</v>
      </c>
      <c r="D114" s="86">
        <v>10.64003427309895</v>
      </c>
      <c r="E114" s="86">
        <v>10.42205300914253</v>
      </c>
      <c r="F114" s="86">
        <v>10.551578317601621</v>
      </c>
      <c r="G114" s="87">
        <v>18516600</v>
      </c>
    </row>
    <row r="115" spans="2:7">
      <c r="B115" s="2">
        <v>37785</v>
      </c>
      <c r="C115" s="85">
        <v>10.422048568725589</v>
      </c>
      <c r="D115" s="86">
        <v>10.719008582173871</v>
      </c>
      <c r="E115" s="86">
        <v>10.33043282235314</v>
      </c>
      <c r="F115" s="86">
        <v>10.586323500337659</v>
      </c>
      <c r="G115" s="87">
        <v>16338000</v>
      </c>
    </row>
    <row r="116" spans="2:7">
      <c r="B116" s="2">
        <v>37788</v>
      </c>
      <c r="C116" s="85">
        <v>10.64003372192383</v>
      </c>
      <c r="D116" s="86">
        <v>10.737967956952691</v>
      </c>
      <c r="E116" s="86">
        <v>10.37782328867976</v>
      </c>
      <c r="F116" s="86">
        <v>10.41573401489077</v>
      </c>
      <c r="G116" s="87">
        <v>19476200</v>
      </c>
    </row>
    <row r="117" spans="2:7">
      <c r="B117" s="2">
        <v>37789</v>
      </c>
      <c r="C117" s="85">
        <v>10.668466567993161</v>
      </c>
      <c r="D117" s="86">
        <v>10.741126988299371</v>
      </c>
      <c r="E117" s="86">
        <v>10.497871908949721</v>
      </c>
      <c r="F117" s="86">
        <v>10.72533145434098</v>
      </c>
      <c r="G117" s="87">
        <v>20130200</v>
      </c>
    </row>
    <row r="118" spans="2:7">
      <c r="B118" s="2">
        <v>37790</v>
      </c>
      <c r="C118" s="85">
        <v>11.275026321411129</v>
      </c>
      <c r="D118" s="86">
        <v>11.36980195702972</v>
      </c>
      <c r="E118" s="86">
        <v>10.51682967231827</v>
      </c>
      <c r="F118" s="86">
        <v>10.54210229139357</v>
      </c>
      <c r="G118" s="87">
        <v>39526600</v>
      </c>
    </row>
    <row r="119" spans="2:7">
      <c r="B119" s="2">
        <v>37791</v>
      </c>
      <c r="C119" s="85">
        <v>11.663599967956539</v>
      </c>
      <c r="D119" s="86">
        <v>12.061654182599611</v>
      </c>
      <c r="E119" s="86">
        <v>11.363481199684321</v>
      </c>
      <c r="F119" s="86">
        <v>11.410867802774771</v>
      </c>
      <c r="G119" s="87">
        <v>61447400</v>
      </c>
    </row>
    <row r="120" spans="2:7">
      <c r="B120" s="2">
        <v>37792</v>
      </c>
      <c r="C120" s="85">
        <v>11.515120506286619</v>
      </c>
      <c r="D120" s="86">
        <v>11.73626160288533</v>
      </c>
      <c r="E120" s="86">
        <v>11.199204998323321</v>
      </c>
      <c r="F120" s="86">
        <v>11.70466932901579</v>
      </c>
      <c r="G120" s="87">
        <v>24853400</v>
      </c>
    </row>
    <row r="121" spans="2:7">
      <c r="B121" s="2">
        <v>37795</v>
      </c>
      <c r="C121" s="85">
        <v>11.372958183288571</v>
      </c>
      <c r="D121" s="86">
        <v>11.49932486737392</v>
      </c>
      <c r="E121" s="86">
        <v>11.218159055540131</v>
      </c>
      <c r="F121" s="86">
        <v>11.36979955849135</v>
      </c>
      <c r="G121" s="87">
        <v>17794000</v>
      </c>
    </row>
    <row r="122" spans="2:7">
      <c r="B122" s="2">
        <v>37796</v>
      </c>
      <c r="C122" s="85">
        <v>11.312931060791019</v>
      </c>
      <c r="D122" s="86">
        <v>11.53091225589427</v>
      </c>
      <c r="E122" s="86">
        <v>11.17708734054472</v>
      </c>
      <c r="F122" s="86">
        <v>11.3603176483587</v>
      </c>
      <c r="G122" s="87">
        <v>18620600</v>
      </c>
    </row>
    <row r="123" spans="2:7">
      <c r="B123" s="2">
        <v>37797</v>
      </c>
      <c r="C123" s="85">
        <v>11.158133506774901</v>
      </c>
      <c r="D123" s="86">
        <v>11.357160576089139</v>
      </c>
      <c r="E123" s="86">
        <v>11.126542444080741</v>
      </c>
      <c r="F123" s="86">
        <v>11.3129326062686</v>
      </c>
      <c r="G123" s="87">
        <v>20235200</v>
      </c>
    </row>
    <row r="124" spans="2:7">
      <c r="B124" s="2">
        <v>37798</v>
      </c>
      <c r="C124" s="85">
        <v>11.50879955291748</v>
      </c>
      <c r="D124" s="86">
        <v>11.530913537264141</v>
      </c>
      <c r="E124" s="86">
        <v>11.13601923804276</v>
      </c>
      <c r="F124" s="86">
        <v>11.21815672202723</v>
      </c>
      <c r="G124" s="87">
        <v>17593800</v>
      </c>
    </row>
    <row r="125" spans="2:7">
      <c r="B125" s="2">
        <v>37799</v>
      </c>
      <c r="C125" s="85">
        <v>11.376113891601561</v>
      </c>
      <c r="D125" s="86">
        <v>11.644642725159921</v>
      </c>
      <c r="E125" s="86">
        <v>11.249748445034429</v>
      </c>
      <c r="F125" s="86">
        <v>11.483525184000561</v>
      </c>
      <c r="G125" s="87">
        <v>17232000</v>
      </c>
    </row>
    <row r="126" spans="2:7">
      <c r="B126" s="2">
        <v>37802</v>
      </c>
      <c r="C126" s="85">
        <v>11.353996276855471</v>
      </c>
      <c r="D126" s="86">
        <v>11.5625003418688</v>
      </c>
      <c r="E126" s="86">
        <v>11.29081417634095</v>
      </c>
      <c r="F126" s="86">
        <v>11.360314727931179</v>
      </c>
      <c r="G126" s="87">
        <v>14189200</v>
      </c>
    </row>
    <row r="127" spans="2:7">
      <c r="B127" s="2">
        <v>37803</v>
      </c>
      <c r="C127" s="85">
        <v>11.385594367980961</v>
      </c>
      <c r="D127" s="86">
        <v>11.50248275999016</v>
      </c>
      <c r="E127" s="86">
        <v>11.12022531239119</v>
      </c>
      <c r="F127" s="86">
        <v>11.19920418363669</v>
      </c>
      <c r="G127" s="87">
        <v>17841000</v>
      </c>
    </row>
    <row r="128" spans="2:7">
      <c r="B128" s="2">
        <v>37804</v>
      </c>
      <c r="C128" s="85">
        <v>11.92265796661377</v>
      </c>
      <c r="D128" s="86">
        <v>11.925816593073201</v>
      </c>
      <c r="E128" s="86">
        <v>11.395078168812709</v>
      </c>
      <c r="F128" s="86">
        <v>11.423510627438191</v>
      </c>
      <c r="G128" s="87">
        <v>23431000</v>
      </c>
    </row>
    <row r="129" spans="2:7">
      <c r="B129" s="2">
        <v>37805</v>
      </c>
      <c r="C129" s="85">
        <v>11.834195137023929</v>
      </c>
      <c r="D129" s="86">
        <v>11.954243372535419</v>
      </c>
      <c r="E129" s="86">
        <v>11.619372486160019</v>
      </c>
      <c r="F129" s="86">
        <v>11.76785316678944</v>
      </c>
      <c r="G129" s="87">
        <v>13808200</v>
      </c>
    </row>
    <row r="130" spans="2:7">
      <c r="B130" s="2">
        <v>37809</v>
      </c>
      <c r="C130" s="85">
        <v>12.59871196746826</v>
      </c>
      <c r="D130" s="86">
        <v>12.630303039155701</v>
      </c>
      <c r="E130" s="86">
        <v>11.944766901536751</v>
      </c>
      <c r="F130" s="86">
        <v>11.9731993481043</v>
      </c>
      <c r="G130" s="87">
        <v>43747600</v>
      </c>
    </row>
    <row r="131" spans="2:7">
      <c r="B131" s="2">
        <v>37810</v>
      </c>
      <c r="C131" s="85">
        <v>12.475499153137211</v>
      </c>
      <c r="D131" s="86">
        <v>12.52288573807725</v>
      </c>
      <c r="E131" s="86">
        <v>12.298586102711649</v>
      </c>
      <c r="F131" s="86">
        <v>12.42179291072595</v>
      </c>
      <c r="G131" s="87">
        <v>24900600</v>
      </c>
    </row>
    <row r="132" spans="2:7">
      <c r="B132" s="2">
        <v>37811</v>
      </c>
      <c r="C132" s="85">
        <v>12.352297782897949</v>
      </c>
      <c r="D132" s="86">
        <v>12.60818981762703</v>
      </c>
      <c r="E132" s="86">
        <v>12.17854446776585</v>
      </c>
      <c r="F132" s="86">
        <v>12.434436502494931</v>
      </c>
      <c r="G132" s="87">
        <v>18209800</v>
      </c>
    </row>
    <row r="133" spans="2:7">
      <c r="B133" s="2">
        <v>37812</v>
      </c>
      <c r="C133" s="85">
        <v>12.05533409118652</v>
      </c>
      <c r="D133" s="86">
        <v>12.317544505486079</v>
      </c>
      <c r="E133" s="86">
        <v>11.938445706619209</v>
      </c>
      <c r="F133" s="86">
        <v>12.25751979588302</v>
      </c>
      <c r="G133" s="87">
        <v>21951000</v>
      </c>
    </row>
    <row r="134" spans="2:7">
      <c r="B134" s="2">
        <v>37813</v>
      </c>
      <c r="C134" s="85">
        <v>12.206978797912599</v>
      </c>
      <c r="D134" s="86">
        <v>12.33334552210164</v>
      </c>
      <c r="E134" s="86">
        <v>12.058498077758831</v>
      </c>
      <c r="F134" s="86">
        <v>12.07113499120222</v>
      </c>
      <c r="G134" s="87">
        <v>14206600</v>
      </c>
    </row>
    <row r="135" spans="2:7">
      <c r="B135" s="2">
        <v>37816</v>
      </c>
      <c r="C135" s="85">
        <v>12.121677398681641</v>
      </c>
      <c r="D135" s="86">
        <v>12.49761761499432</v>
      </c>
      <c r="E135" s="86">
        <v>12.03953989892776</v>
      </c>
      <c r="F135" s="86">
        <v>12.29227205792662</v>
      </c>
      <c r="G135" s="87">
        <v>22736600</v>
      </c>
    </row>
    <row r="136" spans="2:7">
      <c r="B136" s="2">
        <v>37817</v>
      </c>
      <c r="C136" s="85">
        <v>11.941605567932131</v>
      </c>
      <c r="D136" s="86">
        <v>12.232248452379689</v>
      </c>
      <c r="E136" s="86">
        <v>11.812080262124519</v>
      </c>
      <c r="F136" s="86">
        <v>12.184860645692179</v>
      </c>
      <c r="G136" s="87">
        <v>22701400</v>
      </c>
    </row>
    <row r="137" spans="2:7">
      <c r="B137" s="2">
        <v>37818</v>
      </c>
      <c r="C137" s="85">
        <v>11.78996562957764</v>
      </c>
      <c r="D137" s="86">
        <v>12.039539148269119</v>
      </c>
      <c r="E137" s="86">
        <v>11.68887277228117</v>
      </c>
      <c r="F137" s="86">
        <v>12.001629628063419</v>
      </c>
      <c r="G137" s="87">
        <v>17650000</v>
      </c>
    </row>
    <row r="138" spans="2:7">
      <c r="B138" s="2">
        <v>37819</v>
      </c>
      <c r="C138" s="85">
        <v>11.275026321411129</v>
      </c>
      <c r="D138" s="86">
        <v>11.493008837187171</v>
      </c>
      <c r="E138" s="86">
        <v>11.23079833418767</v>
      </c>
      <c r="F138" s="86">
        <v>11.477213299624831</v>
      </c>
      <c r="G138" s="87">
        <v>30797000</v>
      </c>
    </row>
    <row r="139" spans="2:7">
      <c r="B139" s="2">
        <v>37820</v>
      </c>
      <c r="C139" s="85">
        <v>11.21183967590332</v>
      </c>
      <c r="D139" s="86">
        <v>11.372956022637091</v>
      </c>
      <c r="E139" s="86">
        <v>11.1391780630293</v>
      </c>
      <c r="F139" s="86">
        <v>11.29397716136878</v>
      </c>
      <c r="G139" s="87">
        <v>15457600</v>
      </c>
    </row>
    <row r="140" spans="2:7">
      <c r="B140" s="2">
        <v>37823</v>
      </c>
      <c r="C140" s="85">
        <v>11.05388736724854</v>
      </c>
      <c r="D140" s="86">
        <v>11.338210683994919</v>
      </c>
      <c r="E140" s="86">
        <v>10.84538311958557</v>
      </c>
      <c r="F140" s="86">
        <v>11.338210683994919</v>
      </c>
      <c r="G140" s="87">
        <v>19843000</v>
      </c>
    </row>
    <row r="141" spans="2:7">
      <c r="B141" s="2">
        <v>37824</v>
      </c>
      <c r="C141" s="85">
        <v>11.448775291442869</v>
      </c>
      <c r="D141" s="86">
        <v>11.64780113731898</v>
      </c>
      <c r="E141" s="86">
        <v>11.123381591054359</v>
      </c>
      <c r="F141" s="86">
        <v>11.183406291819709</v>
      </c>
      <c r="G141" s="87">
        <v>23673400</v>
      </c>
    </row>
    <row r="142" spans="2:7">
      <c r="B142" s="2">
        <v>37825</v>
      </c>
      <c r="C142" s="85">
        <v>11.451937675476071</v>
      </c>
      <c r="D142" s="86">
        <v>11.540393636019999</v>
      </c>
      <c r="E142" s="86">
        <v>11.183409963755119</v>
      </c>
      <c r="F142" s="86">
        <v>11.42666385525091</v>
      </c>
      <c r="G142" s="87">
        <v>19169000</v>
      </c>
    </row>
    <row r="143" spans="2:7">
      <c r="B143" s="2">
        <v>37826</v>
      </c>
      <c r="C143" s="85">
        <v>11.75521659851074</v>
      </c>
      <c r="D143" s="86">
        <v>11.93528835445281</v>
      </c>
      <c r="E143" s="86">
        <v>11.48352904951124</v>
      </c>
      <c r="F143" s="86">
        <v>11.55619068202032</v>
      </c>
      <c r="G143" s="87">
        <v>31553800</v>
      </c>
    </row>
    <row r="144" spans="2:7">
      <c r="B144" s="2">
        <v>37827</v>
      </c>
      <c r="C144" s="85">
        <v>11.95739841461182</v>
      </c>
      <c r="D144" s="86">
        <v>12.0016275866375</v>
      </c>
      <c r="E144" s="86">
        <v>11.51827616446278</v>
      </c>
      <c r="F144" s="86">
        <v>11.76469101669047</v>
      </c>
      <c r="G144" s="87">
        <v>16544200</v>
      </c>
    </row>
    <row r="145" spans="2:7">
      <c r="B145" s="2">
        <v>37830</v>
      </c>
      <c r="C145" s="85">
        <v>12.20065498352051</v>
      </c>
      <c r="D145" s="86">
        <v>12.23856570720293</v>
      </c>
      <c r="E145" s="86">
        <v>12.0269017179026</v>
      </c>
      <c r="F145" s="86">
        <v>12.07428951994469</v>
      </c>
      <c r="G145" s="87">
        <v>23115600</v>
      </c>
    </row>
    <row r="146" spans="2:7">
      <c r="B146" s="2">
        <v>37831</v>
      </c>
      <c r="C146" s="85">
        <v>12.04586124420166</v>
      </c>
      <c r="D146" s="86">
        <v>12.32070745774795</v>
      </c>
      <c r="E146" s="86">
        <v>11.805764731695019</v>
      </c>
      <c r="F146" s="86">
        <v>12.197500575990039</v>
      </c>
      <c r="G146" s="87">
        <v>18204000</v>
      </c>
    </row>
    <row r="147" spans="2:7">
      <c r="B147" s="2">
        <v>37832</v>
      </c>
      <c r="C147" s="85">
        <v>11.79627799987793</v>
      </c>
      <c r="D147" s="86">
        <v>12.14378436696814</v>
      </c>
      <c r="E147" s="86">
        <v>11.695185194720001</v>
      </c>
      <c r="F147" s="86">
        <v>12.042691561810219</v>
      </c>
      <c r="G147" s="87">
        <v>13352200</v>
      </c>
    </row>
    <row r="148" spans="2:7">
      <c r="B148" s="2">
        <v>37833</v>
      </c>
      <c r="C148" s="85">
        <v>11.84050941467285</v>
      </c>
      <c r="D148" s="86">
        <v>12.05217336590181</v>
      </c>
      <c r="E148" s="86">
        <v>11.82155405624108</v>
      </c>
      <c r="F148" s="86">
        <v>11.87526030257027</v>
      </c>
      <c r="G148" s="87">
        <v>17741400</v>
      </c>
    </row>
    <row r="149" spans="2:7">
      <c r="B149" s="2">
        <v>37834</v>
      </c>
      <c r="C149" s="85">
        <v>11.530918121337891</v>
      </c>
      <c r="D149" s="86">
        <v>11.862629223530011</v>
      </c>
      <c r="E149" s="86">
        <v>11.51512258411393</v>
      </c>
      <c r="F149" s="86">
        <v>11.83419677447799</v>
      </c>
      <c r="G149" s="87">
        <v>16916400</v>
      </c>
    </row>
    <row r="150" spans="2:7">
      <c r="B150" s="2">
        <v>37837</v>
      </c>
      <c r="C150" s="85">
        <v>11.808920860290529</v>
      </c>
      <c r="D150" s="86">
        <v>11.93844615757444</v>
      </c>
      <c r="E150" s="86">
        <v>11.417185138802489</v>
      </c>
      <c r="F150" s="86">
        <v>11.417185138802489</v>
      </c>
      <c r="G150" s="87">
        <v>19388200</v>
      </c>
    </row>
    <row r="151" spans="2:7">
      <c r="B151" s="2">
        <v>37838</v>
      </c>
      <c r="C151" s="85">
        <v>11.379281997680661</v>
      </c>
      <c r="D151" s="86">
        <v>11.818404563766149</v>
      </c>
      <c r="E151" s="86">
        <v>11.357167998318269</v>
      </c>
      <c r="F151" s="86">
        <v>11.815245937481199</v>
      </c>
      <c r="G151" s="87">
        <v>16350200</v>
      </c>
    </row>
    <row r="152" spans="2:7">
      <c r="B152" s="2">
        <v>37839</v>
      </c>
      <c r="C152" s="85">
        <v>11.52143478393555</v>
      </c>
      <c r="D152" s="86">
        <v>11.75837132900608</v>
      </c>
      <c r="E152" s="86">
        <v>11.341363106091659</v>
      </c>
      <c r="F152" s="86">
        <v>11.40454522067987</v>
      </c>
      <c r="G152" s="87">
        <v>19432000</v>
      </c>
    </row>
    <row r="153" spans="2:7">
      <c r="B153" s="2">
        <v>37840</v>
      </c>
      <c r="C153" s="85">
        <v>11.50248336791992</v>
      </c>
      <c r="D153" s="86">
        <v>11.720464630234369</v>
      </c>
      <c r="E153" s="86">
        <v>11.391913424381141</v>
      </c>
      <c r="F153" s="86">
        <v>11.420345867737121</v>
      </c>
      <c r="G153" s="87">
        <v>19013800</v>
      </c>
    </row>
    <row r="154" spans="2:7">
      <c r="B154" s="2">
        <v>37841</v>
      </c>
      <c r="C154" s="85">
        <v>11.17076969146729</v>
      </c>
      <c r="D154" s="86">
        <v>11.6225288484841</v>
      </c>
      <c r="E154" s="86">
        <v>11.09810928787236</v>
      </c>
      <c r="F154" s="86">
        <v>11.54986844488918</v>
      </c>
      <c r="G154" s="87">
        <v>20599800</v>
      </c>
    </row>
    <row r="155" spans="2:7">
      <c r="B155" s="2">
        <v>37844</v>
      </c>
      <c r="C155" s="85">
        <v>11.33504486083984</v>
      </c>
      <c r="D155" s="86">
        <v>11.568821581382011</v>
      </c>
      <c r="E155" s="86">
        <v>11.1044267640362</v>
      </c>
      <c r="F155" s="86">
        <v>11.110744011513249</v>
      </c>
      <c r="G155" s="87">
        <v>18368400</v>
      </c>
    </row>
    <row r="156" spans="2:7">
      <c r="B156" s="2">
        <v>37845</v>
      </c>
      <c r="C156" s="85">
        <v>11.613054275512701</v>
      </c>
      <c r="D156" s="86">
        <v>11.673078997092681</v>
      </c>
      <c r="E156" s="86">
        <v>11.29398012258296</v>
      </c>
      <c r="F156" s="86">
        <v>11.372959004559061</v>
      </c>
      <c r="G156" s="87">
        <v>17800400</v>
      </c>
    </row>
    <row r="157" spans="2:7">
      <c r="B157" s="2">
        <v>37846</v>
      </c>
      <c r="C157" s="85">
        <v>11.951085090637211</v>
      </c>
      <c r="D157" s="86">
        <v>11.97635770639967</v>
      </c>
      <c r="E157" s="86">
        <v>11.52143977657625</v>
      </c>
      <c r="F157" s="86">
        <v>11.720465692992811</v>
      </c>
      <c r="G157" s="87">
        <v>28103200</v>
      </c>
    </row>
    <row r="158" spans="2:7">
      <c r="B158" s="2">
        <v>37847</v>
      </c>
      <c r="C158" s="85">
        <v>12.124836921691889</v>
      </c>
      <c r="D158" s="86">
        <v>12.14379107993587</v>
      </c>
      <c r="E158" s="86">
        <v>11.745738090226929</v>
      </c>
      <c r="F158" s="86">
        <v>11.85946786017861</v>
      </c>
      <c r="G158" s="87">
        <v>24289400</v>
      </c>
    </row>
    <row r="159" spans="2:7">
      <c r="B159" s="2">
        <v>37848</v>
      </c>
      <c r="C159" s="85">
        <v>12.1185188293457</v>
      </c>
      <c r="D159" s="86">
        <v>12.16274680673248</v>
      </c>
      <c r="E159" s="86">
        <v>11.95740124872586</v>
      </c>
      <c r="F159" s="86">
        <v>12.11220037470159</v>
      </c>
      <c r="G159" s="87">
        <v>8311600</v>
      </c>
    </row>
    <row r="160" spans="2:7">
      <c r="B160" s="2">
        <v>37851</v>
      </c>
      <c r="C160" s="85">
        <v>12.35545635223389</v>
      </c>
      <c r="D160" s="86">
        <v>12.3617748073366</v>
      </c>
      <c r="E160" s="86">
        <v>12.055336363026299</v>
      </c>
      <c r="F160" s="86">
        <v>12.064813443119339</v>
      </c>
      <c r="G160" s="87">
        <v>15819600</v>
      </c>
    </row>
    <row r="161" spans="2:7">
      <c r="B161" s="2">
        <v>37852</v>
      </c>
      <c r="C161" s="85">
        <v>12.21961498260498</v>
      </c>
      <c r="D161" s="86">
        <v>12.47234721078828</v>
      </c>
      <c r="E161" s="86">
        <v>12.0047922873686</v>
      </c>
      <c r="F161" s="86">
        <v>12.349140324869071</v>
      </c>
      <c r="G161" s="87">
        <v>18336800</v>
      </c>
    </row>
    <row r="162" spans="2:7">
      <c r="B162" s="2">
        <v>37853</v>
      </c>
      <c r="C162" s="85">
        <v>12.206978797912599</v>
      </c>
      <c r="D162" s="86">
        <v>12.292276155971839</v>
      </c>
      <c r="E162" s="86">
        <v>11.97636055062163</v>
      </c>
      <c r="F162" s="86">
        <v>11.995315920786711</v>
      </c>
      <c r="G162" s="87">
        <v>18368000</v>
      </c>
    </row>
    <row r="163" spans="2:7">
      <c r="B163" s="2">
        <v>37854</v>
      </c>
      <c r="C163" s="85">
        <v>12.206978797912599</v>
      </c>
      <c r="D163" s="86">
        <v>12.33334552210164</v>
      </c>
      <c r="E163" s="86">
        <v>12.001634377508401</v>
      </c>
      <c r="F163" s="86">
        <v>12.314390151936569</v>
      </c>
      <c r="G163" s="87">
        <v>16936800</v>
      </c>
    </row>
    <row r="164" spans="2:7">
      <c r="B164" s="2">
        <v>37855</v>
      </c>
      <c r="C164" s="85">
        <v>12.27963447570801</v>
      </c>
      <c r="D164" s="86">
        <v>12.51025263347552</v>
      </c>
      <c r="E164" s="86">
        <v>12.257520488327691</v>
      </c>
      <c r="F164" s="86">
        <v>12.352294892117889</v>
      </c>
      <c r="G164" s="87">
        <v>33529400</v>
      </c>
    </row>
    <row r="165" spans="2:7">
      <c r="B165" s="2">
        <v>37858</v>
      </c>
      <c r="C165" s="85">
        <v>12.314383506774901</v>
      </c>
      <c r="D165" s="86">
        <v>12.336497490806339</v>
      </c>
      <c r="E165" s="86">
        <v>12.18485822668142</v>
      </c>
      <c r="F165" s="86">
        <v>12.206972210712861</v>
      </c>
      <c r="G165" s="87">
        <v>11925200</v>
      </c>
    </row>
    <row r="166" spans="2:7">
      <c r="B166" s="2">
        <v>37859</v>
      </c>
      <c r="C166" s="85">
        <v>12.51024913787842</v>
      </c>
      <c r="D166" s="86">
        <v>12.52920449538875</v>
      </c>
      <c r="E166" s="86">
        <v>12.02374034632922</v>
      </c>
      <c r="F166" s="86">
        <v>12.18169804355052</v>
      </c>
      <c r="G166" s="87">
        <v>23926600</v>
      </c>
    </row>
    <row r="167" spans="2:7">
      <c r="B167" s="2">
        <v>37860</v>
      </c>
      <c r="C167" s="85">
        <v>12.975472450256349</v>
      </c>
      <c r="D167" s="86">
        <v>12.994461381137199</v>
      </c>
      <c r="E167" s="86">
        <v>12.421641309086869</v>
      </c>
      <c r="F167" s="86">
        <v>12.49126618172726</v>
      </c>
      <c r="G167" s="87">
        <v>38562600</v>
      </c>
    </row>
    <row r="168" spans="2:7">
      <c r="B168" s="2">
        <v>37861</v>
      </c>
      <c r="C168" s="85">
        <v>12.965976715087891</v>
      </c>
      <c r="D168" s="86">
        <v>13.04825965583767</v>
      </c>
      <c r="E168" s="86">
        <v>12.766597195042021</v>
      </c>
      <c r="F168" s="86">
        <v>12.978634793256839</v>
      </c>
      <c r="G168" s="87">
        <v>21463600</v>
      </c>
    </row>
    <row r="169" spans="2:7">
      <c r="B169" s="2">
        <v>37862</v>
      </c>
      <c r="C169" s="85">
        <v>13.07991313934326</v>
      </c>
      <c r="D169" s="86">
        <v>13.162196113245139</v>
      </c>
      <c r="E169" s="86">
        <v>12.89635704849511</v>
      </c>
      <c r="F169" s="86">
        <v>12.92167562954578</v>
      </c>
      <c r="G169" s="87">
        <v>18485600</v>
      </c>
    </row>
    <row r="170" spans="2:7">
      <c r="B170" s="2">
        <v>37866</v>
      </c>
      <c r="C170" s="85">
        <v>13.041929244995121</v>
      </c>
      <c r="D170" s="86">
        <v>13.08940095891445</v>
      </c>
      <c r="E170" s="86">
        <v>12.79824344757049</v>
      </c>
      <c r="F170" s="86">
        <v>13.035599602655481</v>
      </c>
      <c r="G170" s="87">
        <v>22937600</v>
      </c>
    </row>
    <row r="171" spans="2:7">
      <c r="B171" s="2">
        <v>37867</v>
      </c>
      <c r="C171" s="85">
        <v>12.77610015869141</v>
      </c>
      <c r="D171" s="86">
        <v>13.10207035073388</v>
      </c>
      <c r="E171" s="86">
        <v>12.712804893723961</v>
      </c>
      <c r="F171" s="86">
        <v>13.067257894638949</v>
      </c>
      <c r="G171" s="87">
        <v>24250800</v>
      </c>
    </row>
    <row r="172" spans="2:7">
      <c r="B172" s="2">
        <v>37868</v>
      </c>
      <c r="C172" s="85">
        <v>13.007119178771971</v>
      </c>
      <c r="D172" s="86">
        <v>13.02927232735736</v>
      </c>
      <c r="E172" s="86">
        <v>12.709633178299629</v>
      </c>
      <c r="F172" s="86">
        <v>12.74444561386411</v>
      </c>
      <c r="G172" s="87">
        <v>25470800</v>
      </c>
    </row>
    <row r="173" spans="2:7">
      <c r="B173" s="2">
        <v>37869</v>
      </c>
      <c r="C173" s="85">
        <v>13.041929244995121</v>
      </c>
      <c r="D173" s="86">
        <v>13.250802613179671</v>
      </c>
      <c r="E173" s="86">
        <v>12.962810526633451</v>
      </c>
      <c r="F173" s="86">
        <v>12.969140168973089</v>
      </c>
      <c r="G173" s="87">
        <v>25852000</v>
      </c>
    </row>
    <row r="174" spans="2:7">
      <c r="B174" s="2">
        <v>37872</v>
      </c>
      <c r="C174" s="85">
        <v>13.44385242462158</v>
      </c>
      <c r="D174" s="86">
        <v>13.503982215720489</v>
      </c>
      <c r="E174" s="86">
        <v>13.003952545475681</v>
      </c>
      <c r="F174" s="86">
        <v>13.007116763004751</v>
      </c>
      <c r="G174" s="87">
        <v>20456800</v>
      </c>
    </row>
    <row r="175" spans="2:7">
      <c r="B175" s="2">
        <v>37873</v>
      </c>
      <c r="C175" s="85">
        <v>13.23497867584229</v>
      </c>
      <c r="D175" s="86">
        <v>13.3584036792678</v>
      </c>
      <c r="E175" s="86">
        <v>12.97546938472818</v>
      </c>
      <c r="F175" s="86">
        <v>13.34574439500472</v>
      </c>
      <c r="G175" s="87">
        <v>18610800</v>
      </c>
    </row>
    <row r="176" spans="2:7">
      <c r="B176" s="2">
        <v>37874</v>
      </c>
      <c r="C176" s="85">
        <v>12.855215072631839</v>
      </c>
      <c r="D176" s="86">
        <v>13.20966796696583</v>
      </c>
      <c r="E176" s="86">
        <v>12.85205085360046</v>
      </c>
      <c r="F176" s="86">
        <v>13.022947655448309</v>
      </c>
      <c r="G176" s="87">
        <v>13975400</v>
      </c>
    </row>
    <row r="177" spans="2:7">
      <c r="B177" s="2">
        <v>37875</v>
      </c>
      <c r="C177" s="85">
        <v>12.975472450256349</v>
      </c>
      <c r="D177" s="86">
        <v>13.10206290828323</v>
      </c>
      <c r="E177" s="86">
        <v>12.817234981350779</v>
      </c>
      <c r="F177" s="86">
        <v>12.915342646684421</v>
      </c>
      <c r="G177" s="87">
        <v>17530600</v>
      </c>
    </row>
    <row r="178" spans="2:7">
      <c r="B178" s="2">
        <v>37876</v>
      </c>
      <c r="C178" s="85">
        <v>13.551456451416019</v>
      </c>
      <c r="D178" s="86">
        <v>13.59259853048553</v>
      </c>
      <c r="E178" s="86">
        <v>13.291947104527161</v>
      </c>
      <c r="F178" s="86">
        <v>13.355242332190411</v>
      </c>
      <c r="G178" s="87">
        <v>30094800</v>
      </c>
    </row>
    <row r="179" spans="2:7">
      <c r="B179" s="2">
        <v>37879</v>
      </c>
      <c r="C179" s="85">
        <v>13.75083160400391</v>
      </c>
      <c r="D179" s="86">
        <v>13.829950311498459</v>
      </c>
      <c r="E179" s="86">
        <v>13.409038208144731</v>
      </c>
      <c r="F179" s="86">
        <v>13.49765198147248</v>
      </c>
      <c r="G179" s="87">
        <v>31354400</v>
      </c>
    </row>
    <row r="180" spans="2:7">
      <c r="B180" s="2">
        <v>37880</v>
      </c>
      <c r="C180" s="85">
        <v>14.206562995910639</v>
      </c>
      <c r="D180" s="86">
        <v>14.2350457950812</v>
      </c>
      <c r="E180" s="86">
        <v>13.412211252552989</v>
      </c>
      <c r="F180" s="86">
        <v>13.4818349337705</v>
      </c>
      <c r="G180" s="87">
        <v>42185000</v>
      </c>
    </row>
    <row r="181" spans="2:7">
      <c r="B181" s="2">
        <v>37881</v>
      </c>
      <c r="C181" s="85">
        <v>14.000845909118651</v>
      </c>
      <c r="D181" s="86">
        <v>14.250860087638809</v>
      </c>
      <c r="E181" s="86">
        <v>13.89007900297792</v>
      </c>
      <c r="F181" s="86">
        <v>14.165411745389299</v>
      </c>
      <c r="G181" s="87">
        <v>22348200</v>
      </c>
    </row>
    <row r="182" spans="2:7">
      <c r="B182" s="2">
        <v>37882</v>
      </c>
      <c r="C182" s="85">
        <v>14.47239398956299</v>
      </c>
      <c r="D182" s="86">
        <v>14.573665839691889</v>
      </c>
      <c r="E182" s="86">
        <v>13.97552859760067</v>
      </c>
      <c r="F182" s="86">
        <v>13.97552859760067</v>
      </c>
      <c r="G182" s="87">
        <v>28065800</v>
      </c>
    </row>
    <row r="183" spans="2:7">
      <c r="B183" s="2">
        <v>37883</v>
      </c>
      <c r="C183" s="85">
        <v>14.25719547271729</v>
      </c>
      <c r="D183" s="86">
        <v>14.481892385130321</v>
      </c>
      <c r="E183" s="86">
        <v>14.15592359086194</v>
      </c>
      <c r="F183" s="86">
        <v>14.44391573124858</v>
      </c>
      <c r="G183" s="87">
        <v>23142200</v>
      </c>
    </row>
    <row r="184" spans="2:7">
      <c r="B184" s="2">
        <v>37886</v>
      </c>
      <c r="C184" s="85">
        <v>14.12110805511475</v>
      </c>
      <c r="D184" s="86">
        <v>14.32998141649454</v>
      </c>
      <c r="E184" s="86">
        <v>14.007176911224709</v>
      </c>
      <c r="F184" s="86">
        <v>14.02300162018617</v>
      </c>
      <c r="G184" s="87">
        <v>19401000</v>
      </c>
    </row>
    <row r="185" spans="2:7">
      <c r="B185" s="2">
        <v>37887</v>
      </c>
      <c r="C185" s="85">
        <v>14.17174625396729</v>
      </c>
      <c r="D185" s="86">
        <v>14.320489849778619</v>
      </c>
      <c r="E185" s="86">
        <v>14.02933350855881</v>
      </c>
      <c r="F185" s="86">
        <v>14.266689693914261</v>
      </c>
      <c r="G185" s="87">
        <v>21975000</v>
      </c>
    </row>
    <row r="186" spans="2:7">
      <c r="B186" s="2">
        <v>37888</v>
      </c>
      <c r="C186" s="85">
        <v>13.77299213409424</v>
      </c>
      <c r="D186" s="86">
        <v>14.20339832691848</v>
      </c>
      <c r="E186" s="86">
        <v>13.67804987561979</v>
      </c>
      <c r="F186" s="86">
        <v>14.197068682052681</v>
      </c>
      <c r="G186" s="87">
        <v>18484600</v>
      </c>
    </row>
    <row r="187" spans="2:7">
      <c r="B187" s="2">
        <v>37889</v>
      </c>
      <c r="C187" s="85">
        <v>13.573611259460449</v>
      </c>
      <c r="D187" s="86">
        <v>14.03566442555546</v>
      </c>
      <c r="E187" s="86">
        <v>13.52614073835152</v>
      </c>
      <c r="F187" s="86">
        <v>13.66855350893452</v>
      </c>
      <c r="G187" s="87">
        <v>16701800</v>
      </c>
    </row>
    <row r="188" spans="2:7">
      <c r="B188" s="2">
        <v>37890</v>
      </c>
      <c r="C188" s="85">
        <v>13.18118286132812</v>
      </c>
      <c r="D188" s="86">
        <v>13.71918933954055</v>
      </c>
      <c r="E188" s="86">
        <v>13.168523572903879</v>
      </c>
      <c r="F188" s="86">
        <v>13.507151691087261</v>
      </c>
      <c r="G188" s="87">
        <v>20629800</v>
      </c>
    </row>
    <row r="189" spans="2:7">
      <c r="B189" s="2">
        <v>37893</v>
      </c>
      <c r="C189" s="85">
        <v>13.716029167175289</v>
      </c>
      <c r="D189" s="86">
        <v>13.728688459333929</v>
      </c>
      <c r="E189" s="86">
        <v>13.24448079594691</v>
      </c>
      <c r="F189" s="86">
        <v>13.320435341642151</v>
      </c>
      <c r="G189" s="87">
        <v>20221000</v>
      </c>
    </row>
    <row r="190" spans="2:7">
      <c r="B190" s="2">
        <v>37894</v>
      </c>
      <c r="C190" s="85">
        <v>13.18751049041748</v>
      </c>
      <c r="D190" s="86">
        <v>13.583104175019731</v>
      </c>
      <c r="E190" s="86">
        <v>13.168522766200489</v>
      </c>
      <c r="F190" s="86">
        <v>13.48816193216641</v>
      </c>
      <c r="G190" s="87">
        <v>19978000</v>
      </c>
    </row>
    <row r="191" spans="2:7">
      <c r="B191" s="2">
        <v>37895</v>
      </c>
      <c r="C191" s="85">
        <v>13.40271663665771</v>
      </c>
      <c r="D191" s="86">
        <v>13.43752908207734</v>
      </c>
      <c r="E191" s="86">
        <v>12.97547584184111</v>
      </c>
      <c r="F191" s="86">
        <v>13.27929157181098</v>
      </c>
      <c r="G191" s="87">
        <v>23894000</v>
      </c>
    </row>
    <row r="192" spans="2:7">
      <c r="B192" s="2">
        <v>37896</v>
      </c>
      <c r="C192" s="85">
        <v>13.605252265930179</v>
      </c>
      <c r="D192" s="86">
        <v>13.674875901419799</v>
      </c>
      <c r="E192" s="86">
        <v>13.396378944950181</v>
      </c>
      <c r="F192" s="86">
        <v>13.57360406138438</v>
      </c>
      <c r="G192" s="87">
        <v>16059200</v>
      </c>
    </row>
    <row r="193" spans="2:7">
      <c r="B193" s="2">
        <v>37897</v>
      </c>
      <c r="C193" s="85">
        <v>13.921732902526861</v>
      </c>
      <c r="D193" s="86">
        <v>14.007180072472959</v>
      </c>
      <c r="E193" s="86">
        <v>13.750836148122509</v>
      </c>
      <c r="F193" s="86">
        <v>13.88059082300224</v>
      </c>
      <c r="G193" s="87">
        <v>16026000</v>
      </c>
    </row>
    <row r="194" spans="2:7">
      <c r="B194" s="2">
        <v>37900</v>
      </c>
      <c r="C194" s="85">
        <v>13.902744293212891</v>
      </c>
      <c r="D194" s="86">
        <v>13.97236916674766</v>
      </c>
      <c r="E194" s="86">
        <v>13.801472408392909</v>
      </c>
      <c r="F194" s="86">
        <v>13.84577870709464</v>
      </c>
      <c r="G194" s="87">
        <v>8445200</v>
      </c>
    </row>
    <row r="195" spans="2:7">
      <c r="B195" s="2">
        <v>37901</v>
      </c>
      <c r="C195" s="85">
        <v>13.848941802978519</v>
      </c>
      <c r="D195" s="86">
        <v>13.905907384480169</v>
      </c>
      <c r="E195" s="86">
        <v>13.466007444083139</v>
      </c>
      <c r="F195" s="86">
        <v>13.905907384480169</v>
      </c>
      <c r="G195" s="87">
        <v>19484400</v>
      </c>
    </row>
    <row r="196" spans="2:7">
      <c r="B196" s="2">
        <v>37902</v>
      </c>
      <c r="C196" s="85">
        <v>13.68754291534424</v>
      </c>
      <c r="D196" s="86">
        <v>13.969205455007669</v>
      </c>
      <c r="E196" s="86">
        <v>13.55145857706205</v>
      </c>
      <c r="F196" s="86">
        <v>13.88059284673322</v>
      </c>
      <c r="G196" s="87">
        <v>16377600</v>
      </c>
    </row>
    <row r="197" spans="2:7">
      <c r="B197" s="2">
        <v>37903</v>
      </c>
      <c r="C197" s="85">
        <v>13.81729221343994</v>
      </c>
      <c r="D197" s="86">
        <v>14.092625001100149</v>
      </c>
      <c r="E197" s="86">
        <v>13.655890567502791</v>
      </c>
      <c r="F197" s="86">
        <v>13.912234429123901</v>
      </c>
      <c r="G197" s="87">
        <v>22381200</v>
      </c>
    </row>
    <row r="198" spans="2:7">
      <c r="B198" s="2">
        <v>37904</v>
      </c>
      <c r="C198" s="85">
        <v>14.02300930023193</v>
      </c>
      <c r="D198" s="86">
        <v>14.04199702977551</v>
      </c>
      <c r="E198" s="86">
        <v>13.798311106829191</v>
      </c>
      <c r="F198" s="86">
        <v>13.804640752429201</v>
      </c>
      <c r="G198" s="87">
        <v>16021000</v>
      </c>
    </row>
    <row r="199" spans="2:7">
      <c r="B199" s="2">
        <v>37907</v>
      </c>
      <c r="C199" s="85">
        <v>14.21605014801025</v>
      </c>
      <c r="D199" s="86">
        <v>14.34580599972452</v>
      </c>
      <c r="E199" s="86">
        <v>14.14326107499752</v>
      </c>
      <c r="F199" s="86">
        <v>14.174909285387271</v>
      </c>
      <c r="G199" s="87">
        <v>15128400</v>
      </c>
    </row>
    <row r="200" spans="2:7">
      <c r="B200" s="2">
        <v>37908</v>
      </c>
      <c r="C200" s="85">
        <v>14.11477756500244</v>
      </c>
      <c r="D200" s="86">
        <v>14.200225917786449</v>
      </c>
      <c r="E200" s="86">
        <v>14.013505711463401</v>
      </c>
      <c r="F200" s="86">
        <v>14.08629478074111</v>
      </c>
      <c r="G200" s="87">
        <v>13211800</v>
      </c>
    </row>
    <row r="201" spans="2:7">
      <c r="B201" s="2">
        <v>37909</v>
      </c>
      <c r="C201" s="85">
        <v>13.96287822723389</v>
      </c>
      <c r="D201" s="86">
        <v>14.244540815647801</v>
      </c>
      <c r="E201" s="86">
        <v>13.909078050685819</v>
      </c>
      <c r="F201" s="86">
        <v>14.241376596485861</v>
      </c>
      <c r="G201" s="87">
        <v>13045400</v>
      </c>
    </row>
    <row r="202" spans="2:7">
      <c r="B202" s="2">
        <v>37910</v>
      </c>
      <c r="C202" s="85">
        <v>14.20023155212402</v>
      </c>
      <c r="D202" s="86">
        <v>14.28251572030786</v>
      </c>
      <c r="E202" s="86">
        <v>13.716025234814669</v>
      </c>
      <c r="F202" s="86">
        <v>13.738178386112731</v>
      </c>
      <c r="G202" s="87">
        <v>19148600</v>
      </c>
    </row>
    <row r="203" spans="2:7">
      <c r="B203" s="2">
        <v>37911</v>
      </c>
      <c r="C203" s="85">
        <v>13.69070529937744</v>
      </c>
      <c r="D203" s="86">
        <v>14.241372223200541</v>
      </c>
      <c r="E203" s="86">
        <v>13.67804721936033</v>
      </c>
      <c r="F203" s="86">
        <v>14.23504257956394</v>
      </c>
      <c r="G203" s="87">
        <v>18781400</v>
      </c>
    </row>
    <row r="204" spans="2:7">
      <c r="B204" s="2">
        <v>37914</v>
      </c>
      <c r="C204" s="85">
        <v>14.083133697509769</v>
      </c>
      <c r="D204" s="86">
        <v>14.105286844947839</v>
      </c>
      <c r="E204" s="86">
        <v>13.735011774406299</v>
      </c>
      <c r="F204" s="86">
        <v>13.744505635520911</v>
      </c>
      <c r="G204" s="87">
        <v>13829200</v>
      </c>
    </row>
    <row r="205" spans="2:7">
      <c r="B205" s="2">
        <v>37915</v>
      </c>
      <c r="C205" s="85">
        <v>14.34580230712891</v>
      </c>
      <c r="D205" s="86">
        <v>14.447074139797239</v>
      </c>
      <c r="E205" s="86">
        <v>14.12110429659403</v>
      </c>
      <c r="F205" s="86">
        <v>14.22870576971107</v>
      </c>
      <c r="G205" s="87">
        <v>17986000</v>
      </c>
    </row>
    <row r="206" spans="2:7">
      <c r="B206" s="2">
        <v>37916</v>
      </c>
      <c r="C206" s="85">
        <v>13.92805767059326</v>
      </c>
      <c r="D206" s="86">
        <v>14.28567459049304</v>
      </c>
      <c r="E206" s="86">
        <v>13.915399594059201</v>
      </c>
      <c r="F206" s="86">
        <v>14.15275573246727</v>
      </c>
      <c r="G206" s="87">
        <v>13539600</v>
      </c>
    </row>
    <row r="207" spans="2:7">
      <c r="B207" s="2">
        <v>37917</v>
      </c>
      <c r="C207" s="85">
        <v>13.88375663757324</v>
      </c>
      <c r="D207" s="86">
        <v>14.032500260242029</v>
      </c>
      <c r="E207" s="86">
        <v>13.655895479422989</v>
      </c>
      <c r="F207" s="86">
        <v>13.728684577870901</v>
      </c>
      <c r="G207" s="87">
        <v>14845200</v>
      </c>
    </row>
    <row r="208" spans="2:7">
      <c r="B208" s="2">
        <v>37918</v>
      </c>
      <c r="C208" s="85">
        <v>13.98819160461426</v>
      </c>
      <c r="D208" s="86">
        <v>14.00085089106444</v>
      </c>
      <c r="E208" s="86">
        <v>13.51347922803633</v>
      </c>
      <c r="F208" s="86">
        <v>13.814130641320221</v>
      </c>
      <c r="G208" s="87">
        <v>12851000</v>
      </c>
    </row>
    <row r="209" spans="2:7">
      <c r="B209" s="2">
        <v>37921</v>
      </c>
      <c r="C209" s="85">
        <v>14.000845909118651</v>
      </c>
      <c r="D209" s="86">
        <v>14.24136622980739</v>
      </c>
      <c r="E209" s="86">
        <v>13.978691562086039</v>
      </c>
      <c r="F209" s="86">
        <v>14.051481829645519</v>
      </c>
      <c r="G209" s="87">
        <v>12346800</v>
      </c>
    </row>
    <row r="210" spans="2:7">
      <c r="B210" s="2">
        <v>37922</v>
      </c>
      <c r="C210" s="85">
        <v>14.874325752258301</v>
      </c>
      <c r="D210" s="86">
        <v>14.934455570687049</v>
      </c>
      <c r="E210" s="86">
        <v>14.07997399327731</v>
      </c>
      <c r="F210" s="86">
        <v>14.16858661143681</v>
      </c>
      <c r="G210" s="87">
        <v>28818200</v>
      </c>
    </row>
    <row r="211" spans="2:7">
      <c r="B211" s="2">
        <v>37923</v>
      </c>
      <c r="C211" s="85">
        <v>15.038888931274411</v>
      </c>
      <c r="D211" s="86">
        <v>15.073701366996501</v>
      </c>
      <c r="E211" s="86">
        <v>14.681271919660309</v>
      </c>
      <c r="F211" s="86">
        <v>14.905968831904261</v>
      </c>
      <c r="G211" s="87">
        <v>18797000</v>
      </c>
    </row>
    <row r="212" spans="2:7">
      <c r="B212" s="2">
        <v>37924</v>
      </c>
      <c r="C212" s="85">
        <v>15.19712543487549</v>
      </c>
      <c r="D212" s="86">
        <v>15.38068025625279</v>
      </c>
      <c r="E212" s="86">
        <v>15.032558335594061</v>
      </c>
      <c r="F212" s="86">
        <v>15.364856752087571</v>
      </c>
      <c r="G212" s="87">
        <v>18911800</v>
      </c>
    </row>
    <row r="213" spans="2:7">
      <c r="B213" s="2">
        <v>37925</v>
      </c>
      <c r="C213" s="85">
        <v>15.029397964477541</v>
      </c>
      <c r="D213" s="86">
        <v>15.23510598578885</v>
      </c>
      <c r="E213" s="86">
        <v>14.956607653625889</v>
      </c>
      <c r="F213" s="86">
        <v>15.17497617166825</v>
      </c>
      <c r="G213" s="87">
        <v>17035800</v>
      </c>
    </row>
    <row r="214" spans="2:7">
      <c r="B214" s="2">
        <v>37928</v>
      </c>
      <c r="C214" s="85">
        <v>15.269912719726561</v>
      </c>
      <c r="D214" s="86">
        <v>15.390173510265891</v>
      </c>
      <c r="E214" s="86">
        <v>15.013567636348069</v>
      </c>
      <c r="F214" s="86">
        <v>15.02939234590375</v>
      </c>
      <c r="G214" s="87">
        <v>16750200</v>
      </c>
    </row>
    <row r="215" spans="2:7">
      <c r="B215" s="2">
        <v>37929</v>
      </c>
      <c r="C215" s="85">
        <v>14.97559070587158</v>
      </c>
      <c r="D215" s="86">
        <v>15.14332200013509</v>
      </c>
      <c r="E215" s="86">
        <v>14.874318844362771</v>
      </c>
      <c r="F215" s="86">
        <v>15.108510778636781</v>
      </c>
      <c r="G215" s="87">
        <v>16077600</v>
      </c>
    </row>
    <row r="216" spans="2:7">
      <c r="B216" s="2">
        <v>37930</v>
      </c>
      <c r="C216" s="85">
        <v>14.744564056396481</v>
      </c>
      <c r="D216" s="86">
        <v>15.03572035365673</v>
      </c>
      <c r="E216" s="86">
        <v>14.53569069311019</v>
      </c>
      <c r="F216" s="86">
        <v>14.890142205026599</v>
      </c>
      <c r="G216" s="87">
        <v>26999800</v>
      </c>
    </row>
    <row r="217" spans="2:7">
      <c r="B217" s="2">
        <v>37931</v>
      </c>
      <c r="C217" s="85">
        <v>14.76672267913818</v>
      </c>
      <c r="D217" s="86">
        <v>14.99774927218048</v>
      </c>
      <c r="E217" s="86">
        <v>14.545189949277161</v>
      </c>
      <c r="F217" s="86">
        <v>14.966102256738729</v>
      </c>
      <c r="G217" s="87">
        <v>25851000</v>
      </c>
    </row>
    <row r="218" spans="2:7">
      <c r="B218" s="2">
        <v>37932</v>
      </c>
      <c r="C218" s="85">
        <v>15.20345306396484</v>
      </c>
      <c r="D218" s="86">
        <v>15.40599678786268</v>
      </c>
      <c r="E218" s="86">
        <v>14.823682978028501</v>
      </c>
      <c r="F218" s="86">
        <v>14.849000339887819</v>
      </c>
      <c r="G218" s="87">
        <v>27723600</v>
      </c>
    </row>
    <row r="219" spans="2:7">
      <c r="B219" s="2">
        <v>37935</v>
      </c>
      <c r="C219" s="85">
        <v>14.78253841400146</v>
      </c>
      <c r="D219" s="86">
        <v>15.152814577706289</v>
      </c>
      <c r="E219" s="86">
        <v>14.722408633376681</v>
      </c>
      <c r="F219" s="86">
        <v>15.130661437094229</v>
      </c>
      <c r="G219" s="87">
        <v>14031400</v>
      </c>
    </row>
    <row r="220" spans="2:7">
      <c r="B220" s="2">
        <v>37936</v>
      </c>
      <c r="C220" s="85">
        <v>14.69076633453369</v>
      </c>
      <c r="D220" s="86">
        <v>14.90913481873881</v>
      </c>
      <c r="E220" s="86">
        <v>14.605319161960329</v>
      </c>
      <c r="F220" s="86">
        <v>14.71608490955995</v>
      </c>
      <c r="G220" s="87">
        <v>9719200</v>
      </c>
    </row>
    <row r="221" spans="2:7">
      <c r="B221" s="2">
        <v>37937</v>
      </c>
      <c r="C221" s="85">
        <v>15.1306619644165</v>
      </c>
      <c r="D221" s="86">
        <v>15.190791747136879</v>
      </c>
      <c r="E221" s="86">
        <v>14.782538929191221</v>
      </c>
      <c r="F221" s="86">
        <v>14.867987277639539</v>
      </c>
      <c r="G221" s="87">
        <v>13607400</v>
      </c>
    </row>
    <row r="222" spans="2:7">
      <c r="B222" s="2">
        <v>37938</v>
      </c>
      <c r="C222" s="85">
        <v>15.09585666656494</v>
      </c>
      <c r="D222" s="86">
        <v>15.18446927393334</v>
      </c>
      <c r="E222" s="86">
        <v>14.93761917783209</v>
      </c>
      <c r="F222" s="86">
        <v>14.99141934451827</v>
      </c>
      <c r="G222" s="87">
        <v>9329200</v>
      </c>
    </row>
    <row r="223" spans="2:7">
      <c r="B223" s="2">
        <v>37939</v>
      </c>
      <c r="C223" s="85">
        <v>15.00091552734375</v>
      </c>
      <c r="D223" s="86">
        <v>15.390179633626211</v>
      </c>
      <c r="E223" s="86">
        <v>14.893313978734721</v>
      </c>
      <c r="F223" s="86">
        <v>15.14649373803352</v>
      </c>
      <c r="G223" s="87">
        <v>14582400</v>
      </c>
    </row>
    <row r="224" spans="2:7">
      <c r="B224" s="2">
        <v>37942</v>
      </c>
      <c r="C224" s="85">
        <v>14.78570652008057</v>
      </c>
      <c r="D224" s="86">
        <v>14.928119247773139</v>
      </c>
      <c r="E224" s="86">
        <v>14.68126923203311</v>
      </c>
      <c r="F224" s="86">
        <v>14.79836459754366</v>
      </c>
      <c r="G224" s="87">
        <v>15086000</v>
      </c>
    </row>
    <row r="225" spans="2:7">
      <c r="B225" s="2">
        <v>37943</v>
      </c>
      <c r="C225" s="85">
        <v>14.377461433410639</v>
      </c>
      <c r="D225" s="86">
        <v>14.9692694312774</v>
      </c>
      <c r="E225" s="86">
        <v>14.345814411719729</v>
      </c>
      <c r="F225" s="86">
        <v>14.90597418063909</v>
      </c>
      <c r="G225" s="87">
        <v>17367600</v>
      </c>
    </row>
    <row r="226" spans="2:7">
      <c r="B226" s="2">
        <v>37944</v>
      </c>
      <c r="C226" s="85">
        <v>14.56733989715576</v>
      </c>
      <c r="D226" s="86">
        <v>14.703424206682049</v>
      </c>
      <c r="E226" s="86">
        <v>14.32048985069226</v>
      </c>
      <c r="F226" s="86">
        <v>14.339478780134071</v>
      </c>
      <c r="G226" s="87">
        <v>12906600</v>
      </c>
    </row>
    <row r="227" spans="2:7">
      <c r="B227" s="2">
        <v>37945</v>
      </c>
      <c r="C227" s="85">
        <v>14.168581008911129</v>
      </c>
      <c r="D227" s="86">
        <v>14.507209045556561</v>
      </c>
      <c r="E227" s="86">
        <v>14.114779649690959</v>
      </c>
      <c r="F227" s="86">
        <v>14.418596462436151</v>
      </c>
      <c r="G227" s="87">
        <v>16397800</v>
      </c>
    </row>
    <row r="228" spans="2:7">
      <c r="B228" s="2">
        <v>37946</v>
      </c>
      <c r="C228" s="85">
        <v>13.89957809448242</v>
      </c>
      <c r="D228" s="86">
        <v>14.285677888414501</v>
      </c>
      <c r="E228" s="86">
        <v>13.80147164060239</v>
      </c>
      <c r="F228" s="86">
        <v>14.27301860170223</v>
      </c>
      <c r="G228" s="87">
        <v>22907600</v>
      </c>
    </row>
    <row r="229" spans="2:7">
      <c r="B229" s="2">
        <v>37949</v>
      </c>
      <c r="C229" s="85">
        <v>14.3015022277832</v>
      </c>
      <c r="D229" s="86">
        <v>14.377456745233349</v>
      </c>
      <c r="E229" s="86">
        <v>13.93439134249569</v>
      </c>
      <c r="F229" s="86">
        <v>14.06731144621943</v>
      </c>
      <c r="G229" s="87">
        <v>20955000</v>
      </c>
    </row>
    <row r="230" spans="2:7">
      <c r="B230" s="2">
        <v>37950</v>
      </c>
      <c r="C230" s="85">
        <v>14.447306632995611</v>
      </c>
      <c r="D230" s="86">
        <v>14.653333747232979</v>
      </c>
      <c r="E230" s="86">
        <v>14.003553879189139</v>
      </c>
      <c r="F230" s="86">
        <v>14.311011196146289</v>
      </c>
      <c r="G230" s="87">
        <v>16170200</v>
      </c>
    </row>
    <row r="231" spans="2:7">
      <c r="B231" s="2">
        <v>37951</v>
      </c>
      <c r="C231" s="85">
        <v>14.09229850769043</v>
      </c>
      <c r="D231" s="86">
        <v>14.564578059249101</v>
      </c>
      <c r="E231" s="86">
        <v>13.965512919196501</v>
      </c>
      <c r="F231" s="86">
        <v>14.526542503613779</v>
      </c>
      <c r="G231" s="87">
        <v>17172000</v>
      </c>
    </row>
    <row r="232" spans="2:7">
      <c r="B232" s="2">
        <v>37953</v>
      </c>
      <c r="C232" s="85">
        <v>14.12082672119141</v>
      </c>
      <c r="D232" s="86">
        <v>14.20006817440699</v>
      </c>
      <c r="E232" s="86">
        <v>13.987701660170959</v>
      </c>
      <c r="F232" s="86">
        <v>14.17154120288424</v>
      </c>
      <c r="G232" s="87">
        <v>5505600</v>
      </c>
    </row>
    <row r="233" spans="2:7">
      <c r="B233" s="2">
        <v>37956</v>
      </c>
      <c r="C233" s="85">
        <v>14.45365047454834</v>
      </c>
      <c r="D233" s="86">
        <v>14.501195862667879</v>
      </c>
      <c r="E233" s="86">
        <v>14.193738426854919</v>
      </c>
      <c r="F233" s="86">
        <v>14.23494434928323</v>
      </c>
      <c r="G233" s="87">
        <v>15588000</v>
      </c>
    </row>
    <row r="234" spans="2:7">
      <c r="B234" s="2">
        <v>37957</v>
      </c>
      <c r="C234" s="85">
        <v>14.231766700744631</v>
      </c>
      <c r="D234" s="86">
        <v>14.574089179223989</v>
      </c>
      <c r="E234" s="86">
        <v>14.181052214705881</v>
      </c>
      <c r="F234" s="86">
        <v>14.453641821458691</v>
      </c>
      <c r="G234" s="87">
        <v>15372400</v>
      </c>
    </row>
    <row r="235" spans="2:7">
      <c r="B235" s="2">
        <v>37958</v>
      </c>
      <c r="C235" s="85">
        <v>14.095475196838381</v>
      </c>
      <c r="D235" s="86">
        <v>14.479003679303119</v>
      </c>
      <c r="E235" s="86">
        <v>14.03208176944964</v>
      </c>
      <c r="F235" s="86">
        <v>14.349047697264281</v>
      </c>
      <c r="G235" s="87">
        <v>19160800</v>
      </c>
    </row>
    <row r="236" spans="2:7">
      <c r="B236" s="2">
        <v>37959</v>
      </c>
      <c r="C236" s="85">
        <v>15.563022613525391</v>
      </c>
      <c r="D236" s="86">
        <v>15.651773872946981</v>
      </c>
      <c r="E236" s="86">
        <v>15.06538633016266</v>
      </c>
      <c r="F236" s="86">
        <v>15.103423102398519</v>
      </c>
      <c r="G236" s="87">
        <v>59609400</v>
      </c>
    </row>
    <row r="237" spans="2:7">
      <c r="B237" s="2">
        <v>37960</v>
      </c>
      <c r="C237" s="85">
        <v>15.68347072601318</v>
      </c>
      <c r="D237" s="86">
        <v>15.84512399294475</v>
      </c>
      <c r="E237" s="86">
        <v>15.277754809073871</v>
      </c>
      <c r="F237" s="86">
        <v>15.372844325965421</v>
      </c>
      <c r="G237" s="87">
        <v>32994400</v>
      </c>
    </row>
    <row r="238" spans="2:7">
      <c r="B238" s="2">
        <v>37963</v>
      </c>
      <c r="C238" s="85">
        <v>15.60106372833252</v>
      </c>
      <c r="D238" s="86">
        <v>15.673965748383811</v>
      </c>
      <c r="E238" s="86">
        <v>15.47744720697907</v>
      </c>
      <c r="F238" s="86">
        <v>15.55985781817167</v>
      </c>
      <c r="G238" s="87">
        <v>17801600</v>
      </c>
    </row>
    <row r="239" spans="2:7">
      <c r="B239" s="2">
        <v>37964</v>
      </c>
      <c r="C239" s="85">
        <v>15.353824615478519</v>
      </c>
      <c r="D239" s="86">
        <v>15.63909435069251</v>
      </c>
      <c r="E239" s="86">
        <v>15.34431602734761</v>
      </c>
      <c r="F239" s="86">
        <v>15.58520952998378</v>
      </c>
      <c r="G239" s="87">
        <v>21161800</v>
      </c>
    </row>
    <row r="240" spans="2:7">
      <c r="B240" s="2">
        <v>37965</v>
      </c>
      <c r="C240" s="85">
        <v>15.452083587646481</v>
      </c>
      <c r="D240" s="86">
        <v>15.56619147529276</v>
      </c>
      <c r="E240" s="86">
        <v>15.27458229473798</v>
      </c>
      <c r="F240" s="86">
        <v>15.331636238561121</v>
      </c>
      <c r="G240" s="87">
        <v>16016600</v>
      </c>
    </row>
    <row r="241" spans="2:7">
      <c r="B241" s="2">
        <v>37966</v>
      </c>
      <c r="C241" s="85">
        <v>15.892672538757321</v>
      </c>
      <c r="D241" s="86">
        <v>15.99093241853898</v>
      </c>
      <c r="E241" s="86">
        <v>15.32847353470641</v>
      </c>
      <c r="F241" s="86">
        <v>15.51231315695021</v>
      </c>
      <c r="G241" s="87">
        <v>22331200</v>
      </c>
    </row>
    <row r="242" spans="2:7">
      <c r="B242" s="2">
        <v>37967</v>
      </c>
      <c r="C242" s="85">
        <v>16.16526031494141</v>
      </c>
      <c r="D242" s="86">
        <v>16.215974808740771</v>
      </c>
      <c r="E242" s="86">
        <v>15.75320490168045</v>
      </c>
      <c r="F242" s="86">
        <v>15.90534838307854</v>
      </c>
      <c r="G242" s="87">
        <v>21204200</v>
      </c>
    </row>
    <row r="243" spans="2:7">
      <c r="B243" s="2">
        <v>37970</v>
      </c>
      <c r="C243" s="85">
        <v>15.870481491088871</v>
      </c>
      <c r="D243" s="86">
        <v>16.482225735302521</v>
      </c>
      <c r="E243" s="86">
        <v>15.810258409265501</v>
      </c>
      <c r="F243" s="86">
        <v>16.463207347244619</v>
      </c>
      <c r="G243" s="87">
        <v>24853600</v>
      </c>
    </row>
    <row r="244" spans="2:7">
      <c r="B244" s="2">
        <v>37971</v>
      </c>
      <c r="C244" s="85">
        <v>15.7817325592041</v>
      </c>
      <c r="D244" s="86">
        <v>15.91802799386725</v>
      </c>
      <c r="E244" s="86">
        <v>15.452087730757</v>
      </c>
      <c r="F244" s="86">
        <v>15.78490168620905</v>
      </c>
      <c r="G244" s="87">
        <v>20533200</v>
      </c>
    </row>
    <row r="245" spans="2:7">
      <c r="B245" s="2">
        <v>37972</v>
      </c>
      <c r="C245" s="85">
        <v>15.63276195526123</v>
      </c>
      <c r="D245" s="86">
        <v>15.956067398268971</v>
      </c>
      <c r="E245" s="86">
        <v>15.52816381115448</v>
      </c>
      <c r="F245" s="86">
        <v>15.689815928093729</v>
      </c>
      <c r="G245" s="87">
        <v>15313000</v>
      </c>
    </row>
    <row r="246" spans="2:7">
      <c r="B246" s="2">
        <v>37973</v>
      </c>
      <c r="C246" s="85">
        <v>16.31740570068359</v>
      </c>
      <c r="D246" s="86">
        <v>16.431513627331508</v>
      </c>
      <c r="E246" s="86">
        <v>15.61057183186907</v>
      </c>
      <c r="F246" s="86">
        <v>15.61057183186907</v>
      </c>
      <c r="G246" s="87">
        <v>31133400</v>
      </c>
    </row>
    <row r="247" spans="2:7">
      <c r="B247" s="2">
        <v>37974</v>
      </c>
      <c r="C247" s="85">
        <v>16.174772262573239</v>
      </c>
      <c r="D247" s="86">
        <v>16.393479544904071</v>
      </c>
      <c r="E247" s="86">
        <v>16.006780693699309</v>
      </c>
      <c r="F247" s="86">
        <v>16.393479544904071</v>
      </c>
      <c r="G247" s="87">
        <v>22200600</v>
      </c>
    </row>
    <row r="248" spans="2:7">
      <c r="B248" s="2">
        <v>37977</v>
      </c>
      <c r="C248" s="85">
        <v>16.561470031738281</v>
      </c>
      <c r="D248" s="86">
        <v>16.58365755036148</v>
      </c>
      <c r="E248" s="86">
        <v>16.098700058841452</v>
      </c>
      <c r="F248" s="86">
        <v>16.133566505000498</v>
      </c>
      <c r="G248" s="87">
        <v>15205600</v>
      </c>
    </row>
    <row r="249" spans="2:7">
      <c r="B249" s="2">
        <v>37978</v>
      </c>
      <c r="C249" s="85">
        <v>16.964015960693359</v>
      </c>
      <c r="D249" s="86">
        <v>17.002051532037679</v>
      </c>
      <c r="E249" s="86">
        <v>16.520263194869909</v>
      </c>
      <c r="F249" s="86">
        <v>16.609014473512008</v>
      </c>
      <c r="G249" s="87">
        <v>20276800</v>
      </c>
    </row>
    <row r="250" spans="2:7">
      <c r="B250" s="2">
        <v>37979</v>
      </c>
      <c r="C250" s="85">
        <v>16.748481750488281</v>
      </c>
      <c r="D250" s="86">
        <v>16.919643662919</v>
      </c>
      <c r="E250" s="86">
        <v>16.65339220218095</v>
      </c>
      <c r="F250" s="86">
        <v>16.919643662919</v>
      </c>
      <c r="G250" s="87">
        <v>5490400</v>
      </c>
    </row>
    <row r="251" spans="2:7">
      <c r="B251" s="2">
        <v>37981</v>
      </c>
      <c r="C251" s="85">
        <v>16.808696746826168</v>
      </c>
      <c r="D251" s="86">
        <v>16.922804633444379</v>
      </c>
      <c r="E251" s="86">
        <v>16.697759195463259</v>
      </c>
      <c r="F251" s="86">
        <v>16.77700064904495</v>
      </c>
      <c r="G251" s="87">
        <v>3908000</v>
      </c>
    </row>
    <row r="252" spans="2:7">
      <c r="B252" s="2">
        <v>37984</v>
      </c>
      <c r="C252" s="85">
        <v>17.376077651977539</v>
      </c>
      <c r="D252" s="86">
        <v>17.385586245947419</v>
      </c>
      <c r="E252" s="86">
        <v>16.735806126867601</v>
      </c>
      <c r="F252" s="86">
        <v>16.735806126867601</v>
      </c>
      <c r="G252" s="87">
        <v>14254200</v>
      </c>
    </row>
    <row r="253" spans="2:7">
      <c r="B253" s="2">
        <v>37985</v>
      </c>
      <c r="C253" s="85">
        <v>17.236604690551761</v>
      </c>
      <c r="D253" s="86">
        <v>17.36339031558563</v>
      </c>
      <c r="E253" s="86">
        <v>17.125665908377151</v>
      </c>
      <c r="F253" s="86">
        <v>17.26513166778193</v>
      </c>
      <c r="G253" s="87">
        <v>12150200</v>
      </c>
    </row>
    <row r="254" spans="2:7">
      <c r="B254" s="2">
        <v>37986</v>
      </c>
      <c r="C254" s="85">
        <v>17.093961715698239</v>
      </c>
      <c r="D254" s="86">
        <v>17.36972155901702</v>
      </c>
      <c r="E254" s="86">
        <v>16.989362445640062</v>
      </c>
      <c r="F254" s="86">
        <v>17.30949850630758</v>
      </c>
      <c r="G254" s="87">
        <v>9920200</v>
      </c>
    </row>
    <row r="255" spans="2:7">
      <c r="B255" s="2">
        <v>37988</v>
      </c>
      <c r="C255" s="85">
        <v>16.99571418762207</v>
      </c>
      <c r="D255" s="86">
        <v>17.42995841703252</v>
      </c>
      <c r="E255" s="86">
        <v>16.903794979507051</v>
      </c>
      <c r="F255" s="86">
        <v>17.122501053416059</v>
      </c>
      <c r="G255" s="87">
        <v>13705000</v>
      </c>
    </row>
    <row r="256" spans="2:7">
      <c r="B256" s="2">
        <v>37991</v>
      </c>
      <c r="C256" s="85">
        <v>17.353878021240231</v>
      </c>
      <c r="D256" s="86">
        <v>17.39825304098466</v>
      </c>
      <c r="E256" s="86">
        <v>16.932312915411021</v>
      </c>
      <c r="F256" s="86">
        <v>16.957670760481321</v>
      </c>
      <c r="G256" s="87">
        <v>15907200</v>
      </c>
    </row>
    <row r="257" spans="2:7">
      <c r="B257" s="2">
        <v>37992</v>
      </c>
      <c r="C257" s="85">
        <v>17.18906402587891</v>
      </c>
      <c r="D257" s="86">
        <v>17.379244329128589</v>
      </c>
      <c r="E257" s="86">
        <v>17.03692050875668</v>
      </c>
      <c r="F257" s="86">
        <v>17.265136389004621</v>
      </c>
      <c r="G257" s="87">
        <v>16162600</v>
      </c>
    </row>
    <row r="258" spans="2:7">
      <c r="B258" s="2">
        <v>37993</v>
      </c>
      <c r="C258" s="85">
        <v>17.674016952514648</v>
      </c>
      <c r="D258" s="86">
        <v>17.822991303168489</v>
      </c>
      <c r="E258" s="86">
        <v>17.09397002034537</v>
      </c>
      <c r="F258" s="86">
        <v>17.116157535234809</v>
      </c>
      <c r="G258" s="87">
        <v>20298600</v>
      </c>
    </row>
    <row r="259" spans="2:7">
      <c r="B259" s="2">
        <v>37994</v>
      </c>
      <c r="C259" s="85">
        <v>18.685138702392582</v>
      </c>
      <c r="D259" s="86">
        <v>18.83728217835008</v>
      </c>
      <c r="E259" s="86">
        <v>18.05437607476048</v>
      </c>
      <c r="F259" s="86">
        <v>18.149465596092799</v>
      </c>
      <c r="G259" s="87">
        <v>38061600</v>
      </c>
    </row>
    <row r="260" spans="2:7">
      <c r="B260" s="2">
        <v>37995</v>
      </c>
      <c r="C260" s="85">
        <v>18.691482543945309</v>
      </c>
      <c r="D260" s="86">
        <v>19.01478795952011</v>
      </c>
      <c r="E260" s="86">
        <v>18.453758080357591</v>
      </c>
      <c r="F260" s="86">
        <v>18.453758080357591</v>
      </c>
      <c r="G260" s="87">
        <v>23863200</v>
      </c>
    </row>
    <row r="261" spans="2:7">
      <c r="B261" s="2">
        <v>37998</v>
      </c>
      <c r="C261" s="85">
        <v>19.046482086181641</v>
      </c>
      <c r="D261" s="86">
        <v>19.122554438619051</v>
      </c>
      <c r="E261" s="86">
        <v>18.555185154457511</v>
      </c>
      <c r="F261" s="86">
        <v>18.656614151621369</v>
      </c>
      <c r="G261" s="87">
        <v>18206800</v>
      </c>
    </row>
    <row r="262" spans="2:7">
      <c r="B262" s="2">
        <v>37999</v>
      </c>
      <c r="C262" s="85">
        <v>18.840456008911129</v>
      </c>
      <c r="D262" s="86">
        <v>19.223985735007432</v>
      </c>
      <c r="E262" s="86">
        <v>18.637597990321218</v>
      </c>
      <c r="F262" s="86">
        <v>19.084519940379991</v>
      </c>
      <c r="G262" s="87">
        <v>19772600</v>
      </c>
    </row>
    <row r="263" spans="2:7">
      <c r="B263" s="2">
        <v>38000</v>
      </c>
      <c r="C263" s="85">
        <v>19.05281829833984</v>
      </c>
      <c r="D263" s="86">
        <v>19.12888942866692</v>
      </c>
      <c r="E263" s="86">
        <v>18.830941951483052</v>
      </c>
      <c r="F263" s="86">
        <v>18.964068243248651</v>
      </c>
      <c r="G263" s="87">
        <v>14890800</v>
      </c>
    </row>
    <row r="264" spans="2:7">
      <c r="B264" s="2">
        <v>38001</v>
      </c>
      <c r="C264" s="85">
        <v>18.992595672607418</v>
      </c>
      <c r="D264" s="86">
        <v>19.24933848047263</v>
      </c>
      <c r="E264" s="86">
        <v>18.571031664897919</v>
      </c>
      <c r="F264" s="86">
        <v>18.63759421204222</v>
      </c>
      <c r="G264" s="87">
        <v>20111600</v>
      </c>
    </row>
    <row r="265" spans="2:7">
      <c r="B265" s="2">
        <v>38002</v>
      </c>
      <c r="C265" s="85">
        <v>18.913356781005859</v>
      </c>
      <c r="D265" s="86">
        <v>19.011616656245909</v>
      </c>
      <c r="E265" s="86">
        <v>18.672463202168711</v>
      </c>
      <c r="F265" s="86">
        <v>18.9006790625306</v>
      </c>
      <c r="G265" s="87">
        <v>21836000</v>
      </c>
    </row>
    <row r="266" spans="2:7">
      <c r="B266" s="2">
        <v>38006</v>
      </c>
      <c r="C266" s="85">
        <v>18.662956237792969</v>
      </c>
      <c r="D266" s="86">
        <v>18.935547159401459</v>
      </c>
      <c r="E266" s="86">
        <v>18.475946271279881</v>
      </c>
      <c r="F266" s="86">
        <v>18.907020174369659</v>
      </c>
      <c r="G266" s="87">
        <v>18349200</v>
      </c>
    </row>
    <row r="267" spans="2:7">
      <c r="B267" s="2">
        <v>38007</v>
      </c>
      <c r="C267" s="85">
        <v>18.62808799743652</v>
      </c>
      <c r="D267" s="86">
        <v>18.770722908882099</v>
      </c>
      <c r="E267" s="86">
        <v>18.070227279144721</v>
      </c>
      <c r="F267" s="86">
        <v>18.41889053035937</v>
      </c>
      <c r="G267" s="87">
        <v>22475000</v>
      </c>
    </row>
    <row r="268" spans="2:7">
      <c r="B268" s="2">
        <v>38008</v>
      </c>
      <c r="C268" s="85">
        <v>18.101921081542969</v>
      </c>
      <c r="D268" s="86">
        <v>18.48544949516188</v>
      </c>
      <c r="E268" s="86">
        <v>18.013171024607381</v>
      </c>
      <c r="F268" s="86">
        <v>18.33647514890956</v>
      </c>
      <c r="G268" s="87">
        <v>22253400</v>
      </c>
    </row>
    <row r="269" spans="2:7">
      <c r="B269" s="2">
        <v>38009</v>
      </c>
      <c r="C269" s="85">
        <v>18.044870376586911</v>
      </c>
      <c r="D269" s="86">
        <v>18.415719931940639</v>
      </c>
      <c r="E269" s="86">
        <v>17.813485394257579</v>
      </c>
      <c r="F269" s="86">
        <v>18.216032267886661</v>
      </c>
      <c r="G269" s="87">
        <v>14957000</v>
      </c>
    </row>
    <row r="270" spans="2:7">
      <c r="B270" s="2">
        <v>38012</v>
      </c>
      <c r="C270" s="85">
        <v>18.526657104492191</v>
      </c>
      <c r="D270" s="86">
        <v>18.55201374775562</v>
      </c>
      <c r="E270" s="86">
        <v>17.876877251049091</v>
      </c>
      <c r="F270" s="86">
        <v>17.965627316164561</v>
      </c>
      <c r="G270" s="87">
        <v>13561000</v>
      </c>
    </row>
    <row r="271" spans="2:7">
      <c r="B271" s="2">
        <v>38013</v>
      </c>
      <c r="C271" s="85">
        <v>18.098751068115231</v>
      </c>
      <c r="D271" s="86">
        <v>18.694647254610391</v>
      </c>
      <c r="E271" s="86">
        <v>18.038527986854589</v>
      </c>
      <c r="F271" s="86">
        <v>18.53933465220652</v>
      </c>
      <c r="G271" s="87">
        <v>13952600</v>
      </c>
    </row>
    <row r="272" spans="2:7">
      <c r="B272" s="2">
        <v>38014</v>
      </c>
      <c r="C272" s="85">
        <v>17.927593231201168</v>
      </c>
      <c r="D272" s="86">
        <v>18.475944138738861</v>
      </c>
      <c r="E272" s="86">
        <v>17.867368931346839</v>
      </c>
      <c r="F272" s="86">
        <v>18.212861839463539</v>
      </c>
      <c r="G272" s="87">
        <v>18035000</v>
      </c>
    </row>
    <row r="273" spans="2:7">
      <c r="B273" s="2">
        <v>38015</v>
      </c>
      <c r="C273" s="85">
        <v>18.238218307495121</v>
      </c>
      <c r="D273" s="86">
        <v>18.288932803495069</v>
      </c>
      <c r="E273" s="86">
        <v>17.765938581078249</v>
      </c>
      <c r="F273" s="86">
        <v>18.022681397213059</v>
      </c>
      <c r="G273" s="87">
        <v>22013600</v>
      </c>
    </row>
    <row r="274" spans="2:7">
      <c r="B274" s="2">
        <v>38016</v>
      </c>
      <c r="C274" s="85">
        <v>18.577373504638668</v>
      </c>
      <c r="D274" s="86">
        <v>18.66295445154303</v>
      </c>
      <c r="E274" s="86">
        <v>18.162147697612859</v>
      </c>
      <c r="F274" s="86">
        <v>18.20018327097177</v>
      </c>
      <c r="G274" s="87">
        <v>17081800</v>
      </c>
    </row>
    <row r="275" spans="2:7">
      <c r="B275" s="2">
        <v>38019</v>
      </c>
      <c r="C275" s="85">
        <v>18.24455642700195</v>
      </c>
      <c r="D275" s="86">
        <v>18.647103238349651</v>
      </c>
      <c r="E275" s="86">
        <v>18.117769591774891</v>
      </c>
      <c r="F275" s="86">
        <v>18.501298015099881</v>
      </c>
      <c r="G275" s="87">
        <v>16514400</v>
      </c>
    </row>
    <row r="276" spans="2:7">
      <c r="B276" s="2">
        <v>38020</v>
      </c>
      <c r="C276" s="85">
        <v>18.206523895263668</v>
      </c>
      <c r="D276" s="86">
        <v>18.41572137576625</v>
      </c>
      <c r="E276" s="86">
        <v>18.038532327185141</v>
      </c>
      <c r="F276" s="86">
        <v>18.24139034353562</v>
      </c>
      <c r="G276" s="87">
        <v>11508400</v>
      </c>
    </row>
    <row r="277" spans="2:7">
      <c r="B277" s="2">
        <v>38021</v>
      </c>
      <c r="C277" s="85">
        <v>17.87370491027832</v>
      </c>
      <c r="D277" s="86">
        <v>18.18750164823048</v>
      </c>
      <c r="E277" s="86">
        <v>17.78178451935883</v>
      </c>
      <c r="F277" s="86">
        <v>18.127277360117589</v>
      </c>
      <c r="G277" s="87">
        <v>14085600</v>
      </c>
    </row>
    <row r="278" spans="2:7">
      <c r="B278" s="2">
        <v>38022</v>
      </c>
      <c r="C278" s="85">
        <v>18.02268218994141</v>
      </c>
      <c r="D278" s="86">
        <v>18.114602595837251</v>
      </c>
      <c r="E278" s="86">
        <v>17.62647479466175</v>
      </c>
      <c r="F278" s="86">
        <v>17.914913730060182</v>
      </c>
      <c r="G278" s="87">
        <v>13417400</v>
      </c>
    </row>
    <row r="279" spans="2:7">
      <c r="B279" s="2">
        <v>38023</v>
      </c>
      <c r="C279" s="85">
        <v>18.285760879516602</v>
      </c>
      <c r="D279" s="86">
        <v>18.330137117650999</v>
      </c>
      <c r="E279" s="86">
        <v>17.99415285512087</v>
      </c>
      <c r="F279" s="86">
        <v>18.206519410827038</v>
      </c>
      <c r="G279" s="87">
        <v>14741800</v>
      </c>
    </row>
    <row r="280" spans="2:7">
      <c r="B280" s="2">
        <v>38026</v>
      </c>
      <c r="C280" s="85">
        <v>18.117776870727539</v>
      </c>
      <c r="D280" s="86">
        <v>18.320634921287471</v>
      </c>
      <c r="E280" s="86">
        <v>18.067062358087551</v>
      </c>
      <c r="F280" s="86">
        <v>18.222376233182771</v>
      </c>
      <c r="G280" s="87">
        <v>10017000</v>
      </c>
    </row>
    <row r="281" spans="2:7">
      <c r="B281" s="2">
        <v>38027</v>
      </c>
      <c r="C281" s="85">
        <v>18.412557601928711</v>
      </c>
      <c r="D281" s="86">
        <v>18.463272120762191</v>
      </c>
      <c r="E281" s="86">
        <v>18.07023369295559</v>
      </c>
      <c r="F281" s="86">
        <v>18.082912624946339</v>
      </c>
      <c r="G281" s="87">
        <v>10483800</v>
      </c>
    </row>
    <row r="282" spans="2:7">
      <c r="B282" s="2">
        <v>38028</v>
      </c>
      <c r="C282" s="85">
        <v>18.821441650390621</v>
      </c>
      <c r="D282" s="86">
        <v>18.865816697476529</v>
      </c>
      <c r="E282" s="86">
        <v>18.298447260296872</v>
      </c>
      <c r="F282" s="86">
        <v>18.380859098424409</v>
      </c>
      <c r="G282" s="87">
        <v>15296600</v>
      </c>
    </row>
    <row r="283" spans="2:7">
      <c r="B283" s="2">
        <v>38029</v>
      </c>
      <c r="C283" s="85">
        <v>18.580545425415039</v>
      </c>
      <c r="D283" s="86">
        <v>18.913359462882429</v>
      </c>
      <c r="E283" s="86">
        <v>18.56152824044101</v>
      </c>
      <c r="F283" s="86">
        <v>18.71367176587955</v>
      </c>
      <c r="G283" s="87">
        <v>10319200</v>
      </c>
    </row>
    <row r="284" spans="2:7">
      <c r="B284" s="2">
        <v>38030</v>
      </c>
      <c r="C284" s="85">
        <v>18.285760879516602</v>
      </c>
      <c r="D284" s="86">
        <v>18.783397206156739</v>
      </c>
      <c r="E284" s="86">
        <v>18.152635792499989</v>
      </c>
      <c r="F284" s="86">
        <v>18.55201226267868</v>
      </c>
      <c r="G284" s="87">
        <v>13211200</v>
      </c>
    </row>
    <row r="285" spans="2:7">
      <c r="B285" s="2">
        <v>38034</v>
      </c>
      <c r="C285" s="85">
        <v>18.875322341918949</v>
      </c>
      <c r="D285" s="86">
        <v>19.01478813569188</v>
      </c>
      <c r="E285" s="86">
        <v>18.37768589026172</v>
      </c>
      <c r="F285" s="86">
        <v>18.412552338704948</v>
      </c>
      <c r="G285" s="87">
        <v>15785600</v>
      </c>
    </row>
    <row r="286" spans="2:7">
      <c r="B286" s="2">
        <v>38035</v>
      </c>
      <c r="C286" s="85">
        <v>18.720014572143551</v>
      </c>
      <c r="D286" s="86">
        <v>18.853139727241931</v>
      </c>
      <c r="E286" s="86">
        <v>18.44742358698462</v>
      </c>
      <c r="F286" s="86">
        <v>18.72318370049517</v>
      </c>
      <c r="G286" s="87">
        <v>13750600</v>
      </c>
    </row>
    <row r="287" spans="2:7">
      <c r="B287" s="2">
        <v>38036</v>
      </c>
      <c r="C287" s="85">
        <v>18.634429931640621</v>
      </c>
      <c r="D287" s="86">
        <v>18.995770949121479</v>
      </c>
      <c r="E287" s="86">
        <v>18.6217510024692</v>
      </c>
      <c r="F287" s="86">
        <v>18.872154412523209</v>
      </c>
      <c r="G287" s="87">
        <v>16155600</v>
      </c>
    </row>
    <row r="288" spans="2:7">
      <c r="B288" s="2">
        <v>38037</v>
      </c>
      <c r="C288" s="85">
        <v>18.827777862548832</v>
      </c>
      <c r="D288" s="86">
        <v>18.95456351672722</v>
      </c>
      <c r="E288" s="86">
        <v>18.412552033889352</v>
      </c>
      <c r="F288" s="86">
        <v>18.624918639430948</v>
      </c>
      <c r="G288" s="87">
        <v>17300800</v>
      </c>
    </row>
    <row r="289" spans="2:7">
      <c r="B289" s="2">
        <v>38040</v>
      </c>
      <c r="C289" s="85">
        <v>19.78818321228027</v>
      </c>
      <c r="D289" s="86">
        <v>20.17488203586618</v>
      </c>
      <c r="E289" s="86">
        <v>19.439521171070378</v>
      </c>
      <c r="F289" s="86">
        <v>19.943495841697221</v>
      </c>
      <c r="G289" s="87">
        <v>55641200</v>
      </c>
    </row>
    <row r="290" spans="2:7">
      <c r="B290" s="2">
        <v>38041</v>
      </c>
      <c r="C290" s="85">
        <v>19.360282897949219</v>
      </c>
      <c r="D290" s="86">
        <v>19.705774660010071</v>
      </c>
      <c r="E290" s="86">
        <v>19.214477626259161</v>
      </c>
      <c r="F290" s="86">
        <v>19.65506015089635</v>
      </c>
      <c r="G290" s="87">
        <v>25064800</v>
      </c>
    </row>
    <row r="291" spans="2:7">
      <c r="B291" s="2">
        <v>38042</v>
      </c>
      <c r="C291" s="85">
        <v>19.69981575012207</v>
      </c>
      <c r="D291" s="86">
        <v>19.769627416294611</v>
      </c>
      <c r="E291" s="86">
        <v>19.319020111709449</v>
      </c>
      <c r="F291" s="86">
        <v>19.36344604759633</v>
      </c>
      <c r="G291" s="87">
        <v>17576000</v>
      </c>
    </row>
    <row r="292" spans="2:7">
      <c r="B292" s="2">
        <v>38043</v>
      </c>
      <c r="C292" s="85">
        <v>20.213897705078121</v>
      </c>
      <c r="D292" s="86">
        <v>20.2329367081777</v>
      </c>
      <c r="E292" s="86">
        <v>19.649050139633431</v>
      </c>
      <c r="F292" s="86">
        <v>19.693477304737549</v>
      </c>
      <c r="G292" s="87">
        <v>19921800</v>
      </c>
    </row>
    <row r="293" spans="2:7">
      <c r="B293" s="2">
        <v>38044</v>
      </c>
      <c r="C293" s="85">
        <v>20.020320892333981</v>
      </c>
      <c r="D293" s="86">
        <v>20.309090727697789</v>
      </c>
      <c r="E293" s="86">
        <v>19.829923650968279</v>
      </c>
      <c r="F293" s="86">
        <v>20.27735825764222</v>
      </c>
      <c r="G293" s="87">
        <v>18732400</v>
      </c>
    </row>
    <row r="294" spans="2:7">
      <c r="B294" s="2">
        <v>38047</v>
      </c>
      <c r="C294" s="85">
        <v>19.91242790222168</v>
      </c>
      <c r="D294" s="86">
        <v>20.30274307679613</v>
      </c>
      <c r="E294" s="86">
        <v>19.833095520141121</v>
      </c>
      <c r="F294" s="86">
        <v>20.131384840978249</v>
      </c>
      <c r="G294" s="87">
        <v>19226800</v>
      </c>
    </row>
    <row r="295" spans="2:7">
      <c r="B295" s="2">
        <v>38048</v>
      </c>
      <c r="C295" s="85">
        <v>19.677610397338871</v>
      </c>
      <c r="D295" s="86">
        <v>20.02984649059033</v>
      </c>
      <c r="E295" s="86">
        <v>19.677610397338871</v>
      </c>
      <c r="F295" s="86">
        <v>19.960034793106288</v>
      </c>
      <c r="G295" s="87">
        <v>15000200</v>
      </c>
    </row>
    <row r="296" spans="2:7">
      <c r="B296" s="2">
        <v>38049</v>
      </c>
      <c r="C296" s="85">
        <v>19.598276138305661</v>
      </c>
      <c r="D296" s="86">
        <v>19.842620082735671</v>
      </c>
      <c r="E296" s="86">
        <v>19.496730760168049</v>
      </c>
      <c r="F296" s="86">
        <v>19.690302015529252</v>
      </c>
      <c r="G296" s="87">
        <v>17830400</v>
      </c>
    </row>
    <row r="297" spans="2:7">
      <c r="B297" s="2">
        <v>38050</v>
      </c>
      <c r="C297" s="85">
        <v>19.855314254760739</v>
      </c>
      <c r="D297" s="86">
        <v>19.928299922202442</v>
      </c>
      <c r="E297" s="86">
        <v>19.537984634310011</v>
      </c>
      <c r="F297" s="86">
        <v>19.544331371980999</v>
      </c>
      <c r="G297" s="87">
        <v>11773400</v>
      </c>
    </row>
    <row r="298" spans="2:7">
      <c r="B298" s="2">
        <v>38051</v>
      </c>
      <c r="C298" s="85">
        <v>20.27100944519043</v>
      </c>
      <c r="D298" s="86">
        <v>20.451885958599579</v>
      </c>
      <c r="E298" s="86">
        <v>19.852134588677849</v>
      </c>
      <c r="F298" s="86">
        <v>19.893386553421472</v>
      </c>
      <c r="G298" s="87">
        <v>29140400</v>
      </c>
    </row>
    <row r="299" spans="2:7">
      <c r="B299" s="2">
        <v>38054</v>
      </c>
      <c r="C299" s="85">
        <v>20.188508987426761</v>
      </c>
      <c r="D299" s="86">
        <v>20.47410490358368</v>
      </c>
      <c r="E299" s="86">
        <v>20.118697297974901</v>
      </c>
      <c r="F299" s="86">
        <v>20.26466862471176</v>
      </c>
      <c r="G299" s="87">
        <v>22297800</v>
      </c>
    </row>
    <row r="300" spans="2:7">
      <c r="B300" s="2">
        <v>38055</v>
      </c>
      <c r="C300" s="85">
        <v>20.229753494262699</v>
      </c>
      <c r="D300" s="86">
        <v>20.2932196296812</v>
      </c>
      <c r="E300" s="86">
        <v>19.96636945595645</v>
      </c>
      <c r="F300" s="86">
        <v>20.08695499220002</v>
      </c>
      <c r="G300" s="87">
        <v>17469600</v>
      </c>
    </row>
    <row r="301" spans="2:7">
      <c r="B301" s="2">
        <v>38056</v>
      </c>
      <c r="C301" s="85">
        <v>20.150424957275391</v>
      </c>
      <c r="D301" s="86">
        <v>20.324957165475681</v>
      </c>
      <c r="E301" s="86">
        <v>20.077439311353491</v>
      </c>
      <c r="F301" s="86">
        <v>20.23293010163874</v>
      </c>
      <c r="G301" s="87">
        <v>20351800</v>
      </c>
    </row>
    <row r="302" spans="2:7">
      <c r="B302" s="2">
        <v>38057</v>
      </c>
      <c r="C302" s="85">
        <v>19.60462760925293</v>
      </c>
      <c r="D302" s="86">
        <v>20.128222075240441</v>
      </c>
      <c r="E302" s="86">
        <v>19.56337562165433</v>
      </c>
      <c r="F302" s="86">
        <v>19.83627813471821</v>
      </c>
      <c r="G302" s="87">
        <v>22462000</v>
      </c>
    </row>
    <row r="303" spans="2:7">
      <c r="B303" s="2">
        <v>38058</v>
      </c>
      <c r="C303" s="85">
        <v>19.998113632202148</v>
      </c>
      <c r="D303" s="86">
        <v>20.083792778439591</v>
      </c>
      <c r="E303" s="86">
        <v>19.683956762664859</v>
      </c>
      <c r="F303" s="86">
        <v>19.75376966934347</v>
      </c>
      <c r="G303" s="87">
        <v>16903800</v>
      </c>
    </row>
    <row r="304" spans="2:7">
      <c r="B304" s="2">
        <v>38061</v>
      </c>
      <c r="C304" s="85">
        <v>19.934640884399411</v>
      </c>
      <c r="D304" s="86">
        <v>20.26466388457769</v>
      </c>
      <c r="E304" s="86">
        <v>19.769629384310281</v>
      </c>
      <c r="F304" s="86">
        <v>19.848961766438741</v>
      </c>
      <c r="G304" s="87">
        <v>23031000</v>
      </c>
    </row>
    <row r="305" spans="2:7">
      <c r="B305" s="2">
        <v>38062</v>
      </c>
      <c r="C305" s="85">
        <v>20.350337982177731</v>
      </c>
      <c r="D305" s="86">
        <v>20.420150852746069</v>
      </c>
      <c r="E305" s="86">
        <v>19.950503383731519</v>
      </c>
      <c r="F305" s="86">
        <v>20.048875954940002</v>
      </c>
      <c r="G305" s="87">
        <v>20537000</v>
      </c>
    </row>
    <row r="306" spans="2:7">
      <c r="B306" s="2">
        <v>38063</v>
      </c>
      <c r="C306" s="85">
        <v>20.53756141662598</v>
      </c>
      <c r="D306" s="86">
        <v>20.639106738965239</v>
      </c>
      <c r="E306" s="86">
        <v>20.37889669915641</v>
      </c>
      <c r="F306" s="86">
        <v>20.512174480783301</v>
      </c>
      <c r="G306" s="87">
        <v>16101400</v>
      </c>
    </row>
    <row r="307" spans="2:7">
      <c r="B307" s="2">
        <v>38064</v>
      </c>
      <c r="C307" s="85">
        <v>20.572477340698239</v>
      </c>
      <c r="D307" s="86">
        <v>20.68354220996817</v>
      </c>
      <c r="E307" s="86">
        <v>20.159947916515581</v>
      </c>
      <c r="F307" s="86">
        <v>20.407464602612151</v>
      </c>
      <c r="G307" s="87">
        <v>21056400</v>
      </c>
    </row>
    <row r="308" spans="2:7">
      <c r="B308" s="2">
        <v>38065</v>
      </c>
      <c r="C308" s="85">
        <v>20.423332214355469</v>
      </c>
      <c r="D308" s="86">
        <v>20.71527485050807</v>
      </c>
      <c r="E308" s="86">
        <v>20.41698426689895</v>
      </c>
      <c r="F308" s="86">
        <v>20.52170361063822</v>
      </c>
      <c r="G308" s="87">
        <v>16299200</v>
      </c>
    </row>
    <row r="309" spans="2:7">
      <c r="B309" s="2">
        <v>38068</v>
      </c>
      <c r="C309" s="85">
        <v>19.77280235290527</v>
      </c>
      <c r="D309" s="86">
        <v>20.29004858653202</v>
      </c>
      <c r="E309" s="86">
        <v>19.51259224958546</v>
      </c>
      <c r="F309" s="86">
        <v>20.083785129787099</v>
      </c>
      <c r="G309" s="87">
        <v>27512600</v>
      </c>
    </row>
    <row r="310" spans="2:7">
      <c r="B310" s="2">
        <v>38069</v>
      </c>
      <c r="C310" s="85">
        <v>19.54432487487793</v>
      </c>
      <c r="D310" s="86">
        <v>19.97906597143022</v>
      </c>
      <c r="E310" s="86">
        <v>19.42056655772565</v>
      </c>
      <c r="F310" s="86">
        <v>19.902907565728519</v>
      </c>
      <c r="G310" s="87">
        <v>22542000</v>
      </c>
    </row>
    <row r="311" spans="2:7">
      <c r="B311" s="2">
        <v>38070</v>
      </c>
      <c r="C311" s="85">
        <v>19.74106597900391</v>
      </c>
      <c r="D311" s="86">
        <v>19.858478754123389</v>
      </c>
      <c r="E311" s="86">
        <v>19.452296210590109</v>
      </c>
      <c r="F311" s="86">
        <v>19.604614210471642</v>
      </c>
      <c r="G311" s="87">
        <v>17346600</v>
      </c>
    </row>
    <row r="312" spans="2:7">
      <c r="B312" s="2">
        <v>38071</v>
      </c>
      <c r="C312" s="85">
        <v>19.966377258300781</v>
      </c>
      <c r="D312" s="86">
        <v>20.020323918168021</v>
      </c>
      <c r="E312" s="86">
        <v>19.626834693220552</v>
      </c>
      <c r="F312" s="86">
        <v>19.947338257596371</v>
      </c>
      <c r="G312" s="87">
        <v>20896000</v>
      </c>
    </row>
    <row r="313" spans="2:7">
      <c r="B313" s="2">
        <v>38072</v>
      </c>
      <c r="C313" s="85">
        <v>19.598276138305661</v>
      </c>
      <c r="D313" s="86">
        <v>19.8521407941661</v>
      </c>
      <c r="E313" s="86">
        <v>19.595103374839791</v>
      </c>
      <c r="F313" s="86">
        <v>19.804540868563169</v>
      </c>
      <c r="G313" s="87">
        <v>14507000</v>
      </c>
    </row>
    <row r="314" spans="2:7">
      <c r="B314" s="2">
        <v>38075</v>
      </c>
      <c r="C314" s="85">
        <v>20.820001602172852</v>
      </c>
      <c r="D314" s="86">
        <v>20.90885352991765</v>
      </c>
      <c r="E314" s="86">
        <v>19.944170961054819</v>
      </c>
      <c r="F314" s="86">
        <v>20.039370838514792</v>
      </c>
      <c r="G314" s="87">
        <v>31768800</v>
      </c>
    </row>
    <row r="315" spans="2:7">
      <c r="B315" s="2">
        <v>38076</v>
      </c>
      <c r="C315" s="85">
        <v>20.810478210449219</v>
      </c>
      <c r="D315" s="86">
        <v>20.880291118071721</v>
      </c>
      <c r="E315" s="86">
        <v>20.613732963606999</v>
      </c>
      <c r="F315" s="86">
        <v>20.677200343733361</v>
      </c>
      <c r="G315" s="87">
        <v>14684000</v>
      </c>
    </row>
    <row r="316" spans="2:7">
      <c r="B316" s="2">
        <v>38077</v>
      </c>
      <c r="C316" s="85">
        <v>21.035776138305661</v>
      </c>
      <c r="D316" s="86">
        <v>21.251560328924171</v>
      </c>
      <c r="E316" s="86">
        <v>20.648633700340191</v>
      </c>
      <c r="F316" s="86">
        <v>20.651807673725969</v>
      </c>
      <c r="G316" s="87">
        <v>21283000</v>
      </c>
    </row>
    <row r="317" spans="2:7">
      <c r="B317" s="2">
        <v>38078</v>
      </c>
      <c r="C317" s="85">
        <v>21.035776138305661</v>
      </c>
      <c r="D317" s="86">
        <v>21.038950111691442</v>
      </c>
      <c r="E317" s="86">
        <v>20.696233616997521</v>
      </c>
      <c r="F317" s="86">
        <v>20.785085503540611</v>
      </c>
      <c r="G317" s="87">
        <v>17986400</v>
      </c>
    </row>
    <row r="318" spans="2:7">
      <c r="B318" s="2">
        <v>38079</v>
      </c>
      <c r="C318" s="85">
        <v>21.651401519775391</v>
      </c>
      <c r="D318" s="86">
        <v>21.679960024115271</v>
      </c>
      <c r="E318" s="86">
        <v>21.045300769988909</v>
      </c>
      <c r="F318" s="86">
        <v>21.514949683296901</v>
      </c>
      <c r="G318" s="87">
        <v>19342000</v>
      </c>
    </row>
    <row r="319" spans="2:7">
      <c r="B319" s="2">
        <v>38082</v>
      </c>
      <c r="C319" s="85">
        <v>21.956035614013668</v>
      </c>
      <c r="D319" s="86">
        <v>21.959207166843431</v>
      </c>
      <c r="E319" s="86">
        <v>21.46099979587618</v>
      </c>
      <c r="F319" s="86">
        <v>21.480041218018229</v>
      </c>
      <c r="G319" s="87">
        <v>15784400</v>
      </c>
    </row>
    <row r="320" spans="2:7">
      <c r="B320" s="2">
        <v>38083</v>
      </c>
      <c r="C320" s="85">
        <v>21.676778793334961</v>
      </c>
      <c r="D320" s="86">
        <v>21.816404557231522</v>
      </c>
      <c r="E320" s="86">
        <v>21.41022315793111</v>
      </c>
      <c r="F320" s="86">
        <v>21.41022315793111</v>
      </c>
      <c r="G320" s="87">
        <v>17436200</v>
      </c>
    </row>
    <row r="321" spans="2:7">
      <c r="B321" s="2">
        <v>38084</v>
      </c>
      <c r="C321" s="85">
        <v>21.72120475769043</v>
      </c>
      <c r="D321" s="86">
        <v>21.908430434134811</v>
      </c>
      <c r="E321" s="86">
        <v>21.553020498819851</v>
      </c>
      <c r="F321" s="86">
        <v>21.730726676993388</v>
      </c>
      <c r="G321" s="87">
        <v>13598000</v>
      </c>
    </row>
    <row r="322" spans="2:7">
      <c r="B322" s="2">
        <v>38085</v>
      </c>
      <c r="C322" s="85">
        <v>21.38166427612305</v>
      </c>
      <c r="D322" s="86">
        <v>22.01632337816207</v>
      </c>
      <c r="E322" s="86">
        <v>21.172228031386989</v>
      </c>
      <c r="F322" s="86">
        <v>21.911606466310211</v>
      </c>
      <c r="G322" s="87">
        <v>18968800</v>
      </c>
    </row>
    <row r="323" spans="2:7">
      <c r="B323" s="2">
        <v>38089</v>
      </c>
      <c r="C323" s="85">
        <v>21.62917518615723</v>
      </c>
      <c r="D323" s="86">
        <v>21.692640103965491</v>
      </c>
      <c r="E323" s="86">
        <v>21.349923737325419</v>
      </c>
      <c r="F323" s="86">
        <v>21.400697608397181</v>
      </c>
      <c r="G323" s="87">
        <v>10298200</v>
      </c>
    </row>
    <row r="324" spans="2:7">
      <c r="B324" s="2">
        <v>38090</v>
      </c>
      <c r="C324" s="85">
        <v>21.30867958068848</v>
      </c>
      <c r="D324" s="86">
        <v>21.689474068951331</v>
      </c>
      <c r="E324" s="86">
        <v>21.18492125095143</v>
      </c>
      <c r="F324" s="86">
        <v>21.673609044209229</v>
      </c>
      <c r="G324" s="87">
        <v>12363600</v>
      </c>
    </row>
    <row r="325" spans="2:7">
      <c r="B325" s="2">
        <v>38091</v>
      </c>
      <c r="C325" s="85">
        <v>21.36898040771484</v>
      </c>
      <c r="D325" s="86">
        <v>21.499086744203861</v>
      </c>
      <c r="E325" s="86">
        <v>21.035785682011451</v>
      </c>
      <c r="F325" s="86">
        <v>21.083385620264341</v>
      </c>
      <c r="G325" s="87">
        <v>11757800</v>
      </c>
    </row>
    <row r="326" spans="2:7">
      <c r="B326" s="2">
        <v>38092</v>
      </c>
      <c r="C326" s="85">
        <v>20.956441879272461</v>
      </c>
      <c r="D326" s="86">
        <v>21.486381598848769</v>
      </c>
      <c r="E326" s="86">
        <v>20.8009510917089</v>
      </c>
      <c r="F326" s="86">
        <v>21.486381598848769</v>
      </c>
      <c r="G326" s="87">
        <v>14834200</v>
      </c>
    </row>
    <row r="327" spans="2:7">
      <c r="B327" s="2">
        <v>38093</v>
      </c>
      <c r="C327" s="85">
        <v>20.581998825073239</v>
      </c>
      <c r="D327" s="86">
        <v>21.077032244992289</v>
      </c>
      <c r="E327" s="86">
        <v>20.550266348084321</v>
      </c>
      <c r="F327" s="86">
        <v>21.054819268996759</v>
      </c>
      <c r="G327" s="87">
        <v>18142400</v>
      </c>
    </row>
    <row r="328" spans="2:7">
      <c r="B328" s="2">
        <v>38096</v>
      </c>
      <c r="C328" s="85">
        <v>21.130975723266602</v>
      </c>
      <c r="D328" s="86">
        <v>21.150017144506759</v>
      </c>
      <c r="E328" s="86">
        <v>20.505838479802811</v>
      </c>
      <c r="F328" s="86">
        <v>20.531223006402062</v>
      </c>
      <c r="G328" s="87">
        <v>13915200</v>
      </c>
    </row>
    <row r="329" spans="2:7">
      <c r="B329" s="2">
        <v>38097</v>
      </c>
      <c r="C329" s="85">
        <v>20.445554733276371</v>
      </c>
      <c r="D329" s="86">
        <v>21.194453094613671</v>
      </c>
      <c r="E329" s="86">
        <v>20.413822244277409</v>
      </c>
      <c r="F329" s="86">
        <v>21.156372655194691</v>
      </c>
      <c r="G329" s="87">
        <v>15555000</v>
      </c>
    </row>
    <row r="330" spans="2:7">
      <c r="B330" s="2">
        <v>38098</v>
      </c>
      <c r="C330" s="85">
        <v>20.892976760864261</v>
      </c>
      <c r="D330" s="86">
        <v>21.140495847689241</v>
      </c>
      <c r="E330" s="86">
        <v>20.65815356780876</v>
      </c>
      <c r="F330" s="86">
        <v>20.912018180486101</v>
      </c>
      <c r="G330" s="87">
        <v>24948400</v>
      </c>
    </row>
    <row r="331" spans="2:7">
      <c r="B331" s="2">
        <v>38099</v>
      </c>
      <c r="C331" s="85">
        <v>21.540336608886719</v>
      </c>
      <c r="D331" s="86">
        <v>21.895746702292989</v>
      </c>
      <c r="E331" s="86">
        <v>21.057996587366169</v>
      </c>
      <c r="F331" s="86">
        <v>21.381671777710679</v>
      </c>
      <c r="G331" s="87">
        <v>27620200</v>
      </c>
    </row>
    <row r="332" spans="2:7">
      <c r="B332" s="2">
        <v>38100</v>
      </c>
      <c r="C332" s="85">
        <v>21.25473594665527</v>
      </c>
      <c r="D332" s="86">
        <v>21.606969546691971</v>
      </c>
      <c r="E332" s="86">
        <v>21.108762212004461</v>
      </c>
      <c r="F332" s="86">
        <v>21.575237073476249</v>
      </c>
      <c r="G332" s="87">
        <v>19059200</v>
      </c>
    </row>
    <row r="333" spans="2:7">
      <c r="B333" s="2">
        <v>38103</v>
      </c>
      <c r="C333" s="85">
        <v>20.991350173950199</v>
      </c>
      <c r="D333" s="86">
        <v>21.283292778307789</v>
      </c>
      <c r="E333" s="86">
        <v>20.896150340731172</v>
      </c>
      <c r="F333" s="86">
        <v>21.09924105863492</v>
      </c>
      <c r="G333" s="87">
        <v>11911200</v>
      </c>
    </row>
    <row r="334" spans="2:7">
      <c r="B334" s="2">
        <v>38104</v>
      </c>
      <c r="C334" s="85">
        <v>20.883462905883789</v>
      </c>
      <c r="D334" s="86">
        <v>21.210312048848738</v>
      </c>
      <c r="E334" s="86">
        <v>20.807304469909681</v>
      </c>
      <c r="F334" s="86">
        <v>21.08020815493601</v>
      </c>
      <c r="G334" s="87">
        <v>15677200</v>
      </c>
    </row>
    <row r="335" spans="2:7">
      <c r="B335" s="2">
        <v>38105</v>
      </c>
      <c r="C335" s="85">
        <v>20.66132736206055</v>
      </c>
      <c r="D335" s="86">
        <v>20.959617916214569</v>
      </c>
      <c r="E335" s="86">
        <v>20.404291199202419</v>
      </c>
      <c r="F335" s="86">
        <v>20.921537498333521</v>
      </c>
      <c r="G335" s="87">
        <v>18032000</v>
      </c>
    </row>
    <row r="336" spans="2:7">
      <c r="B336" s="2">
        <v>38106</v>
      </c>
      <c r="C336" s="85">
        <v>20.439207077026371</v>
      </c>
      <c r="D336" s="86">
        <v>21.016747032431159</v>
      </c>
      <c r="E336" s="86">
        <v>20.077450203290891</v>
      </c>
      <c r="F336" s="86">
        <v>20.575656523419859</v>
      </c>
      <c r="G336" s="87">
        <v>18842600</v>
      </c>
    </row>
    <row r="337" spans="2:7">
      <c r="B337" s="2">
        <v>38107</v>
      </c>
      <c r="C337" s="85">
        <v>19.82039833068848</v>
      </c>
      <c r="D337" s="86">
        <v>20.493137676114682</v>
      </c>
      <c r="E337" s="86">
        <v>19.696640031539239</v>
      </c>
      <c r="F337" s="86">
        <v>20.309086003163401</v>
      </c>
      <c r="G337" s="87">
        <v>23144000</v>
      </c>
    </row>
    <row r="338" spans="2:7">
      <c r="B338" s="2">
        <v>38110</v>
      </c>
      <c r="C338" s="85">
        <v>20.302749633789059</v>
      </c>
      <c r="D338" s="86">
        <v>20.35987027469217</v>
      </c>
      <c r="E338" s="86">
        <v>19.78232923294772</v>
      </c>
      <c r="F338" s="86">
        <v>19.8489681648933</v>
      </c>
      <c r="G338" s="87">
        <v>16179000</v>
      </c>
    </row>
    <row r="339" spans="2:7">
      <c r="B339" s="2">
        <v>38111</v>
      </c>
      <c r="C339" s="85">
        <v>20.51535797119141</v>
      </c>
      <c r="D339" s="86">
        <v>20.90250044879825</v>
      </c>
      <c r="E339" s="86">
        <v>20.15042846749483</v>
      </c>
      <c r="F339" s="86">
        <v>20.210720652320369</v>
      </c>
      <c r="G339" s="87">
        <v>18688400</v>
      </c>
    </row>
    <row r="340" spans="2:7">
      <c r="B340" s="2">
        <v>38112</v>
      </c>
      <c r="C340" s="85">
        <v>20.629594802856449</v>
      </c>
      <c r="D340" s="86">
        <v>20.769218159092301</v>
      </c>
      <c r="E340" s="86">
        <v>20.271012071030619</v>
      </c>
      <c r="F340" s="86">
        <v>20.429675636125641</v>
      </c>
      <c r="G340" s="87">
        <v>14232800</v>
      </c>
    </row>
    <row r="341" spans="2:7">
      <c r="B341" s="2">
        <v>38113</v>
      </c>
      <c r="C341" s="85">
        <v>20.280536651611332</v>
      </c>
      <c r="D341" s="86">
        <v>20.509013162586601</v>
      </c>
      <c r="E341" s="86">
        <v>20.064752405872781</v>
      </c>
      <c r="F341" s="86">
        <v>20.413815725987</v>
      </c>
      <c r="G341" s="87">
        <v>14648200</v>
      </c>
    </row>
    <row r="342" spans="2:7">
      <c r="B342" s="2">
        <v>38114</v>
      </c>
      <c r="C342" s="85">
        <v>20.071098327636719</v>
      </c>
      <c r="D342" s="86">
        <v>20.45506687468496</v>
      </c>
      <c r="E342" s="86">
        <v>20.055232088848591</v>
      </c>
      <c r="F342" s="86">
        <v>20.178990446118981</v>
      </c>
      <c r="G342" s="87">
        <v>16511800</v>
      </c>
    </row>
    <row r="343" spans="2:7">
      <c r="B343" s="2">
        <v>38117</v>
      </c>
      <c r="C343" s="85">
        <v>20.191680908203121</v>
      </c>
      <c r="D343" s="86">
        <v>20.29322627391349</v>
      </c>
      <c r="E343" s="86">
        <v>19.756938525082091</v>
      </c>
      <c r="F343" s="86">
        <v>19.81405794460871</v>
      </c>
      <c r="G343" s="87">
        <v>22989800</v>
      </c>
    </row>
    <row r="344" spans="2:7">
      <c r="B344" s="2">
        <v>38118</v>
      </c>
      <c r="C344" s="85">
        <v>20.53756141662598</v>
      </c>
      <c r="D344" s="86">
        <v>20.686706638412399</v>
      </c>
      <c r="E344" s="86">
        <v>20.264657908895799</v>
      </c>
      <c r="F344" s="86">
        <v>20.309083836104769</v>
      </c>
      <c r="G344" s="87">
        <v>19378200</v>
      </c>
    </row>
    <row r="345" spans="2:7">
      <c r="B345" s="2">
        <v>38119</v>
      </c>
      <c r="C345" s="85">
        <v>20.277360916137699</v>
      </c>
      <c r="D345" s="86">
        <v>20.550264552253179</v>
      </c>
      <c r="E345" s="86">
        <v>19.779153565746881</v>
      </c>
      <c r="F345" s="86">
        <v>20.48679718278877</v>
      </c>
      <c r="G345" s="87">
        <v>34909800</v>
      </c>
    </row>
    <row r="346" spans="2:7">
      <c r="B346" s="2">
        <v>38120</v>
      </c>
      <c r="C346" s="85">
        <v>20.458234786987301</v>
      </c>
      <c r="D346" s="86">
        <v>20.483621729939308</v>
      </c>
      <c r="E346" s="86">
        <v>20.090132587795701</v>
      </c>
      <c r="F346" s="86">
        <v>20.144078025794609</v>
      </c>
      <c r="G346" s="87">
        <v>19302000</v>
      </c>
    </row>
    <row r="347" spans="2:7">
      <c r="B347" s="2">
        <v>38121</v>
      </c>
      <c r="C347" s="85">
        <v>20.198040008544918</v>
      </c>
      <c r="D347" s="86">
        <v>20.686728136735621</v>
      </c>
      <c r="E347" s="86">
        <v>20.16630630576287</v>
      </c>
      <c r="F347" s="86">
        <v>20.512195797726811</v>
      </c>
      <c r="G347" s="87">
        <v>16332600</v>
      </c>
    </row>
    <row r="348" spans="2:7">
      <c r="B348" s="2">
        <v>38124</v>
      </c>
      <c r="C348" s="85">
        <v>19.85213661193848</v>
      </c>
      <c r="D348" s="86">
        <v>20.042533853206631</v>
      </c>
      <c r="E348" s="86">
        <v>19.610965481781601</v>
      </c>
      <c r="F348" s="86">
        <v>19.731551046860041</v>
      </c>
      <c r="G348" s="87">
        <v>17518200</v>
      </c>
    </row>
    <row r="349" spans="2:7">
      <c r="B349" s="2">
        <v>38125</v>
      </c>
      <c r="C349" s="85">
        <v>20.315433502197269</v>
      </c>
      <c r="D349" s="86">
        <v>20.375726881860569</v>
      </c>
      <c r="E349" s="86">
        <v>20.007624710689779</v>
      </c>
      <c r="F349" s="86">
        <v>20.04887788458846</v>
      </c>
      <c r="G349" s="87">
        <v>13609600</v>
      </c>
    </row>
    <row r="350" spans="2:7">
      <c r="B350" s="2">
        <v>38126</v>
      </c>
      <c r="C350" s="85">
        <v>20.169464111328121</v>
      </c>
      <c r="D350" s="86">
        <v>20.737483014797579</v>
      </c>
      <c r="E350" s="86">
        <v>20.13455767151105</v>
      </c>
      <c r="F350" s="86">
        <v>20.534392321879331</v>
      </c>
      <c r="G350" s="87">
        <v>22675600</v>
      </c>
    </row>
    <row r="351" spans="2:7">
      <c r="B351" s="2">
        <v>38127</v>
      </c>
      <c r="C351" s="85">
        <v>20.372556686401371</v>
      </c>
      <c r="D351" s="86">
        <v>20.559782384845079</v>
      </c>
      <c r="E351" s="86">
        <v>20.220239854106129</v>
      </c>
      <c r="F351" s="86">
        <v>20.236106089927201</v>
      </c>
      <c r="G351" s="87">
        <v>14425400</v>
      </c>
    </row>
    <row r="352" spans="2:7">
      <c r="B352" s="2">
        <v>38128</v>
      </c>
      <c r="C352" s="85">
        <v>20.75335693359375</v>
      </c>
      <c r="D352" s="86">
        <v>20.75335693359375</v>
      </c>
      <c r="E352" s="86">
        <v>20.461414274069199</v>
      </c>
      <c r="F352" s="86">
        <v>20.547092203330589</v>
      </c>
      <c r="G352" s="87">
        <v>15289000</v>
      </c>
    </row>
    <row r="353" spans="2:7">
      <c r="B353" s="2">
        <v>38131</v>
      </c>
      <c r="C353" s="85">
        <v>20.800958633422852</v>
      </c>
      <c r="D353" s="86">
        <v>21.02308841047887</v>
      </c>
      <c r="E353" s="86">
        <v>20.740665227779221</v>
      </c>
      <c r="F353" s="86">
        <v>20.810478135149111</v>
      </c>
      <c r="G353" s="87">
        <v>16478400</v>
      </c>
    </row>
    <row r="354" spans="2:7">
      <c r="B354" s="2">
        <v>38132</v>
      </c>
      <c r="C354" s="85">
        <v>21.229352951049801</v>
      </c>
      <c r="D354" s="86">
        <v>21.292817909293849</v>
      </c>
      <c r="E354" s="86">
        <v>20.67085211857696</v>
      </c>
      <c r="F354" s="86">
        <v>20.797784456098011</v>
      </c>
      <c r="G354" s="87">
        <v>23334800</v>
      </c>
    </row>
    <row r="355" spans="2:7">
      <c r="B355" s="2">
        <v>38133</v>
      </c>
      <c r="C355" s="85">
        <v>21.156257629394531</v>
      </c>
      <c r="D355" s="86">
        <v>21.277022535938428</v>
      </c>
      <c r="E355" s="86">
        <v>21.029135271388821</v>
      </c>
      <c r="F355" s="86">
        <v>21.20392881672883</v>
      </c>
      <c r="G355" s="87">
        <v>14734400</v>
      </c>
    </row>
    <row r="356" spans="2:7">
      <c r="B356" s="2">
        <v>38134</v>
      </c>
      <c r="C356" s="85">
        <v>21.229352951049801</v>
      </c>
      <c r="D356" s="86">
        <v>21.369185357248799</v>
      </c>
      <c r="E356" s="86">
        <v>21.064093164645701</v>
      </c>
      <c r="F356" s="86">
        <v>21.292912915262331</v>
      </c>
      <c r="G356" s="87">
        <v>16638200</v>
      </c>
    </row>
    <row r="357" spans="2:7">
      <c r="B357" s="2">
        <v>38135</v>
      </c>
      <c r="C357" s="85">
        <v>21.315156936645511</v>
      </c>
      <c r="D357" s="86">
        <v>21.372361868372408</v>
      </c>
      <c r="E357" s="86">
        <v>21.08315848445946</v>
      </c>
      <c r="F357" s="86">
        <v>21.238884502561959</v>
      </c>
      <c r="G357" s="87">
        <v>9817200</v>
      </c>
    </row>
    <row r="358" spans="2:7">
      <c r="B358" s="2">
        <v>38139</v>
      </c>
      <c r="C358" s="85">
        <v>21.62661170959473</v>
      </c>
      <c r="D358" s="86">
        <v>21.645679216502021</v>
      </c>
      <c r="E358" s="86">
        <v>21.11812222859653</v>
      </c>
      <c r="F358" s="86">
        <v>21.12765840670772</v>
      </c>
      <c r="G358" s="87">
        <v>16232400</v>
      </c>
    </row>
    <row r="359" spans="2:7">
      <c r="B359" s="2">
        <v>38140</v>
      </c>
      <c r="C359" s="85">
        <v>21.6043586730957</v>
      </c>
      <c r="D359" s="86">
        <v>21.70923235271697</v>
      </c>
      <c r="E359" s="86">
        <v>21.350114012662271</v>
      </c>
      <c r="F359" s="86">
        <v>21.661563600460379</v>
      </c>
      <c r="G359" s="87">
        <v>15521200</v>
      </c>
    </row>
    <row r="360" spans="2:7">
      <c r="B360" s="2">
        <v>38141</v>
      </c>
      <c r="C360" s="85">
        <v>21.496307373046879</v>
      </c>
      <c r="D360" s="86">
        <v>21.772798304813271</v>
      </c>
      <c r="E360" s="86">
        <v>21.391431251550259</v>
      </c>
      <c r="F360" s="86">
        <v>21.458169940323419</v>
      </c>
      <c r="G360" s="87">
        <v>13403200</v>
      </c>
    </row>
    <row r="361" spans="2:7">
      <c r="B361" s="2">
        <v>38142</v>
      </c>
      <c r="C361" s="85">
        <v>21.381898880004879</v>
      </c>
      <c r="D361" s="86">
        <v>21.903098370922869</v>
      </c>
      <c r="E361" s="86">
        <v>21.372365127372792</v>
      </c>
      <c r="F361" s="86">
        <v>21.734662275336341</v>
      </c>
      <c r="G361" s="87">
        <v>18909000</v>
      </c>
    </row>
    <row r="362" spans="2:7">
      <c r="B362" s="2">
        <v>38145</v>
      </c>
      <c r="C362" s="85">
        <v>21.826828002929691</v>
      </c>
      <c r="D362" s="86">
        <v>21.84907423607466</v>
      </c>
      <c r="E362" s="86">
        <v>21.308807188463842</v>
      </c>
      <c r="F362" s="86">
        <v>21.4581733683472</v>
      </c>
      <c r="G362" s="87">
        <v>16008000</v>
      </c>
    </row>
    <row r="363" spans="2:7">
      <c r="B363" s="2">
        <v>38146</v>
      </c>
      <c r="C363" s="85">
        <v>22.039751052856449</v>
      </c>
      <c r="D363" s="86">
        <v>22.100134709672119</v>
      </c>
      <c r="E363" s="86">
        <v>21.629782780877481</v>
      </c>
      <c r="F363" s="86">
        <v>21.718767691138289</v>
      </c>
      <c r="G363" s="87">
        <v>15837800</v>
      </c>
    </row>
    <row r="364" spans="2:7">
      <c r="B364" s="2">
        <v>38147</v>
      </c>
      <c r="C364" s="85">
        <v>21.756904602050781</v>
      </c>
      <c r="D364" s="86">
        <v>22.068354205200571</v>
      </c>
      <c r="E364" s="86">
        <v>21.70287839705912</v>
      </c>
      <c r="F364" s="86">
        <v>21.890381964262019</v>
      </c>
      <c r="G364" s="87">
        <v>10728600</v>
      </c>
    </row>
    <row r="365" spans="2:7">
      <c r="B365" s="2">
        <v>38148</v>
      </c>
      <c r="C365" s="85">
        <v>22.20183181762695</v>
      </c>
      <c r="D365" s="86">
        <v>22.20183181762695</v>
      </c>
      <c r="E365" s="86">
        <v>21.807754752280509</v>
      </c>
      <c r="F365" s="86">
        <v>21.928519639738809</v>
      </c>
      <c r="G365" s="87">
        <v>13420600</v>
      </c>
    </row>
    <row r="366" spans="2:7">
      <c r="B366" s="2">
        <v>38152</v>
      </c>
      <c r="C366" s="85">
        <v>21.83953857421875</v>
      </c>
      <c r="D366" s="86">
        <v>22.147809509903819</v>
      </c>
      <c r="E366" s="86">
        <v>21.769621154827409</v>
      </c>
      <c r="F366" s="86">
        <v>21.947591004436379</v>
      </c>
      <c r="G366" s="87">
        <v>20986800</v>
      </c>
    </row>
    <row r="367" spans="2:7">
      <c r="B367" s="2">
        <v>38153</v>
      </c>
      <c r="C367" s="85">
        <v>22.055633544921879</v>
      </c>
      <c r="D367" s="86">
        <v>22.19228958161699</v>
      </c>
      <c r="E367" s="86">
        <v>21.858593875256179</v>
      </c>
      <c r="F367" s="86">
        <v>21.988894888580909</v>
      </c>
      <c r="G367" s="87">
        <v>16933000</v>
      </c>
    </row>
    <row r="368" spans="2:7">
      <c r="B368" s="2">
        <v>38154</v>
      </c>
      <c r="C368" s="85">
        <v>21.849065780639648</v>
      </c>
      <c r="D368" s="86">
        <v>22.061994276147932</v>
      </c>
      <c r="E368" s="86">
        <v>21.849065780639648</v>
      </c>
      <c r="F368" s="86">
        <v>21.976188102840151</v>
      </c>
      <c r="G368" s="87">
        <v>12266000</v>
      </c>
    </row>
    <row r="369" spans="2:7">
      <c r="B369" s="2">
        <v>38155</v>
      </c>
      <c r="C369" s="85">
        <v>21.690170288085941</v>
      </c>
      <c r="D369" s="86">
        <v>21.833181430012559</v>
      </c>
      <c r="E369" s="86">
        <v>21.563047926008171</v>
      </c>
      <c r="F369" s="86">
        <v>21.830005128837222</v>
      </c>
      <c r="G369" s="87">
        <v>11721400</v>
      </c>
    </row>
    <row r="370" spans="2:7">
      <c r="B370" s="2">
        <v>38156</v>
      </c>
      <c r="C370" s="85">
        <v>21.13082122802734</v>
      </c>
      <c r="D370" s="86">
        <v>21.66473290274925</v>
      </c>
      <c r="E370" s="86">
        <v>21.010056386891861</v>
      </c>
      <c r="F370" s="86">
        <v>21.610706717872009</v>
      </c>
      <c r="G370" s="87">
        <v>27809800</v>
      </c>
    </row>
    <row r="371" spans="2:7">
      <c r="B371" s="2">
        <v>38159</v>
      </c>
      <c r="C371" s="85">
        <v>20.813022613525391</v>
      </c>
      <c r="D371" s="86">
        <v>21.318333189279869</v>
      </c>
      <c r="E371" s="86">
        <v>20.57149286283224</v>
      </c>
      <c r="F371" s="86">
        <v>21.13718466393167</v>
      </c>
      <c r="G371" s="87">
        <v>22149200</v>
      </c>
    </row>
    <row r="372" spans="2:7">
      <c r="B372" s="2">
        <v>38160</v>
      </c>
      <c r="C372" s="85">
        <v>21.59482383728027</v>
      </c>
      <c r="D372" s="86">
        <v>21.699699948062651</v>
      </c>
      <c r="E372" s="86">
        <v>20.905188365754221</v>
      </c>
      <c r="F372" s="86">
        <v>20.91790084202999</v>
      </c>
      <c r="G372" s="87">
        <v>26161400</v>
      </c>
    </row>
    <row r="373" spans="2:7">
      <c r="B373" s="2">
        <v>38161</v>
      </c>
      <c r="C373" s="85">
        <v>21.578935623168949</v>
      </c>
      <c r="D373" s="86">
        <v>21.61707062833381</v>
      </c>
      <c r="E373" s="86">
        <v>21.273843458565079</v>
      </c>
      <c r="F373" s="86">
        <v>21.601181851067452</v>
      </c>
      <c r="G373" s="87">
        <v>17106800</v>
      </c>
    </row>
    <row r="374" spans="2:7">
      <c r="B374" s="2">
        <v>38162</v>
      </c>
      <c r="C374" s="85">
        <v>21.826828002929691</v>
      </c>
      <c r="D374" s="86">
        <v>22.141453993025049</v>
      </c>
      <c r="E374" s="86">
        <v>20.66048527653632</v>
      </c>
      <c r="F374" s="86">
        <v>21.512202012834329</v>
      </c>
      <c r="G374" s="87">
        <v>24476000</v>
      </c>
    </row>
    <row r="375" spans="2:7">
      <c r="B375" s="2">
        <v>38163</v>
      </c>
      <c r="C375" s="85">
        <v>21.95394134521484</v>
      </c>
      <c r="D375" s="86">
        <v>22.265388481154002</v>
      </c>
      <c r="E375" s="86">
        <v>21.658382983754549</v>
      </c>
      <c r="F375" s="86">
        <v>21.826819026101148</v>
      </c>
      <c r="G375" s="87">
        <v>16388000</v>
      </c>
    </row>
    <row r="376" spans="2:7">
      <c r="B376" s="2">
        <v>38166</v>
      </c>
      <c r="C376" s="85">
        <v>21.82364463806152</v>
      </c>
      <c r="D376" s="86">
        <v>22.15098303818365</v>
      </c>
      <c r="E376" s="86">
        <v>21.74101717517626</v>
      </c>
      <c r="F376" s="86">
        <v>22.058821823785252</v>
      </c>
      <c r="G376" s="87">
        <v>16823800</v>
      </c>
    </row>
    <row r="377" spans="2:7">
      <c r="B377" s="2">
        <v>38167</v>
      </c>
      <c r="C377" s="85">
        <v>22.73891639709473</v>
      </c>
      <c r="D377" s="86">
        <v>22.8501475040507</v>
      </c>
      <c r="E377" s="86">
        <v>21.74418660929463</v>
      </c>
      <c r="F377" s="86">
        <v>21.820461446626961</v>
      </c>
      <c r="G377" s="87">
        <v>34730600</v>
      </c>
    </row>
    <row r="378" spans="2:7">
      <c r="B378" s="2">
        <v>38168</v>
      </c>
      <c r="C378" s="85">
        <v>23.193391799926761</v>
      </c>
      <c r="D378" s="86">
        <v>23.304622977869641</v>
      </c>
      <c r="E378" s="86">
        <v>22.792957134674559</v>
      </c>
      <c r="F378" s="86">
        <v>22.83744960585171</v>
      </c>
      <c r="G378" s="87">
        <v>26640000</v>
      </c>
    </row>
    <row r="379" spans="2:7">
      <c r="B379" s="2">
        <v>38169</v>
      </c>
      <c r="C379" s="85">
        <v>22.897842407226559</v>
      </c>
      <c r="D379" s="86">
        <v>23.358658510009491</v>
      </c>
      <c r="E379" s="86">
        <v>22.808855004760758</v>
      </c>
      <c r="F379" s="86">
        <v>23.330057234853861</v>
      </c>
      <c r="G379" s="87">
        <v>24813200</v>
      </c>
    </row>
    <row r="380" spans="2:7">
      <c r="B380" s="2">
        <v>38170</v>
      </c>
      <c r="C380" s="85">
        <v>22.96772384643555</v>
      </c>
      <c r="D380" s="86">
        <v>23.066244863170091</v>
      </c>
      <c r="E380" s="86">
        <v>22.67852309160541</v>
      </c>
      <c r="F380" s="86">
        <v>22.881917721827001</v>
      </c>
      <c r="G380" s="87">
        <v>12986400</v>
      </c>
    </row>
    <row r="381" spans="2:7">
      <c r="B381" s="2">
        <v>38174</v>
      </c>
      <c r="C381" s="85">
        <v>22.430654525756839</v>
      </c>
      <c r="D381" s="86">
        <v>23.066263875256389</v>
      </c>
      <c r="E381" s="86">
        <v>22.26221843608462</v>
      </c>
      <c r="F381" s="86">
        <v>22.818376616896721</v>
      </c>
      <c r="G381" s="87">
        <v>23696800</v>
      </c>
    </row>
    <row r="382" spans="2:7">
      <c r="B382" s="2">
        <v>38175</v>
      </c>
      <c r="C382" s="85">
        <v>22.716670989990231</v>
      </c>
      <c r="D382" s="86">
        <v>22.843790874121549</v>
      </c>
      <c r="E382" s="86">
        <v>22.535522487981101</v>
      </c>
      <c r="F382" s="86">
        <v>22.557768710169711</v>
      </c>
      <c r="G382" s="87">
        <v>14224600</v>
      </c>
    </row>
    <row r="383" spans="2:7">
      <c r="B383" s="2">
        <v>38176</v>
      </c>
      <c r="C383" s="85">
        <v>22.452901840209961</v>
      </c>
      <c r="D383" s="86">
        <v>22.88193768690801</v>
      </c>
      <c r="E383" s="86">
        <v>22.303533247919692</v>
      </c>
      <c r="F383" s="86">
        <v>22.637229142383379</v>
      </c>
      <c r="G383" s="87">
        <v>15319400</v>
      </c>
    </row>
    <row r="384" spans="2:7">
      <c r="B384" s="2">
        <v>38177</v>
      </c>
      <c r="C384" s="85">
        <v>22.424285888671879</v>
      </c>
      <c r="D384" s="86">
        <v>22.869212696312641</v>
      </c>
      <c r="E384" s="86">
        <v>22.367080978765831</v>
      </c>
      <c r="F384" s="86">
        <v>22.58636687084833</v>
      </c>
      <c r="G384" s="87">
        <v>13768200</v>
      </c>
    </row>
    <row r="385" spans="2:7">
      <c r="B385" s="2">
        <v>38180</v>
      </c>
      <c r="C385" s="85">
        <v>22.071525573730469</v>
      </c>
      <c r="D385" s="86">
        <v>22.335303938674379</v>
      </c>
      <c r="E385" s="86">
        <v>21.896734521699571</v>
      </c>
      <c r="F385" s="86">
        <v>22.290811494546048</v>
      </c>
      <c r="G385" s="87">
        <v>18248400</v>
      </c>
    </row>
    <row r="386" spans="2:7">
      <c r="B386" s="2">
        <v>38181</v>
      </c>
      <c r="C386" s="85">
        <v>22.332126617431641</v>
      </c>
      <c r="D386" s="86">
        <v>22.437002710033891</v>
      </c>
      <c r="E386" s="86">
        <v>22.13508933095574</v>
      </c>
      <c r="F386" s="86">
        <v>22.42746896064396</v>
      </c>
      <c r="G386" s="87">
        <v>16039400</v>
      </c>
    </row>
    <row r="387" spans="2:7">
      <c r="B387" s="2">
        <v>38182</v>
      </c>
      <c r="C387" s="85">
        <v>22.12873649597168</v>
      </c>
      <c r="D387" s="86">
        <v>22.532349751789621</v>
      </c>
      <c r="E387" s="86">
        <v>22.103313967182821</v>
      </c>
      <c r="F387" s="86">
        <v>22.230433885098162</v>
      </c>
      <c r="G387" s="87">
        <v>14245800</v>
      </c>
    </row>
    <row r="388" spans="2:7">
      <c r="B388" s="2">
        <v>38183</v>
      </c>
      <c r="C388" s="85">
        <v>21.890377044677731</v>
      </c>
      <c r="D388" s="86">
        <v>22.306702663711121</v>
      </c>
      <c r="E388" s="86">
        <v>21.63613485350692</v>
      </c>
      <c r="F388" s="86">
        <v>22.13826663620458</v>
      </c>
      <c r="G388" s="87">
        <v>18235600</v>
      </c>
    </row>
    <row r="389" spans="2:7">
      <c r="B389" s="2">
        <v>38184</v>
      </c>
      <c r="C389" s="85">
        <v>21.699701309204102</v>
      </c>
      <c r="D389" s="86">
        <v>22.09377839984413</v>
      </c>
      <c r="E389" s="86">
        <v>21.67110005428227</v>
      </c>
      <c r="F389" s="86">
        <v>22.087423373636081</v>
      </c>
      <c r="G389" s="87">
        <v>16298600</v>
      </c>
    </row>
    <row r="390" spans="2:7">
      <c r="B390" s="2">
        <v>38187</v>
      </c>
      <c r="C390" s="85">
        <v>21.664739608764648</v>
      </c>
      <c r="D390" s="86">
        <v>21.957119267061611</v>
      </c>
      <c r="E390" s="86">
        <v>21.42003112673838</v>
      </c>
      <c r="F390" s="86">
        <v>21.690164559396582</v>
      </c>
      <c r="G390" s="87">
        <v>17909600</v>
      </c>
    </row>
    <row r="391" spans="2:7">
      <c r="B391" s="2">
        <v>38188</v>
      </c>
      <c r="C391" s="85">
        <v>22.096958160400391</v>
      </c>
      <c r="D391" s="86">
        <v>22.106491912487598</v>
      </c>
      <c r="E391" s="86">
        <v>21.524911213252778</v>
      </c>
      <c r="F391" s="86">
        <v>21.75372853731751</v>
      </c>
      <c r="G391" s="87">
        <v>17025400</v>
      </c>
    </row>
    <row r="392" spans="2:7">
      <c r="B392" s="2">
        <v>38189</v>
      </c>
      <c r="C392" s="85">
        <v>21.509017944335941</v>
      </c>
      <c r="D392" s="86">
        <v>22.370268220255319</v>
      </c>
      <c r="E392" s="86">
        <v>21.451813012649261</v>
      </c>
      <c r="F392" s="86">
        <v>22.325775765016449</v>
      </c>
      <c r="G392" s="87">
        <v>22986600</v>
      </c>
    </row>
    <row r="393" spans="2:7">
      <c r="B393" s="2">
        <v>38190</v>
      </c>
      <c r="C393" s="85">
        <v>23.040824890136719</v>
      </c>
      <c r="D393" s="86">
        <v>23.171125891281228</v>
      </c>
      <c r="E393" s="86">
        <v>21.674264650928372</v>
      </c>
      <c r="F393" s="86">
        <v>21.769606965163661</v>
      </c>
      <c r="G393" s="87">
        <v>35647400</v>
      </c>
    </row>
    <row r="394" spans="2:7">
      <c r="B394" s="2">
        <v>38191</v>
      </c>
      <c r="C394" s="85">
        <v>22.532346725463871</v>
      </c>
      <c r="D394" s="86">
        <v>23.190202153412759</v>
      </c>
      <c r="E394" s="86">
        <v>22.360731949739371</v>
      </c>
      <c r="F394" s="86">
        <v>22.98362867755975</v>
      </c>
      <c r="G394" s="87">
        <v>22247600</v>
      </c>
    </row>
    <row r="395" spans="2:7">
      <c r="B395" s="2">
        <v>38194</v>
      </c>
      <c r="C395" s="85">
        <v>22.405231475830082</v>
      </c>
      <c r="D395" s="86">
        <v>22.669009960229271</v>
      </c>
      <c r="E395" s="86">
        <v>22.0175093517074</v>
      </c>
      <c r="F395" s="86">
        <v>22.376630216505021</v>
      </c>
      <c r="G395" s="87">
        <v>17890600</v>
      </c>
    </row>
    <row r="396" spans="2:7">
      <c r="B396" s="2">
        <v>38195</v>
      </c>
      <c r="C396" s="85">
        <v>22.382986068725589</v>
      </c>
      <c r="D396" s="86">
        <v>22.770708207139648</v>
      </c>
      <c r="E396" s="86">
        <v>22.138277506180621</v>
      </c>
      <c r="F396" s="86">
        <v>22.50692971301762</v>
      </c>
      <c r="G396" s="87">
        <v>19611600</v>
      </c>
    </row>
    <row r="397" spans="2:7">
      <c r="B397" s="2">
        <v>38196</v>
      </c>
      <c r="C397" s="85">
        <v>22.265390396118161</v>
      </c>
      <c r="D397" s="86">
        <v>22.49738883030323</v>
      </c>
      <c r="E397" s="86">
        <v>21.76008222561866</v>
      </c>
      <c r="F397" s="86">
        <v>22.338486523908649</v>
      </c>
      <c r="G397" s="87">
        <v>19204000</v>
      </c>
    </row>
    <row r="398" spans="2:7">
      <c r="B398" s="2">
        <v>38197</v>
      </c>
      <c r="C398" s="85">
        <v>22.246318817138668</v>
      </c>
      <c r="D398" s="86">
        <v>22.491027257278411</v>
      </c>
      <c r="E398" s="86">
        <v>22.00796540124076</v>
      </c>
      <c r="F398" s="86">
        <v>22.484672233036591</v>
      </c>
      <c r="G398" s="87">
        <v>15472400</v>
      </c>
    </row>
    <row r="399" spans="2:7">
      <c r="B399" s="2">
        <v>38198</v>
      </c>
      <c r="C399" s="85">
        <v>21.99525260925293</v>
      </c>
      <c r="D399" s="86">
        <v>22.367083350746022</v>
      </c>
      <c r="E399" s="86">
        <v>21.95076016623613</v>
      </c>
      <c r="F399" s="86">
        <v>22.31305715917652</v>
      </c>
      <c r="G399" s="87">
        <v>13811600</v>
      </c>
    </row>
    <row r="400" spans="2:7">
      <c r="B400" s="2">
        <v>38201</v>
      </c>
      <c r="C400" s="85">
        <v>22.9010009765625</v>
      </c>
      <c r="D400" s="86">
        <v>23.056726991795109</v>
      </c>
      <c r="E400" s="86">
        <v>22.109668122804671</v>
      </c>
      <c r="F400" s="86">
        <v>22.208186782707681</v>
      </c>
      <c r="G400" s="87">
        <v>23704800</v>
      </c>
    </row>
    <row r="401" spans="2:7">
      <c r="B401" s="2">
        <v>38202</v>
      </c>
      <c r="C401" s="85">
        <v>22.55458831787109</v>
      </c>
      <c r="D401" s="86">
        <v>23.117101279991921</v>
      </c>
      <c r="E401" s="86">
        <v>22.541875845466709</v>
      </c>
      <c r="F401" s="86">
        <v>22.827900412924841</v>
      </c>
      <c r="G401" s="87">
        <v>15193200</v>
      </c>
    </row>
    <row r="402" spans="2:7">
      <c r="B402" s="2">
        <v>38203</v>
      </c>
      <c r="C402" s="85">
        <v>22.65629959106445</v>
      </c>
      <c r="D402" s="86">
        <v>22.91689937381004</v>
      </c>
      <c r="E402" s="86">
        <v>22.309891173037869</v>
      </c>
      <c r="F402" s="86">
        <v>22.605449670207911</v>
      </c>
      <c r="G402" s="87">
        <v>18304200</v>
      </c>
    </row>
    <row r="403" spans="2:7">
      <c r="B403" s="2">
        <v>38204</v>
      </c>
      <c r="C403" s="85">
        <v>22.166872024536129</v>
      </c>
      <c r="D403" s="86">
        <v>22.802481258214591</v>
      </c>
      <c r="E403" s="86">
        <v>22.125558297223481</v>
      </c>
      <c r="F403" s="86">
        <v>22.780235032022119</v>
      </c>
      <c r="G403" s="87">
        <v>16437200</v>
      </c>
    </row>
    <row r="404" spans="2:7">
      <c r="B404" s="2">
        <v>38205</v>
      </c>
      <c r="C404" s="85">
        <v>21.46771240234375</v>
      </c>
      <c r="D404" s="86">
        <v>22.211374373252671</v>
      </c>
      <c r="E404" s="86">
        <v>21.46771240234375</v>
      </c>
      <c r="F404" s="86">
        <v>21.985733285720698</v>
      </c>
      <c r="G404" s="87">
        <v>21413400</v>
      </c>
    </row>
    <row r="405" spans="2:7">
      <c r="B405" s="2">
        <v>38208</v>
      </c>
      <c r="C405" s="85">
        <v>21.817291259765621</v>
      </c>
      <c r="D405" s="86">
        <v>21.98572734830498</v>
      </c>
      <c r="E405" s="86">
        <v>21.39461046327353</v>
      </c>
      <c r="F405" s="86">
        <v>21.509020339386542</v>
      </c>
      <c r="G405" s="87">
        <v>15100600</v>
      </c>
    </row>
    <row r="406" spans="2:7">
      <c r="B406" s="2">
        <v>38209</v>
      </c>
      <c r="C406" s="85">
        <v>22.144624710083011</v>
      </c>
      <c r="D406" s="86">
        <v>22.147803434999091</v>
      </c>
      <c r="E406" s="86">
        <v>21.690164033350349</v>
      </c>
      <c r="F406" s="86">
        <v>21.98890113438847</v>
      </c>
      <c r="G406" s="87">
        <v>14219800</v>
      </c>
    </row>
    <row r="407" spans="2:7">
      <c r="B407" s="2">
        <v>38210</v>
      </c>
      <c r="C407" s="85">
        <v>21.775972366333011</v>
      </c>
      <c r="D407" s="86">
        <v>22.046108243860719</v>
      </c>
      <c r="E407" s="86">
        <v>21.610715024173668</v>
      </c>
      <c r="F407" s="86">
        <v>21.826822271401682</v>
      </c>
      <c r="G407" s="87">
        <v>21493000</v>
      </c>
    </row>
    <row r="408" spans="2:7">
      <c r="B408" s="2">
        <v>38211</v>
      </c>
      <c r="C408" s="85">
        <v>21.9857292175293</v>
      </c>
      <c r="D408" s="86">
        <v>22.211370263309131</v>
      </c>
      <c r="E408" s="86">
        <v>21.626610779821789</v>
      </c>
      <c r="F408" s="86">
        <v>21.636144532865561</v>
      </c>
      <c r="G408" s="87">
        <v>19615400</v>
      </c>
    </row>
    <row r="409" spans="2:7">
      <c r="B409" s="2">
        <v>38212</v>
      </c>
      <c r="C409" s="85">
        <v>21.982540130615231</v>
      </c>
      <c r="D409" s="86">
        <v>22.24313976449897</v>
      </c>
      <c r="E409" s="86">
        <v>21.756899191186559</v>
      </c>
      <c r="F409" s="86">
        <v>22.116017459631131</v>
      </c>
      <c r="G409" s="87">
        <v>12265400</v>
      </c>
    </row>
    <row r="410" spans="2:7">
      <c r="B410" s="2">
        <v>38215</v>
      </c>
      <c r="C410" s="85">
        <v>22.195474624633789</v>
      </c>
      <c r="D410" s="86">
        <v>22.278104508935819</v>
      </c>
      <c r="E410" s="86">
        <v>21.74419262322348</v>
      </c>
      <c r="F410" s="86">
        <v>21.788685078311421</v>
      </c>
      <c r="G410" s="87">
        <v>9093500</v>
      </c>
    </row>
    <row r="411" spans="2:7">
      <c r="B411" s="2">
        <v>38216</v>
      </c>
      <c r="C411" s="85">
        <v>22.22089958190918</v>
      </c>
      <c r="D411" s="86">
        <v>22.405226852828839</v>
      </c>
      <c r="E411" s="86">
        <v>22.004792332299871</v>
      </c>
      <c r="F411" s="86">
        <v>22.303529466227811</v>
      </c>
      <c r="G411" s="87">
        <v>11280500</v>
      </c>
    </row>
    <row r="412" spans="2:7">
      <c r="B412" s="2">
        <v>38217</v>
      </c>
      <c r="C412" s="85">
        <v>22.894643783569339</v>
      </c>
      <c r="D412" s="86">
        <v>22.94549125898908</v>
      </c>
      <c r="E412" s="86">
        <v>22.093774829962332</v>
      </c>
      <c r="F412" s="86">
        <v>22.227254605334629</v>
      </c>
      <c r="G412" s="87">
        <v>13559300</v>
      </c>
    </row>
    <row r="413" spans="2:7">
      <c r="B413" s="2">
        <v>38218</v>
      </c>
      <c r="C413" s="85">
        <v>22.570487976074219</v>
      </c>
      <c r="D413" s="86">
        <v>22.970922563653069</v>
      </c>
      <c r="E413" s="86">
        <v>22.437010588433719</v>
      </c>
      <c r="F413" s="86">
        <v>22.850157654548429</v>
      </c>
      <c r="G413" s="87">
        <v>10363300</v>
      </c>
    </row>
    <row r="414" spans="2:7">
      <c r="B414" s="2">
        <v>38219</v>
      </c>
      <c r="C414" s="85">
        <v>23.644659042358398</v>
      </c>
      <c r="D414" s="86">
        <v>23.835341287728969</v>
      </c>
      <c r="E414" s="86">
        <v>22.500563145478669</v>
      </c>
      <c r="F414" s="86">
        <v>22.64675294775132</v>
      </c>
      <c r="G414" s="87">
        <v>21609800</v>
      </c>
    </row>
    <row r="415" spans="2:7">
      <c r="B415" s="2">
        <v>38222</v>
      </c>
      <c r="C415" s="85">
        <v>24.134078979492191</v>
      </c>
      <c r="D415" s="86">
        <v>24.60442836887097</v>
      </c>
      <c r="E415" s="86">
        <v>23.62558974551159</v>
      </c>
      <c r="F415" s="86">
        <v>23.73364455636219</v>
      </c>
      <c r="G415" s="87">
        <v>18880400</v>
      </c>
    </row>
    <row r="416" spans="2:7">
      <c r="B416" s="2">
        <v>38223</v>
      </c>
      <c r="C416" s="85">
        <v>24.159515380859379</v>
      </c>
      <c r="D416" s="86">
        <v>24.52817004481799</v>
      </c>
      <c r="E416" s="86">
        <v>23.879848081229149</v>
      </c>
      <c r="F416" s="86">
        <v>24.178585314115772</v>
      </c>
      <c r="G416" s="87">
        <v>13381900</v>
      </c>
    </row>
    <row r="417" spans="2:7">
      <c r="B417" s="2">
        <v>38224</v>
      </c>
      <c r="C417" s="85">
        <v>24.401481628417969</v>
      </c>
      <c r="D417" s="86">
        <v>24.51610256199929</v>
      </c>
      <c r="E417" s="86">
        <v>23.993941610853351</v>
      </c>
      <c r="F417" s="86">
        <v>24.134034402814979</v>
      </c>
      <c r="G417" s="87">
        <v>10358400</v>
      </c>
    </row>
    <row r="418" spans="2:7">
      <c r="B418" s="2">
        <v>38225</v>
      </c>
      <c r="C418" s="85">
        <v>24.15313720703125</v>
      </c>
      <c r="D418" s="86">
        <v>24.50973593881081</v>
      </c>
      <c r="E418" s="86">
        <v>24.057618952175801</v>
      </c>
      <c r="F418" s="86">
        <v>24.184975815606361</v>
      </c>
      <c r="G418" s="87">
        <v>8319000</v>
      </c>
    </row>
    <row r="419" spans="2:7">
      <c r="B419" s="2">
        <v>38226</v>
      </c>
      <c r="C419" s="85">
        <v>24.47153282165527</v>
      </c>
      <c r="D419" s="86">
        <v>24.738980099687069</v>
      </c>
      <c r="E419" s="86">
        <v>24.153141816876129</v>
      </c>
      <c r="F419" s="86">
        <v>24.197716363214759</v>
      </c>
      <c r="G419" s="87">
        <v>10733000</v>
      </c>
    </row>
    <row r="420" spans="2:7">
      <c r="B420" s="2">
        <v>38229</v>
      </c>
      <c r="C420" s="85">
        <v>24.013044357299801</v>
      </c>
      <c r="D420" s="86">
        <v>24.286860762829502</v>
      </c>
      <c r="E420" s="86">
        <v>23.796538418721209</v>
      </c>
      <c r="F420" s="86">
        <v>24.16587307887945</v>
      </c>
      <c r="G420" s="87">
        <v>8032200</v>
      </c>
    </row>
    <row r="421" spans="2:7">
      <c r="B421" s="2">
        <v>38230</v>
      </c>
      <c r="C421" s="85">
        <v>24.229547500610352</v>
      </c>
      <c r="D421" s="86">
        <v>24.261386105436731</v>
      </c>
      <c r="E421" s="86">
        <v>23.87295123994716</v>
      </c>
      <c r="F421" s="86">
        <v>24.05124937027875</v>
      </c>
      <c r="G421" s="87">
        <v>9349100</v>
      </c>
    </row>
    <row r="422" spans="2:7">
      <c r="B422" s="2">
        <v>38231</v>
      </c>
      <c r="C422" s="85">
        <v>24.191349029541019</v>
      </c>
      <c r="D422" s="86">
        <v>24.516106777779889</v>
      </c>
      <c r="E422" s="86">
        <v>23.790175693020799</v>
      </c>
      <c r="F422" s="86">
        <v>23.822014306906091</v>
      </c>
      <c r="G422" s="87">
        <v>12677400</v>
      </c>
    </row>
    <row r="423" spans="2:7">
      <c r="B423" s="2">
        <v>38232</v>
      </c>
      <c r="C423" s="85">
        <v>24.719877243041989</v>
      </c>
      <c r="D423" s="86">
        <v>24.834498198287609</v>
      </c>
      <c r="E423" s="86">
        <v>24.044887443165631</v>
      </c>
      <c r="F423" s="86">
        <v>24.051256623529589</v>
      </c>
      <c r="G423" s="87">
        <v>9165100</v>
      </c>
    </row>
    <row r="424" spans="2:7">
      <c r="B424" s="2">
        <v>38233</v>
      </c>
      <c r="C424" s="85">
        <v>24.50972938537598</v>
      </c>
      <c r="D424" s="86">
        <v>24.802648392554222</v>
      </c>
      <c r="E424" s="86">
        <v>24.223177126558351</v>
      </c>
      <c r="F424" s="86">
        <v>24.465152430333699</v>
      </c>
      <c r="G424" s="87">
        <v>9067200</v>
      </c>
    </row>
    <row r="425" spans="2:7">
      <c r="B425" s="2">
        <v>38237</v>
      </c>
      <c r="C425" s="85">
        <v>25.044647216796879</v>
      </c>
      <c r="D425" s="86">
        <v>25.388507787830559</v>
      </c>
      <c r="E425" s="86">
        <v>24.56706052627792</v>
      </c>
      <c r="F425" s="86">
        <v>24.579794033722688</v>
      </c>
      <c r="G425" s="87">
        <v>15382900</v>
      </c>
    </row>
    <row r="426" spans="2:7">
      <c r="B426" s="2">
        <v>38238</v>
      </c>
      <c r="C426" s="85">
        <v>25.159246444702148</v>
      </c>
      <c r="D426" s="86">
        <v>25.439431975704242</v>
      </c>
      <c r="E426" s="86">
        <v>24.643454770138579</v>
      </c>
      <c r="F426" s="86">
        <v>24.675293372535279</v>
      </c>
      <c r="G426" s="87">
        <v>15800000</v>
      </c>
    </row>
    <row r="427" spans="2:7">
      <c r="B427" s="2">
        <v>38239</v>
      </c>
      <c r="C427" s="85">
        <v>25.248403549194339</v>
      </c>
      <c r="D427" s="86">
        <v>25.471276244683239</v>
      </c>
      <c r="E427" s="86">
        <v>24.910907487143749</v>
      </c>
      <c r="F427" s="86">
        <v>25.46490949443935</v>
      </c>
      <c r="G427" s="87">
        <v>15331000</v>
      </c>
    </row>
    <row r="428" spans="2:7">
      <c r="B428" s="2">
        <v>38240</v>
      </c>
      <c r="C428" s="85">
        <v>25.146512985229489</v>
      </c>
      <c r="D428" s="86">
        <v>25.178351587674531</v>
      </c>
      <c r="E428" s="86">
        <v>24.777178395303999</v>
      </c>
      <c r="F428" s="86">
        <v>25.082833351209761</v>
      </c>
      <c r="G428" s="87">
        <v>12550100</v>
      </c>
    </row>
    <row r="429" spans="2:7">
      <c r="B429" s="2">
        <v>38243</v>
      </c>
      <c r="C429" s="85">
        <v>25.72600173950195</v>
      </c>
      <c r="D429" s="86">
        <v>26.216321893728882</v>
      </c>
      <c r="E429" s="86">
        <v>25.203840532108782</v>
      </c>
      <c r="F429" s="86">
        <v>25.35666689912901</v>
      </c>
      <c r="G429" s="87">
        <v>15148200</v>
      </c>
    </row>
    <row r="430" spans="2:7">
      <c r="B430" s="2">
        <v>38244</v>
      </c>
      <c r="C430" s="85">
        <v>26.04438591003418</v>
      </c>
      <c r="D430" s="86">
        <v>26.108063141165239</v>
      </c>
      <c r="E430" s="86">
        <v>25.4585451812796</v>
      </c>
      <c r="F430" s="86">
        <v>25.496752977436639</v>
      </c>
      <c r="G430" s="87">
        <v>12026200</v>
      </c>
    </row>
    <row r="431" spans="2:7">
      <c r="B431" s="2">
        <v>38245</v>
      </c>
      <c r="C431" s="85">
        <v>25.834238052368161</v>
      </c>
      <c r="D431" s="86">
        <v>25.993433506193021</v>
      </c>
      <c r="E431" s="86">
        <v>25.534949821855871</v>
      </c>
      <c r="F431" s="86">
        <v>25.840607230833879</v>
      </c>
      <c r="G431" s="87">
        <v>10598300</v>
      </c>
    </row>
    <row r="432" spans="2:7">
      <c r="B432" s="2">
        <v>38246</v>
      </c>
      <c r="C432" s="85">
        <v>25.72600173950195</v>
      </c>
      <c r="D432" s="86">
        <v>26.07623146214889</v>
      </c>
      <c r="E432" s="86">
        <v>25.401241458604179</v>
      </c>
      <c r="F432" s="86">
        <v>25.496759759840309</v>
      </c>
      <c r="G432" s="87">
        <v>13151600</v>
      </c>
    </row>
    <row r="433" spans="2:7">
      <c r="B433" s="2">
        <v>38247</v>
      </c>
      <c r="C433" s="85">
        <v>24.726249694824219</v>
      </c>
      <c r="D433" s="86">
        <v>25.13378984333707</v>
      </c>
      <c r="E433" s="86">
        <v>23.879328350027091</v>
      </c>
      <c r="F433" s="86">
        <v>23.917536149874259</v>
      </c>
      <c r="G433" s="87">
        <v>51237500</v>
      </c>
    </row>
    <row r="434" spans="2:7">
      <c r="B434" s="2">
        <v>38250</v>
      </c>
      <c r="C434" s="85">
        <v>24.465150833129879</v>
      </c>
      <c r="D434" s="86">
        <v>24.598876831267479</v>
      </c>
      <c r="E434" s="86">
        <v>24.140393247091321</v>
      </c>
      <c r="F434" s="86">
        <v>24.19770369511334</v>
      </c>
      <c r="G434" s="87">
        <v>17974400</v>
      </c>
    </row>
    <row r="435" spans="2:7">
      <c r="B435" s="2">
        <v>38251</v>
      </c>
      <c r="C435" s="85">
        <v>25.121042251586911</v>
      </c>
      <c r="D435" s="86">
        <v>25.31844305302462</v>
      </c>
      <c r="E435" s="86">
        <v>24.38237546793378</v>
      </c>
      <c r="F435" s="86">
        <v>24.38237546793378</v>
      </c>
      <c r="G435" s="87">
        <v>12832300</v>
      </c>
    </row>
    <row r="436" spans="2:7">
      <c r="B436" s="2">
        <v>38252</v>
      </c>
      <c r="C436" s="85">
        <v>24.63072395324707</v>
      </c>
      <c r="D436" s="86">
        <v>24.80265535681372</v>
      </c>
      <c r="E436" s="86">
        <v>24.38874615239806</v>
      </c>
      <c r="F436" s="86">
        <v>24.662562562249011</v>
      </c>
      <c r="G436" s="87">
        <v>14366300</v>
      </c>
    </row>
    <row r="437" spans="2:7">
      <c r="B437" s="2">
        <v>38253</v>
      </c>
      <c r="C437" s="85">
        <v>24.656206130981449</v>
      </c>
      <c r="D437" s="86">
        <v>24.885448098343812</v>
      </c>
      <c r="E437" s="86">
        <v>24.528849212543332</v>
      </c>
      <c r="F437" s="86">
        <v>24.707147440877979</v>
      </c>
      <c r="G437" s="87">
        <v>10338700</v>
      </c>
    </row>
    <row r="438" spans="2:7">
      <c r="B438" s="2">
        <v>38254</v>
      </c>
      <c r="C438" s="85">
        <v>24.35690879821777</v>
      </c>
      <c r="D438" s="86">
        <v>24.719874303625499</v>
      </c>
      <c r="E438" s="86">
        <v>24.229551926518681</v>
      </c>
      <c r="F438" s="86">
        <v>24.649827902734479</v>
      </c>
      <c r="G438" s="87">
        <v>10386900</v>
      </c>
    </row>
    <row r="439" spans="2:7">
      <c r="B439" s="2">
        <v>38257</v>
      </c>
      <c r="C439" s="85">
        <v>24.204093933105469</v>
      </c>
      <c r="D439" s="86">
        <v>24.605267458598082</v>
      </c>
      <c r="E439" s="86">
        <v>24.08310617169796</v>
      </c>
      <c r="F439" s="86">
        <v>24.165888550098721</v>
      </c>
      <c r="G439" s="87">
        <v>11908400</v>
      </c>
    </row>
    <row r="440" spans="2:7">
      <c r="B440" s="2">
        <v>38258</v>
      </c>
      <c r="C440" s="85">
        <v>24.255023956298832</v>
      </c>
      <c r="D440" s="86">
        <v>24.452427230269361</v>
      </c>
      <c r="E440" s="86">
        <v>24.070356612500291</v>
      </c>
      <c r="F440" s="86">
        <v>24.344173038372521</v>
      </c>
      <c r="G440" s="87">
        <v>9850600</v>
      </c>
    </row>
    <row r="441" spans="2:7">
      <c r="B441" s="2">
        <v>38259</v>
      </c>
      <c r="C441" s="85">
        <v>24.802656173706051</v>
      </c>
      <c r="D441" s="86">
        <v>24.853597463960909</v>
      </c>
      <c r="E441" s="86">
        <v>24.013045527148801</v>
      </c>
      <c r="F441" s="86">
        <v>24.184976936378121</v>
      </c>
      <c r="G441" s="87">
        <v>12337000</v>
      </c>
    </row>
    <row r="442" spans="2:7">
      <c r="B442" s="2">
        <v>38260</v>
      </c>
      <c r="C442" s="85">
        <v>24.85996246337891</v>
      </c>
      <c r="D442" s="86">
        <v>24.885434318788491</v>
      </c>
      <c r="E442" s="86">
        <v>24.420581459517891</v>
      </c>
      <c r="F442" s="86">
        <v>24.637087372239741</v>
      </c>
      <c r="G442" s="87">
        <v>14978900</v>
      </c>
    </row>
    <row r="443" spans="2:7">
      <c r="B443" s="2">
        <v>38261</v>
      </c>
      <c r="C443" s="85">
        <v>25.757833480834961</v>
      </c>
      <c r="D443" s="86">
        <v>25.859718508001041</v>
      </c>
      <c r="E443" s="86">
        <v>24.942750834375651</v>
      </c>
      <c r="F443" s="86">
        <v>25.089212838236879</v>
      </c>
      <c r="G443" s="87">
        <v>15423500</v>
      </c>
    </row>
    <row r="444" spans="2:7">
      <c r="B444" s="2">
        <v>38264</v>
      </c>
      <c r="C444" s="85">
        <v>26.088962554931641</v>
      </c>
      <c r="D444" s="86">
        <v>26.420089527519782</v>
      </c>
      <c r="E444" s="86">
        <v>25.923397854072149</v>
      </c>
      <c r="F444" s="86">
        <v>25.96160565330069</v>
      </c>
      <c r="G444" s="87">
        <v>13721100</v>
      </c>
    </row>
    <row r="445" spans="2:7">
      <c r="B445" s="2">
        <v>38265</v>
      </c>
      <c r="C445" s="85">
        <v>26.229036331176761</v>
      </c>
      <c r="D445" s="86">
        <v>26.375495825000549</v>
      </c>
      <c r="E445" s="86">
        <v>25.757819251766161</v>
      </c>
      <c r="F445" s="86">
        <v>25.904278745589959</v>
      </c>
      <c r="G445" s="87">
        <v>8888800</v>
      </c>
    </row>
    <row r="446" spans="2:7">
      <c r="B446" s="2">
        <v>38266</v>
      </c>
      <c r="C446" s="85">
        <v>26.63022422790527</v>
      </c>
      <c r="D446" s="86">
        <v>26.630224227905281</v>
      </c>
      <c r="E446" s="86">
        <v>25.783305393454619</v>
      </c>
      <c r="F446" s="86">
        <v>26.076224543467291</v>
      </c>
      <c r="G446" s="87">
        <v>12025300</v>
      </c>
    </row>
    <row r="447" spans="2:7">
      <c r="B447" s="2">
        <v>38267</v>
      </c>
      <c r="C447" s="85">
        <v>26.350040435791019</v>
      </c>
      <c r="D447" s="86">
        <v>26.738477853232411</v>
      </c>
      <c r="E447" s="86">
        <v>26.330935323550371</v>
      </c>
      <c r="F447" s="86">
        <v>26.560177237393209</v>
      </c>
      <c r="G447" s="87">
        <v>8485200</v>
      </c>
    </row>
    <row r="448" spans="2:7">
      <c r="B448" s="2">
        <v>38268</v>
      </c>
      <c r="C448" s="85">
        <v>26.057119369506839</v>
      </c>
      <c r="D448" s="86">
        <v>26.46466190711034</v>
      </c>
      <c r="E448" s="86">
        <v>25.955234342388621</v>
      </c>
      <c r="F448" s="86">
        <v>26.267258604324141</v>
      </c>
      <c r="G448" s="87">
        <v>9056900</v>
      </c>
    </row>
    <row r="449" spans="2:7">
      <c r="B449" s="2">
        <v>38271</v>
      </c>
      <c r="C449" s="85">
        <v>26.241781234741211</v>
      </c>
      <c r="D449" s="86">
        <v>26.330930311124849</v>
      </c>
      <c r="E449" s="86">
        <v>26.057113902729292</v>
      </c>
      <c r="F449" s="86">
        <v>26.152632158357559</v>
      </c>
      <c r="G449" s="87">
        <v>5750300</v>
      </c>
    </row>
    <row r="450" spans="2:7">
      <c r="B450" s="2">
        <v>38272</v>
      </c>
      <c r="C450" s="85">
        <v>26.451919555664059</v>
      </c>
      <c r="D450" s="86">
        <v>26.515596771235611</v>
      </c>
      <c r="E450" s="86">
        <v>25.967963972452061</v>
      </c>
      <c r="F450" s="86">
        <v>25.967963972452061</v>
      </c>
      <c r="G450" s="87">
        <v>9001100</v>
      </c>
    </row>
    <row r="451" spans="2:7">
      <c r="B451" s="2">
        <v>38273</v>
      </c>
      <c r="C451" s="85">
        <v>26.45829010009766</v>
      </c>
      <c r="D451" s="86">
        <v>26.846727486530209</v>
      </c>
      <c r="E451" s="86">
        <v>26.050750032080039</v>
      </c>
      <c r="F451" s="86">
        <v>26.84036073571199</v>
      </c>
      <c r="G451" s="87">
        <v>10549600</v>
      </c>
    </row>
    <row r="452" spans="2:7">
      <c r="B452" s="2">
        <v>38274</v>
      </c>
      <c r="C452" s="85">
        <v>26.846725463867191</v>
      </c>
      <c r="D452" s="86">
        <v>26.929507793049609</v>
      </c>
      <c r="E452" s="86">
        <v>26.42644949674678</v>
      </c>
      <c r="F452" s="86">
        <v>26.521967755736519</v>
      </c>
      <c r="G452" s="87">
        <v>10539800</v>
      </c>
    </row>
    <row r="453" spans="2:7">
      <c r="B453" s="2">
        <v>38275</v>
      </c>
      <c r="C453" s="85">
        <v>27.04412841796875</v>
      </c>
      <c r="D453" s="86">
        <v>27.24789843425776</v>
      </c>
      <c r="E453" s="86">
        <v>26.674793745238539</v>
      </c>
      <c r="F453" s="86">
        <v>26.986817949066829</v>
      </c>
      <c r="G453" s="87">
        <v>13447600</v>
      </c>
    </row>
    <row r="454" spans="2:7">
      <c r="B454" s="2">
        <v>38278</v>
      </c>
      <c r="C454" s="85">
        <v>27.763687133789059</v>
      </c>
      <c r="D454" s="86">
        <v>27.77005631247463</v>
      </c>
      <c r="E454" s="86">
        <v>26.776675771829868</v>
      </c>
      <c r="F454" s="86">
        <v>26.827619484794699</v>
      </c>
      <c r="G454" s="87">
        <v>11199200</v>
      </c>
    </row>
    <row r="455" spans="2:7">
      <c r="B455" s="2">
        <v>38279</v>
      </c>
      <c r="C455" s="85">
        <v>27.254278182983398</v>
      </c>
      <c r="D455" s="86">
        <v>28.273131179483141</v>
      </c>
      <c r="E455" s="86">
        <v>27.21607280491418</v>
      </c>
      <c r="F455" s="86">
        <v>28.126669133113278</v>
      </c>
      <c r="G455" s="87">
        <v>15647300</v>
      </c>
    </row>
    <row r="456" spans="2:7">
      <c r="B456" s="2">
        <v>38280</v>
      </c>
      <c r="C456" s="85">
        <v>27.642715454101559</v>
      </c>
      <c r="D456" s="86">
        <v>27.821013694387339</v>
      </c>
      <c r="E456" s="86">
        <v>27.0950823685023</v>
      </c>
      <c r="F456" s="86">
        <v>27.1078183041129</v>
      </c>
      <c r="G456" s="87">
        <v>12360200</v>
      </c>
    </row>
    <row r="457" spans="2:7">
      <c r="B457" s="2">
        <v>38281</v>
      </c>
      <c r="C457" s="85">
        <v>28.069334030151371</v>
      </c>
      <c r="D457" s="86">
        <v>28.14574714182147</v>
      </c>
      <c r="E457" s="86">
        <v>27.26062110849492</v>
      </c>
      <c r="F457" s="86">
        <v>27.7318381311111</v>
      </c>
      <c r="G457" s="87">
        <v>11257900</v>
      </c>
    </row>
    <row r="458" spans="2:7">
      <c r="B458" s="2">
        <v>38282</v>
      </c>
      <c r="C458" s="85">
        <v>26.744840621948239</v>
      </c>
      <c r="D458" s="86">
        <v>28.279484950947211</v>
      </c>
      <c r="E458" s="86">
        <v>26.700266081908751</v>
      </c>
      <c r="F458" s="86">
        <v>28.254013091173139</v>
      </c>
      <c r="G458" s="87">
        <v>14411500</v>
      </c>
    </row>
    <row r="459" spans="2:7">
      <c r="B459" s="2">
        <v>38285</v>
      </c>
      <c r="C459" s="85">
        <v>26.19720458984375</v>
      </c>
      <c r="D459" s="86">
        <v>26.884930145150019</v>
      </c>
      <c r="E459" s="86">
        <v>26.03164237974962</v>
      </c>
      <c r="F459" s="86">
        <v>26.617480508376481</v>
      </c>
      <c r="G459" s="87">
        <v>15751800</v>
      </c>
    </row>
    <row r="460" spans="2:7">
      <c r="B460" s="2">
        <v>38286</v>
      </c>
      <c r="C460" s="85">
        <v>25.152877807617191</v>
      </c>
      <c r="D460" s="86">
        <v>25.413958214277908</v>
      </c>
      <c r="E460" s="86">
        <v>24.630716994295749</v>
      </c>
      <c r="F460" s="86">
        <v>25.31843998512884</v>
      </c>
      <c r="G460" s="87">
        <v>23278100</v>
      </c>
    </row>
    <row r="461" spans="2:7">
      <c r="B461" s="2">
        <v>38287</v>
      </c>
      <c r="C461" s="85">
        <v>26.12080001831055</v>
      </c>
      <c r="D461" s="86">
        <v>26.45192697626025</v>
      </c>
      <c r="E461" s="86">
        <v>24.668937719641701</v>
      </c>
      <c r="F461" s="86">
        <v>25.490384719128642</v>
      </c>
      <c r="G461" s="87">
        <v>17911600</v>
      </c>
    </row>
    <row r="462" spans="2:7">
      <c r="B462" s="2">
        <v>38288</v>
      </c>
      <c r="C462" s="85">
        <v>26.420087814331051</v>
      </c>
      <c r="D462" s="86">
        <v>26.87220247812963</v>
      </c>
      <c r="E462" s="86">
        <v>25.75146473140757</v>
      </c>
      <c r="F462" s="86">
        <v>25.9743399020923</v>
      </c>
      <c r="G462" s="87">
        <v>12109100</v>
      </c>
    </row>
    <row r="463" spans="2:7">
      <c r="B463" s="2">
        <v>38289</v>
      </c>
      <c r="C463" s="85">
        <v>26.490129470825199</v>
      </c>
      <c r="D463" s="86">
        <v>26.840361504114259</v>
      </c>
      <c r="E463" s="86">
        <v>26.082589391140271</v>
      </c>
      <c r="F463" s="86">
        <v>26.318200473376631</v>
      </c>
      <c r="G463" s="87">
        <v>12974200</v>
      </c>
    </row>
    <row r="464" spans="2:7">
      <c r="B464" s="2">
        <v>38292</v>
      </c>
      <c r="C464" s="85">
        <v>25.8278694152832</v>
      </c>
      <c r="D464" s="86">
        <v>26.2035707560152</v>
      </c>
      <c r="E464" s="86">
        <v>25.592258411869629</v>
      </c>
      <c r="F464" s="86">
        <v>26.108052519049739</v>
      </c>
      <c r="G464" s="87">
        <v>16685800</v>
      </c>
    </row>
    <row r="465" spans="2:7">
      <c r="B465" s="2">
        <v>38293</v>
      </c>
      <c r="C465" s="85">
        <v>26.03162956237793</v>
      </c>
      <c r="D465" s="86">
        <v>26.146250431825649</v>
      </c>
      <c r="E465" s="86">
        <v>25.63682326577857</v>
      </c>
      <c r="F465" s="86">
        <v>25.85332908260995</v>
      </c>
      <c r="G465" s="87">
        <v>16123600</v>
      </c>
    </row>
    <row r="466" spans="2:7">
      <c r="B466" s="2">
        <v>38294</v>
      </c>
      <c r="C466" s="85">
        <v>25.388492584228519</v>
      </c>
      <c r="D466" s="86">
        <v>26.292724106604311</v>
      </c>
      <c r="E466" s="86">
        <v>25.00005525322322</v>
      </c>
      <c r="F466" s="86">
        <v>26.171733996148848</v>
      </c>
      <c r="G466" s="87">
        <v>26121500</v>
      </c>
    </row>
    <row r="467" spans="2:7">
      <c r="B467" s="2">
        <v>38295</v>
      </c>
      <c r="C467" s="85">
        <v>24.242290496826168</v>
      </c>
      <c r="D467" s="86">
        <v>24.675302450284178</v>
      </c>
      <c r="E467" s="86">
        <v>24.108566860086931</v>
      </c>
      <c r="F467" s="86">
        <v>24.36964738239568</v>
      </c>
      <c r="G467" s="87">
        <v>40480400</v>
      </c>
    </row>
    <row r="468" spans="2:7">
      <c r="B468" s="2">
        <v>38296</v>
      </c>
      <c r="C468" s="85">
        <v>24.369647979736332</v>
      </c>
      <c r="D468" s="86">
        <v>24.7071416700071</v>
      </c>
      <c r="E468" s="86">
        <v>24.165877929482591</v>
      </c>
      <c r="F468" s="86">
        <v>24.54157941509991</v>
      </c>
      <c r="G468" s="87">
        <v>22191000</v>
      </c>
    </row>
    <row r="469" spans="2:7">
      <c r="B469" s="2">
        <v>38299</v>
      </c>
      <c r="C469" s="85">
        <v>24.617984771728519</v>
      </c>
      <c r="D469" s="86">
        <v>24.67529523201323</v>
      </c>
      <c r="E469" s="86">
        <v>24.051249347318539</v>
      </c>
      <c r="F469" s="86">
        <v>24.16587026788795</v>
      </c>
      <c r="G469" s="87">
        <v>11989500</v>
      </c>
    </row>
    <row r="470" spans="2:7">
      <c r="B470" s="2">
        <v>38300</v>
      </c>
      <c r="C470" s="85">
        <v>24.834503173828121</v>
      </c>
      <c r="D470" s="86">
        <v>24.949124152037811</v>
      </c>
      <c r="E470" s="86">
        <v>24.579789349110801</v>
      </c>
      <c r="F470" s="86">
        <v>24.75172081642533</v>
      </c>
      <c r="G470" s="87">
        <v>14958300</v>
      </c>
    </row>
    <row r="471" spans="2:7">
      <c r="B471" s="2">
        <v>38301</v>
      </c>
      <c r="C471" s="85">
        <v>24.732608795166019</v>
      </c>
      <c r="D471" s="86">
        <v>25.095574279462291</v>
      </c>
      <c r="E471" s="86">
        <v>24.605251930874481</v>
      </c>
      <c r="F471" s="86">
        <v>24.75171147461419</v>
      </c>
      <c r="G471" s="87">
        <v>13989100</v>
      </c>
    </row>
    <row r="472" spans="2:7">
      <c r="B472" s="2">
        <v>38302</v>
      </c>
      <c r="C472" s="85">
        <v>25.52858734130859</v>
      </c>
      <c r="D472" s="86">
        <v>25.534954091709071</v>
      </c>
      <c r="E472" s="86">
        <v>24.923644029791941</v>
      </c>
      <c r="F472" s="86">
        <v>25.070103580305609</v>
      </c>
      <c r="G472" s="87">
        <v>12600300</v>
      </c>
    </row>
    <row r="473" spans="2:7">
      <c r="B473" s="2">
        <v>38303</v>
      </c>
      <c r="C473" s="85">
        <v>25.5986328125</v>
      </c>
      <c r="D473" s="86">
        <v>25.65594328054582</v>
      </c>
      <c r="E473" s="86">
        <v>25.165620927071618</v>
      </c>
      <c r="F473" s="86">
        <v>25.57952770373128</v>
      </c>
      <c r="G473" s="87">
        <v>13637000</v>
      </c>
    </row>
    <row r="474" spans="2:7">
      <c r="B474" s="2">
        <v>38306</v>
      </c>
      <c r="C474" s="85">
        <v>25.592279434204102</v>
      </c>
      <c r="D474" s="86">
        <v>25.897934642787231</v>
      </c>
      <c r="E474" s="86">
        <v>25.350303912283088</v>
      </c>
      <c r="F474" s="86">
        <v>25.636854000301749</v>
      </c>
      <c r="G474" s="87">
        <v>12540800</v>
      </c>
    </row>
    <row r="475" spans="2:7">
      <c r="B475" s="2">
        <v>38307</v>
      </c>
      <c r="C475" s="85">
        <v>25.24204063415527</v>
      </c>
      <c r="D475" s="86">
        <v>25.50312118329061</v>
      </c>
      <c r="E475" s="86">
        <v>25.101947802720911</v>
      </c>
      <c r="F475" s="86">
        <v>25.369397532810979</v>
      </c>
      <c r="G475" s="87">
        <v>10941000</v>
      </c>
    </row>
    <row r="476" spans="2:7">
      <c r="B476" s="2">
        <v>38308</v>
      </c>
      <c r="C476" s="85">
        <v>25.98707389831543</v>
      </c>
      <c r="D476" s="86">
        <v>26.19721069196402</v>
      </c>
      <c r="E476" s="86">
        <v>25.471279611691688</v>
      </c>
      <c r="F476" s="86">
        <v>25.592267315360239</v>
      </c>
      <c r="G476" s="87">
        <v>14885000</v>
      </c>
    </row>
    <row r="477" spans="2:7">
      <c r="B477" s="2">
        <v>38309</v>
      </c>
      <c r="C477" s="85">
        <v>26.260890960693359</v>
      </c>
      <c r="D477" s="86">
        <v>26.42645321321169</v>
      </c>
      <c r="E477" s="86">
        <v>25.725993979212529</v>
      </c>
      <c r="F477" s="86">
        <v>25.98070532378923</v>
      </c>
      <c r="G477" s="87">
        <v>11022200</v>
      </c>
    </row>
    <row r="478" spans="2:7">
      <c r="B478" s="2">
        <v>38310</v>
      </c>
      <c r="C478" s="85">
        <v>25.547683715820309</v>
      </c>
      <c r="D478" s="86">
        <v>26.483753687112031</v>
      </c>
      <c r="E478" s="86">
        <v>25.54768371582032</v>
      </c>
      <c r="F478" s="86">
        <v>26.451915084707689</v>
      </c>
      <c r="G478" s="87">
        <v>9795100</v>
      </c>
    </row>
    <row r="479" spans="2:7">
      <c r="B479" s="2">
        <v>38313</v>
      </c>
      <c r="C479" s="85">
        <v>26.101688385009769</v>
      </c>
      <c r="D479" s="86">
        <v>26.17173234612105</v>
      </c>
      <c r="E479" s="86">
        <v>25.15924913520259</v>
      </c>
      <c r="F479" s="86">
        <v>25.394860162219342</v>
      </c>
      <c r="G479" s="87">
        <v>10582100</v>
      </c>
    </row>
    <row r="480" spans="2:7">
      <c r="B480" s="2">
        <v>38314</v>
      </c>
      <c r="C480" s="85">
        <v>25.936130523681641</v>
      </c>
      <c r="D480" s="86">
        <v>26.241785591657742</v>
      </c>
      <c r="E480" s="86">
        <v>25.60500359275823</v>
      </c>
      <c r="F480" s="86">
        <v>26.139900568999039</v>
      </c>
      <c r="G480" s="87">
        <v>9998900</v>
      </c>
    </row>
    <row r="481" spans="2:7">
      <c r="B481" s="2">
        <v>38315</v>
      </c>
      <c r="C481" s="85">
        <v>26.5283317565918</v>
      </c>
      <c r="D481" s="86">
        <v>26.59837814870707</v>
      </c>
      <c r="E481" s="86">
        <v>26.044378619723549</v>
      </c>
      <c r="F481" s="86">
        <v>26.139894439683481</v>
      </c>
      <c r="G481" s="87">
        <v>9370100</v>
      </c>
    </row>
    <row r="482" spans="2:7">
      <c r="B482" s="2">
        <v>38317</v>
      </c>
      <c r="C482" s="85">
        <v>26.36277961730957</v>
      </c>
      <c r="D482" s="86">
        <v>26.681170663754699</v>
      </c>
      <c r="E482" s="86">
        <v>26.36277961730957</v>
      </c>
      <c r="F482" s="86">
        <v>26.47103140711808</v>
      </c>
      <c r="G482" s="87">
        <v>2645800</v>
      </c>
    </row>
    <row r="483" spans="2:7">
      <c r="B483" s="2">
        <v>38320</v>
      </c>
      <c r="C483" s="85">
        <v>26.4837532043457</v>
      </c>
      <c r="D483" s="86">
        <v>26.923131739427561</v>
      </c>
      <c r="E483" s="86">
        <v>26.20993685622626</v>
      </c>
      <c r="F483" s="86">
        <v>26.33092451480919</v>
      </c>
      <c r="G483" s="87">
        <v>10461700</v>
      </c>
    </row>
    <row r="484" spans="2:7">
      <c r="B484" s="2">
        <v>38321</v>
      </c>
      <c r="C484" s="85">
        <v>26.502866744995121</v>
      </c>
      <c r="D484" s="86">
        <v>26.706636795163671</v>
      </c>
      <c r="E484" s="86">
        <v>26.343671241480269</v>
      </c>
      <c r="F484" s="86">
        <v>26.362776353710871</v>
      </c>
      <c r="G484" s="87">
        <v>10608700</v>
      </c>
    </row>
    <row r="485" spans="2:7">
      <c r="B485" s="2">
        <v>38322</v>
      </c>
      <c r="C485" s="85">
        <v>27.419826507568359</v>
      </c>
      <c r="D485" s="86">
        <v>27.502606396595301</v>
      </c>
      <c r="E485" s="86">
        <v>26.521964223343751</v>
      </c>
      <c r="F485" s="86">
        <v>26.541066900945371</v>
      </c>
      <c r="G485" s="87">
        <v>17134100</v>
      </c>
    </row>
    <row r="486" spans="2:7">
      <c r="B486" s="2">
        <v>38323</v>
      </c>
      <c r="C486" s="85">
        <v>27.77642822265625</v>
      </c>
      <c r="D486" s="86">
        <v>27.827371945085989</v>
      </c>
      <c r="E486" s="86">
        <v>27.126910336459339</v>
      </c>
      <c r="F486" s="86">
        <v>27.241531282795879</v>
      </c>
      <c r="G486" s="87">
        <v>14356800</v>
      </c>
    </row>
    <row r="487" spans="2:7">
      <c r="B487" s="2">
        <v>38324</v>
      </c>
      <c r="C487" s="85">
        <v>27.700010299682621</v>
      </c>
      <c r="D487" s="86">
        <v>28.38773585931229</v>
      </c>
      <c r="E487" s="86">
        <v>27.67453844285264</v>
      </c>
      <c r="F487" s="86">
        <v>27.9419880813075</v>
      </c>
      <c r="G487" s="87">
        <v>16151700</v>
      </c>
    </row>
    <row r="488" spans="2:7">
      <c r="B488" s="2">
        <v>38327</v>
      </c>
      <c r="C488" s="85">
        <v>27.642629623413089</v>
      </c>
      <c r="D488" s="86">
        <v>28.063583275219489</v>
      </c>
      <c r="E488" s="86">
        <v>27.489554462280239</v>
      </c>
      <c r="F488" s="86">
        <v>27.617116691049748</v>
      </c>
      <c r="G488" s="87">
        <v>10367100</v>
      </c>
    </row>
    <row r="489" spans="2:7">
      <c r="B489" s="2">
        <v>38328</v>
      </c>
      <c r="C489" s="85">
        <v>27.336469650268551</v>
      </c>
      <c r="D489" s="86">
        <v>28.038057948797199</v>
      </c>
      <c r="E489" s="86">
        <v>27.26631033380648</v>
      </c>
      <c r="F489" s="86">
        <v>27.7701795765377</v>
      </c>
      <c r="G489" s="87">
        <v>12680400</v>
      </c>
    </row>
    <row r="490" spans="2:7">
      <c r="B490" s="2">
        <v>38329</v>
      </c>
      <c r="C490" s="85">
        <v>27.808441162109379</v>
      </c>
      <c r="D490" s="86">
        <v>27.897736368687539</v>
      </c>
      <c r="E490" s="86">
        <v>27.444890622415031</v>
      </c>
      <c r="F490" s="86">
        <v>27.457647080497619</v>
      </c>
      <c r="G490" s="87">
        <v>11731400</v>
      </c>
    </row>
    <row r="491" spans="2:7">
      <c r="B491" s="2">
        <v>38330</v>
      </c>
      <c r="C491" s="85">
        <v>27.70002365112305</v>
      </c>
      <c r="D491" s="86">
        <v>27.910499193229711</v>
      </c>
      <c r="E491" s="86">
        <v>26.928275941654679</v>
      </c>
      <c r="F491" s="86">
        <v>27.361985921018771</v>
      </c>
      <c r="G491" s="87">
        <v>16693900</v>
      </c>
    </row>
    <row r="492" spans="2:7">
      <c r="B492" s="2">
        <v>38331</v>
      </c>
      <c r="C492" s="85">
        <v>27.61709022521973</v>
      </c>
      <c r="D492" s="86">
        <v>27.802055158028779</v>
      </c>
      <c r="E492" s="86">
        <v>27.38747892008363</v>
      </c>
      <c r="F492" s="86">
        <v>27.776542250114812</v>
      </c>
      <c r="G492" s="87">
        <v>9417600</v>
      </c>
    </row>
    <row r="493" spans="2:7">
      <c r="B493" s="2">
        <v>38334</v>
      </c>
      <c r="C493" s="85">
        <v>27.99977874755859</v>
      </c>
      <c r="D493" s="86">
        <v>28.063558589316312</v>
      </c>
      <c r="E493" s="86">
        <v>27.67449522867723</v>
      </c>
      <c r="F493" s="86">
        <v>27.833947266116521</v>
      </c>
      <c r="G493" s="87">
        <v>9367800</v>
      </c>
    </row>
    <row r="494" spans="2:7">
      <c r="B494" s="2">
        <v>38335</v>
      </c>
      <c r="C494" s="85">
        <v>28.089078903198239</v>
      </c>
      <c r="D494" s="86">
        <v>28.159238207451931</v>
      </c>
      <c r="E494" s="86">
        <v>27.604343219106781</v>
      </c>
      <c r="F494" s="86">
        <v>27.821198144506511</v>
      </c>
      <c r="G494" s="87">
        <v>13174300</v>
      </c>
    </row>
    <row r="495" spans="2:7">
      <c r="B495" s="2">
        <v>38336</v>
      </c>
      <c r="C495" s="85">
        <v>28.28043365478516</v>
      </c>
      <c r="D495" s="86">
        <v>28.382482934305731</v>
      </c>
      <c r="E495" s="86">
        <v>27.776564272694351</v>
      </c>
      <c r="F495" s="86">
        <v>27.96152935215251</v>
      </c>
      <c r="G495" s="87">
        <v>12139800</v>
      </c>
    </row>
    <row r="496" spans="2:7">
      <c r="B496" s="2">
        <v>38337</v>
      </c>
      <c r="C496" s="85">
        <v>27.7127799987793</v>
      </c>
      <c r="D496" s="86">
        <v>28.541930567770049</v>
      </c>
      <c r="E496" s="86">
        <v>27.566084334754091</v>
      </c>
      <c r="F496" s="86">
        <v>28.305942102429182</v>
      </c>
      <c r="G496" s="87">
        <v>13545000</v>
      </c>
    </row>
    <row r="497" spans="2:7">
      <c r="B497" s="2">
        <v>38338</v>
      </c>
      <c r="C497" s="85">
        <v>27.655366897583011</v>
      </c>
      <c r="D497" s="86">
        <v>28.050807342602031</v>
      </c>
      <c r="E497" s="86">
        <v>27.432132543892649</v>
      </c>
      <c r="F497" s="86">
        <v>27.993404501143999</v>
      </c>
      <c r="G497" s="87">
        <v>17094100</v>
      </c>
    </row>
    <row r="498" spans="2:7">
      <c r="B498" s="2">
        <v>38341</v>
      </c>
      <c r="C498" s="85">
        <v>27.387496948242191</v>
      </c>
      <c r="D498" s="86">
        <v>27.872232785511699</v>
      </c>
      <c r="E498" s="86">
        <v>27.330094084172021</v>
      </c>
      <c r="F498" s="86">
        <v>27.706401207955029</v>
      </c>
      <c r="G498" s="87">
        <v>10797900</v>
      </c>
    </row>
    <row r="499" spans="2:7">
      <c r="B499" s="2">
        <v>38342</v>
      </c>
      <c r="C499" s="85">
        <v>28.050809860229489</v>
      </c>
      <c r="D499" s="86">
        <v>28.22301840005974</v>
      </c>
      <c r="E499" s="86">
        <v>27.476783827174319</v>
      </c>
      <c r="F499" s="86">
        <v>27.546940699212719</v>
      </c>
      <c r="G499" s="87">
        <v>12968200</v>
      </c>
    </row>
    <row r="500" spans="2:7">
      <c r="B500" s="2">
        <v>38343</v>
      </c>
      <c r="C500" s="85">
        <v>28.344203948974609</v>
      </c>
      <c r="D500" s="86">
        <v>28.465389100109721</v>
      </c>
      <c r="E500" s="86">
        <v>27.77017785834347</v>
      </c>
      <c r="F500" s="86">
        <v>27.78931133145073</v>
      </c>
      <c r="G500" s="87">
        <v>19654200</v>
      </c>
    </row>
    <row r="501" spans="2:7">
      <c r="B501" s="2">
        <v>38344</v>
      </c>
      <c r="C501" s="85">
        <v>28.414352416992191</v>
      </c>
      <c r="D501" s="86">
        <v>28.694989558374079</v>
      </c>
      <c r="E501" s="86">
        <v>28.33143667676163</v>
      </c>
      <c r="F501" s="86">
        <v>28.38883950722202</v>
      </c>
      <c r="G501" s="87">
        <v>9369000</v>
      </c>
    </row>
    <row r="502" spans="2:7">
      <c r="B502" s="2">
        <v>38348</v>
      </c>
      <c r="C502" s="85">
        <v>27.706377029418949</v>
      </c>
      <c r="D502" s="86">
        <v>28.64395551335253</v>
      </c>
      <c r="E502" s="86">
        <v>27.585194392377279</v>
      </c>
      <c r="F502" s="86">
        <v>28.484503522645149</v>
      </c>
      <c r="G502" s="87">
        <v>12580200</v>
      </c>
    </row>
    <row r="503" spans="2:7">
      <c r="B503" s="2">
        <v>38349</v>
      </c>
      <c r="C503" s="85">
        <v>27.751028060913089</v>
      </c>
      <c r="D503" s="86">
        <v>28.02528572571352</v>
      </c>
      <c r="E503" s="86">
        <v>27.59157604338003</v>
      </c>
      <c r="F503" s="86">
        <v>27.993395808815841</v>
      </c>
      <c r="G503" s="87">
        <v>10974800</v>
      </c>
    </row>
    <row r="504" spans="2:7">
      <c r="B504" s="2">
        <v>38350</v>
      </c>
      <c r="C504" s="85">
        <v>27.323720932006839</v>
      </c>
      <c r="D504" s="86">
        <v>27.661758716512711</v>
      </c>
      <c r="E504" s="86">
        <v>27.106865907425561</v>
      </c>
      <c r="F504" s="86">
        <v>27.636248221244792</v>
      </c>
      <c r="G504" s="87">
        <v>11980500</v>
      </c>
    </row>
    <row r="505" spans="2:7">
      <c r="B505" s="2">
        <v>38351</v>
      </c>
      <c r="C505" s="85">
        <v>27.228031158447269</v>
      </c>
      <c r="D505" s="86">
        <v>27.412996120217411</v>
      </c>
      <c r="E505" s="86">
        <v>26.934639970633022</v>
      </c>
      <c r="F505" s="86">
        <v>27.183384779129671</v>
      </c>
      <c r="G505" s="87">
        <v>6364000</v>
      </c>
    </row>
    <row r="506" spans="2:7">
      <c r="B506" s="2">
        <v>38352</v>
      </c>
      <c r="C506" s="85">
        <v>27.04306602478027</v>
      </c>
      <c r="D506" s="86">
        <v>27.39386001407598</v>
      </c>
      <c r="E506" s="86">
        <v>26.97928375115244</v>
      </c>
      <c r="F506" s="86">
        <v>27.31732371876754</v>
      </c>
      <c r="G506" s="87">
        <v>6024900</v>
      </c>
    </row>
    <row r="507" spans="2:7">
      <c r="B507" s="2">
        <v>38355</v>
      </c>
      <c r="C507" s="85">
        <v>26.99204254150391</v>
      </c>
      <c r="D507" s="86">
        <v>27.59796081165122</v>
      </c>
      <c r="E507" s="86">
        <v>26.60297915436578</v>
      </c>
      <c r="F507" s="86">
        <v>27.234410336171869</v>
      </c>
      <c r="G507" s="87">
        <v>13651100</v>
      </c>
    </row>
    <row r="508" spans="2:7">
      <c r="B508" s="2">
        <v>38356</v>
      </c>
      <c r="C508" s="85">
        <v>26.87087440490723</v>
      </c>
      <c r="D508" s="86">
        <v>27.55332934637341</v>
      </c>
      <c r="E508" s="86">
        <v>26.838984464595502</v>
      </c>
      <c r="F508" s="86">
        <v>27.406633674502281</v>
      </c>
      <c r="G508" s="87">
        <v>18800300</v>
      </c>
    </row>
    <row r="509" spans="2:7">
      <c r="B509" s="2">
        <v>38357</v>
      </c>
      <c r="C509" s="85">
        <v>26.98566818237305</v>
      </c>
      <c r="D509" s="86">
        <v>27.317328767398479</v>
      </c>
      <c r="E509" s="86">
        <v>26.800703204235621</v>
      </c>
      <c r="F509" s="86">
        <v>26.877239513689052</v>
      </c>
      <c r="G509" s="87">
        <v>13725000</v>
      </c>
    </row>
    <row r="510" spans="2:7">
      <c r="B510" s="2">
        <v>38358</v>
      </c>
      <c r="C510" s="85">
        <v>27.425762176513668</v>
      </c>
      <c r="D510" s="86">
        <v>27.706397006609329</v>
      </c>
      <c r="E510" s="86">
        <v>27.07496803063259</v>
      </c>
      <c r="F510" s="86">
        <v>27.106857965158859</v>
      </c>
      <c r="G510" s="87">
        <v>14199100</v>
      </c>
    </row>
    <row r="511" spans="2:7">
      <c r="B511" s="2">
        <v>38359</v>
      </c>
      <c r="C511" s="85">
        <v>27.56606483459473</v>
      </c>
      <c r="D511" s="86">
        <v>27.878589418120502</v>
      </c>
      <c r="E511" s="86">
        <v>27.253537818024309</v>
      </c>
      <c r="F511" s="86">
        <v>27.68724748879222</v>
      </c>
      <c r="G511" s="87">
        <v>12014000</v>
      </c>
    </row>
    <row r="512" spans="2:7">
      <c r="B512" s="2">
        <v>38362</v>
      </c>
      <c r="C512" s="85">
        <v>27.521444320678711</v>
      </c>
      <c r="D512" s="86">
        <v>27.840348646837001</v>
      </c>
      <c r="E512" s="86">
        <v>27.291832816557239</v>
      </c>
      <c r="F512" s="86">
        <v>27.489551941625351</v>
      </c>
      <c r="G512" s="87">
        <v>10470700</v>
      </c>
    </row>
    <row r="513" spans="2:7">
      <c r="B513" s="2">
        <v>38363</v>
      </c>
      <c r="C513" s="85">
        <v>27.578826904296879</v>
      </c>
      <c r="D513" s="86">
        <v>27.744655961342051</v>
      </c>
      <c r="E513" s="86">
        <v>27.285433290993669</v>
      </c>
      <c r="F513" s="86">
        <v>27.349215569122691</v>
      </c>
      <c r="G513" s="87">
        <v>10721700</v>
      </c>
    </row>
    <row r="514" spans="2:7">
      <c r="B514" s="2">
        <v>38364</v>
      </c>
      <c r="C514" s="85">
        <v>27.50229644775391</v>
      </c>
      <c r="D514" s="86">
        <v>27.655371528288558</v>
      </c>
      <c r="E514" s="86">
        <v>26.99842968063696</v>
      </c>
      <c r="F514" s="86">
        <v>27.64261506882352</v>
      </c>
      <c r="G514" s="87">
        <v>10684800</v>
      </c>
    </row>
    <row r="515" spans="2:7">
      <c r="B515" s="2">
        <v>38365</v>
      </c>
      <c r="C515" s="85">
        <v>26.851736068725589</v>
      </c>
      <c r="D515" s="86">
        <v>27.368361814075321</v>
      </c>
      <c r="E515" s="86">
        <v>26.819846131294529</v>
      </c>
      <c r="F515" s="86">
        <v>27.34284889091197</v>
      </c>
      <c r="G515" s="87">
        <v>12812000</v>
      </c>
    </row>
    <row r="516" spans="2:7">
      <c r="B516" s="2">
        <v>38366</v>
      </c>
      <c r="C516" s="85">
        <v>26.92188835144043</v>
      </c>
      <c r="D516" s="86">
        <v>27.234415495857121</v>
      </c>
      <c r="E516" s="86">
        <v>26.8517290476094</v>
      </c>
      <c r="F516" s="86">
        <v>26.985670642671199</v>
      </c>
      <c r="G516" s="87">
        <v>9216600</v>
      </c>
    </row>
    <row r="517" spans="2:7">
      <c r="B517" s="2">
        <v>38370</v>
      </c>
      <c r="C517" s="85">
        <v>27.183393478393551</v>
      </c>
      <c r="D517" s="86">
        <v>27.40662787946648</v>
      </c>
      <c r="E517" s="86">
        <v>26.481805207698031</v>
      </c>
      <c r="F517" s="86">
        <v>26.711416622266309</v>
      </c>
      <c r="G517" s="87">
        <v>16339800</v>
      </c>
    </row>
    <row r="518" spans="2:7">
      <c r="B518" s="2">
        <v>38371</v>
      </c>
      <c r="C518" s="85">
        <v>26.194784164428711</v>
      </c>
      <c r="D518" s="86">
        <v>27.157875967211659</v>
      </c>
      <c r="E518" s="86">
        <v>26.169271250954051</v>
      </c>
      <c r="F518" s="86">
        <v>27.10047312841635</v>
      </c>
      <c r="G518" s="87">
        <v>23923600</v>
      </c>
    </row>
    <row r="519" spans="2:7">
      <c r="B519" s="2">
        <v>38372</v>
      </c>
      <c r="C519" s="85">
        <v>24.096401214599609</v>
      </c>
      <c r="D519" s="86">
        <v>24.64491684248226</v>
      </c>
      <c r="E519" s="86">
        <v>23.943328557032281</v>
      </c>
      <c r="F519" s="86">
        <v>24.472708277934501</v>
      </c>
      <c r="G519" s="87">
        <v>51373600</v>
      </c>
    </row>
    <row r="520" spans="2:7">
      <c r="B520" s="2">
        <v>38373</v>
      </c>
      <c r="C520" s="85">
        <v>24.10915374755859</v>
      </c>
      <c r="D520" s="86">
        <v>24.402544987641321</v>
      </c>
      <c r="E520" s="86">
        <v>22.820780663185211</v>
      </c>
      <c r="F520" s="86">
        <v>24.115533193194882</v>
      </c>
      <c r="G520" s="87">
        <v>33592900</v>
      </c>
    </row>
    <row r="521" spans="2:7">
      <c r="B521" s="2">
        <v>38376</v>
      </c>
      <c r="C521" s="85">
        <v>23.30551719665527</v>
      </c>
      <c r="D521" s="86">
        <v>24.1856909491196</v>
      </c>
      <c r="E521" s="86">
        <v>23.184332055586541</v>
      </c>
      <c r="F521" s="86">
        <v>24.109154630002209</v>
      </c>
      <c r="G521" s="87">
        <v>23281400</v>
      </c>
    </row>
    <row r="522" spans="2:7">
      <c r="B522" s="2">
        <v>38377</v>
      </c>
      <c r="C522" s="85">
        <v>23.382049560546879</v>
      </c>
      <c r="D522" s="86">
        <v>23.758356512700729</v>
      </c>
      <c r="E522" s="86">
        <v>23.33740317919348</v>
      </c>
      <c r="F522" s="86">
        <v>23.4968552363257</v>
      </c>
      <c r="G522" s="87">
        <v>16445600</v>
      </c>
    </row>
    <row r="523" spans="2:7">
      <c r="B523" s="2">
        <v>38378</v>
      </c>
      <c r="C523" s="85">
        <v>23.535127639770511</v>
      </c>
      <c r="D523" s="86">
        <v>23.70733374259197</v>
      </c>
      <c r="E523" s="86">
        <v>23.369296116470831</v>
      </c>
      <c r="F523" s="86">
        <v>23.38205257465124</v>
      </c>
      <c r="G523" s="87">
        <v>13524000</v>
      </c>
    </row>
    <row r="524" spans="2:7">
      <c r="B524" s="2">
        <v>38379</v>
      </c>
      <c r="C524" s="85">
        <v>23.05039024353027</v>
      </c>
      <c r="D524" s="86">
        <v>23.637175110877489</v>
      </c>
      <c r="E524" s="86">
        <v>22.814401867391119</v>
      </c>
      <c r="F524" s="86">
        <v>23.5351258860839</v>
      </c>
      <c r="G524" s="87">
        <v>16776200</v>
      </c>
    </row>
    <row r="525" spans="2:7">
      <c r="B525" s="2">
        <v>38380</v>
      </c>
      <c r="C525" s="85">
        <v>23.184329986572269</v>
      </c>
      <c r="D525" s="86">
        <v>23.286379213970289</v>
      </c>
      <c r="E525" s="86">
        <v>22.731486692058859</v>
      </c>
      <c r="F525" s="86">
        <v>23.06314728936383</v>
      </c>
      <c r="G525" s="87">
        <v>15142000</v>
      </c>
    </row>
    <row r="526" spans="2:7">
      <c r="B526" s="2">
        <v>38383</v>
      </c>
      <c r="C526" s="85">
        <v>23.75197601318359</v>
      </c>
      <c r="D526" s="86">
        <v>23.860402228250312</v>
      </c>
      <c r="E526" s="86">
        <v>23.541498160814161</v>
      </c>
      <c r="F526" s="86">
        <v>23.56063162628595</v>
      </c>
      <c r="G526" s="87">
        <v>15400900</v>
      </c>
    </row>
    <row r="527" spans="2:7">
      <c r="B527" s="2">
        <v>38384</v>
      </c>
      <c r="C527" s="85">
        <v>23.490484237670898</v>
      </c>
      <c r="D527" s="86">
        <v>23.803008987144711</v>
      </c>
      <c r="E527" s="86">
        <v>23.36292207270272</v>
      </c>
      <c r="F527" s="86">
        <v>23.688203281977952</v>
      </c>
      <c r="G527" s="87">
        <v>12610000</v>
      </c>
    </row>
    <row r="528" spans="2:7">
      <c r="B528" s="2">
        <v>38385</v>
      </c>
      <c r="C528" s="85">
        <v>23.2098388671875</v>
      </c>
      <c r="D528" s="86">
        <v>23.522365940356419</v>
      </c>
      <c r="E528" s="86">
        <v>22.96747108185518</v>
      </c>
      <c r="F528" s="86">
        <v>23.445827208328279</v>
      </c>
      <c r="G528" s="87">
        <v>10757200</v>
      </c>
    </row>
    <row r="529" spans="2:7">
      <c r="B529" s="2">
        <v>38386</v>
      </c>
      <c r="C529" s="85">
        <v>23.031259536743161</v>
      </c>
      <c r="D529" s="86">
        <v>23.34378426070262</v>
      </c>
      <c r="E529" s="86">
        <v>22.839917521434931</v>
      </c>
      <c r="F529" s="86">
        <v>23.101418843400189</v>
      </c>
      <c r="G529" s="87">
        <v>9473100</v>
      </c>
    </row>
    <row r="530" spans="2:7">
      <c r="B530" s="2">
        <v>38387</v>
      </c>
      <c r="C530" s="85">
        <v>23.567014694213871</v>
      </c>
      <c r="D530" s="86">
        <v>23.656307457539999</v>
      </c>
      <c r="E530" s="86">
        <v>22.897316536222529</v>
      </c>
      <c r="F530" s="86">
        <v>23.050389149625811</v>
      </c>
      <c r="G530" s="87">
        <v>10481500</v>
      </c>
    </row>
    <row r="531" spans="2:7">
      <c r="B531" s="2">
        <v>38390</v>
      </c>
      <c r="C531" s="85">
        <v>22.948345184326168</v>
      </c>
      <c r="D531" s="86">
        <v>23.911437199116481</v>
      </c>
      <c r="E531" s="86">
        <v>22.878185873349221</v>
      </c>
      <c r="F531" s="86">
        <v>23.369298617141979</v>
      </c>
      <c r="G531" s="87">
        <v>15333500</v>
      </c>
    </row>
    <row r="532" spans="2:7">
      <c r="B532" s="2">
        <v>38391</v>
      </c>
      <c r="C532" s="85">
        <v>23.11417198181152</v>
      </c>
      <c r="D532" s="86">
        <v>23.235354673054861</v>
      </c>
      <c r="E532" s="86">
        <v>22.552900042227719</v>
      </c>
      <c r="F532" s="86">
        <v>22.8526706974109</v>
      </c>
      <c r="G532" s="87">
        <v>13963000</v>
      </c>
    </row>
    <row r="533" spans="2:7">
      <c r="B533" s="2">
        <v>38392</v>
      </c>
      <c r="C533" s="85">
        <v>22.763376235961911</v>
      </c>
      <c r="D533" s="86">
        <v>23.197086053358799</v>
      </c>
      <c r="E533" s="86">
        <v>22.591167711432661</v>
      </c>
      <c r="F533" s="86">
        <v>23.165196126530159</v>
      </c>
      <c r="G533" s="87">
        <v>11344200</v>
      </c>
    </row>
    <row r="534" spans="2:7">
      <c r="B534" s="2">
        <v>38393</v>
      </c>
      <c r="C534" s="85">
        <v>22.521005630493161</v>
      </c>
      <c r="D534" s="86">
        <v>22.954715347456951</v>
      </c>
      <c r="E534" s="86">
        <v>22.514626186777431</v>
      </c>
      <c r="F534" s="86">
        <v>22.897312519239829</v>
      </c>
      <c r="G534" s="87">
        <v>9819500</v>
      </c>
    </row>
    <row r="535" spans="2:7">
      <c r="B535" s="2">
        <v>38394</v>
      </c>
      <c r="C535" s="85">
        <v>23.06314849853516</v>
      </c>
      <c r="D535" s="86">
        <v>23.114174331432139</v>
      </c>
      <c r="E535" s="86">
        <v>21.915094021854941</v>
      </c>
      <c r="F535" s="86">
        <v>22.546522889158531</v>
      </c>
      <c r="G535" s="87">
        <v>17975000</v>
      </c>
    </row>
    <row r="536" spans="2:7">
      <c r="B536" s="2">
        <v>38397</v>
      </c>
      <c r="C536" s="85">
        <v>23.707332611083981</v>
      </c>
      <c r="D536" s="86">
        <v>23.803004826347969</v>
      </c>
      <c r="E536" s="86">
        <v>23.02487794580102</v>
      </c>
      <c r="F536" s="86">
        <v>23.063147318515711</v>
      </c>
      <c r="G536" s="87">
        <v>14373900</v>
      </c>
    </row>
    <row r="537" spans="2:7">
      <c r="B537" s="2">
        <v>38398</v>
      </c>
      <c r="C537" s="85">
        <v>23.522359848022461</v>
      </c>
      <c r="D537" s="86">
        <v>24.058118668231629</v>
      </c>
      <c r="E537" s="86">
        <v>23.305505029531979</v>
      </c>
      <c r="F537" s="86">
        <v>23.5797626656536</v>
      </c>
      <c r="G537" s="87">
        <v>18342100</v>
      </c>
    </row>
    <row r="538" spans="2:7">
      <c r="B538" s="2">
        <v>38399</v>
      </c>
      <c r="C538" s="85">
        <v>22.954715728759769</v>
      </c>
      <c r="D538" s="86">
        <v>23.420315372901641</v>
      </c>
      <c r="E538" s="86">
        <v>22.80164070662309</v>
      </c>
      <c r="F538" s="86">
        <v>23.362912543730999</v>
      </c>
      <c r="G538" s="87">
        <v>16187300</v>
      </c>
    </row>
    <row r="539" spans="2:7">
      <c r="B539" s="2">
        <v>38400</v>
      </c>
      <c r="C539" s="85">
        <v>22.546518325805661</v>
      </c>
      <c r="D539" s="86">
        <v>22.961094618524861</v>
      </c>
      <c r="E539" s="86">
        <v>22.348799345961702</v>
      </c>
      <c r="F539" s="86">
        <v>22.95471760722624</v>
      </c>
      <c r="G539" s="87">
        <v>14957200</v>
      </c>
    </row>
    <row r="540" spans="2:7">
      <c r="B540" s="2">
        <v>38401</v>
      </c>
      <c r="C540" s="85">
        <v>22.09367752075195</v>
      </c>
      <c r="D540" s="86">
        <v>22.705972860424911</v>
      </c>
      <c r="E540" s="86">
        <v>22.06178759467333</v>
      </c>
      <c r="F540" s="86">
        <v>22.54652079698641</v>
      </c>
      <c r="G540" s="87">
        <v>16165800</v>
      </c>
    </row>
    <row r="541" spans="2:7">
      <c r="B541" s="2">
        <v>38405</v>
      </c>
      <c r="C541" s="85">
        <v>22.0298957824707</v>
      </c>
      <c r="D541" s="86">
        <v>22.34242043754746</v>
      </c>
      <c r="E541" s="86">
        <v>21.68547877100044</v>
      </c>
      <c r="F541" s="86">
        <v>21.71099168289717</v>
      </c>
      <c r="G541" s="87">
        <v>20611400</v>
      </c>
    </row>
    <row r="542" spans="2:7">
      <c r="B542" s="2">
        <v>38406</v>
      </c>
      <c r="C542" s="85">
        <v>21.81260871887207</v>
      </c>
      <c r="D542" s="86">
        <v>22.25358936903158</v>
      </c>
      <c r="E542" s="86">
        <v>21.81260871887207</v>
      </c>
      <c r="F542" s="86">
        <v>22.202462343702521</v>
      </c>
      <c r="G542" s="87">
        <v>16148900</v>
      </c>
    </row>
    <row r="543" spans="2:7">
      <c r="B543" s="2">
        <v>38407</v>
      </c>
      <c r="C543" s="85">
        <v>22.694562911987301</v>
      </c>
      <c r="D543" s="86">
        <v>22.764864683037139</v>
      </c>
      <c r="E543" s="86">
        <v>21.72312779307428</v>
      </c>
      <c r="F543" s="86">
        <v>21.755082478646141</v>
      </c>
      <c r="G543" s="87">
        <v>21900300</v>
      </c>
    </row>
    <row r="544" spans="2:7">
      <c r="B544" s="2">
        <v>38408</v>
      </c>
      <c r="C544" s="85">
        <v>23.646829605102539</v>
      </c>
      <c r="D544" s="86">
        <v>23.723521342807221</v>
      </c>
      <c r="E544" s="86">
        <v>22.547570800061049</v>
      </c>
      <c r="F544" s="86">
        <v>22.60509021283616</v>
      </c>
      <c r="G544" s="87">
        <v>22554000</v>
      </c>
    </row>
    <row r="545" spans="2:7">
      <c r="B545" s="2">
        <v>38411</v>
      </c>
      <c r="C545" s="85">
        <v>23.039680480957031</v>
      </c>
      <c r="D545" s="86">
        <v>23.78743283700976</v>
      </c>
      <c r="E545" s="86">
        <v>22.662609321816301</v>
      </c>
      <c r="F545" s="86">
        <v>23.646829288113992</v>
      </c>
      <c r="G545" s="87">
        <v>20195700</v>
      </c>
    </row>
    <row r="546" spans="2:7">
      <c r="B546" s="2">
        <v>38412</v>
      </c>
      <c r="C546" s="85">
        <v>23.2378044128418</v>
      </c>
      <c r="D546" s="86">
        <v>23.570138536308789</v>
      </c>
      <c r="E546" s="86">
        <v>23.04607384414566</v>
      </c>
      <c r="F546" s="86">
        <v>23.141937909500498</v>
      </c>
      <c r="G546" s="87">
        <v>13193100</v>
      </c>
    </row>
    <row r="547" spans="2:7">
      <c r="B547" s="2">
        <v>38413</v>
      </c>
      <c r="C547" s="85">
        <v>23.186672210693359</v>
      </c>
      <c r="D547" s="86">
        <v>23.563743340864431</v>
      </c>
      <c r="E547" s="86">
        <v>22.82238344198408</v>
      </c>
      <c r="F547" s="86">
        <v>22.962986980077542</v>
      </c>
      <c r="G547" s="87">
        <v>12935000</v>
      </c>
    </row>
    <row r="548" spans="2:7">
      <c r="B548" s="2">
        <v>38414</v>
      </c>
      <c r="C548" s="85">
        <v>22.630655288696289</v>
      </c>
      <c r="D548" s="86">
        <v>23.38479762877148</v>
      </c>
      <c r="E548" s="86">
        <v>22.509226498950309</v>
      </c>
      <c r="F548" s="86">
        <v>23.333668177518589</v>
      </c>
      <c r="G548" s="87">
        <v>15917500</v>
      </c>
    </row>
    <row r="549" spans="2:7">
      <c r="B549" s="2">
        <v>38415</v>
      </c>
      <c r="C549" s="85">
        <v>22.688173294067379</v>
      </c>
      <c r="D549" s="86">
        <v>23.05885447868274</v>
      </c>
      <c r="E549" s="86">
        <v>22.688173294067379</v>
      </c>
      <c r="F549" s="86">
        <v>22.87990384839182</v>
      </c>
      <c r="G549" s="87">
        <v>12809600</v>
      </c>
    </row>
    <row r="550" spans="2:7">
      <c r="B550" s="2">
        <v>38418</v>
      </c>
      <c r="C550" s="85">
        <v>23.896085739135739</v>
      </c>
      <c r="D550" s="86">
        <v>24.030296924201661</v>
      </c>
      <c r="E550" s="86">
        <v>22.624270806009559</v>
      </c>
      <c r="F550" s="86">
        <v>22.65622550178902</v>
      </c>
      <c r="G550" s="87">
        <v>24949000</v>
      </c>
    </row>
    <row r="551" spans="2:7">
      <c r="B551" s="2">
        <v>38419</v>
      </c>
      <c r="C551" s="85">
        <v>23.193071365356449</v>
      </c>
      <c r="D551" s="86">
        <v>24.20924623665881</v>
      </c>
      <c r="E551" s="86">
        <v>23.141941904617941</v>
      </c>
      <c r="F551" s="86">
        <v>23.691571417622441</v>
      </c>
      <c r="G551" s="87">
        <v>21097500</v>
      </c>
    </row>
    <row r="552" spans="2:7">
      <c r="B552" s="2">
        <v>38420</v>
      </c>
      <c r="C552" s="85">
        <v>23.48066329956055</v>
      </c>
      <c r="D552" s="86">
        <v>23.685176221358631</v>
      </c>
      <c r="E552" s="86">
        <v>22.91185914544916</v>
      </c>
      <c r="F552" s="86">
        <v>23.02689796870887</v>
      </c>
      <c r="G552" s="87">
        <v>18515500</v>
      </c>
    </row>
    <row r="553" spans="2:7">
      <c r="B553" s="2">
        <v>38421</v>
      </c>
      <c r="C553" s="85">
        <v>23.697967529296879</v>
      </c>
      <c r="D553" s="86">
        <v>23.876915793923519</v>
      </c>
      <c r="E553" s="86">
        <v>23.225029695371411</v>
      </c>
      <c r="F553" s="86">
        <v>23.519016826682972</v>
      </c>
      <c r="G553" s="87">
        <v>14765700</v>
      </c>
    </row>
    <row r="554" spans="2:7">
      <c r="B554" s="2">
        <v>38422</v>
      </c>
      <c r="C554" s="85">
        <v>23.870515823364261</v>
      </c>
      <c r="D554" s="86">
        <v>24.24119704026883</v>
      </c>
      <c r="E554" s="86">
        <v>23.83856113452439</v>
      </c>
      <c r="F554" s="86">
        <v>24.062248832376412</v>
      </c>
      <c r="G554" s="87">
        <v>22351800</v>
      </c>
    </row>
    <row r="555" spans="2:7">
      <c r="B555" s="2">
        <v>38425</v>
      </c>
      <c r="C555" s="85">
        <v>23.940813064575199</v>
      </c>
      <c r="D555" s="86">
        <v>24.158108320687671</v>
      </c>
      <c r="E555" s="86">
        <v>23.646826082183608</v>
      </c>
      <c r="F555" s="86">
        <v>24.023897190202739</v>
      </c>
      <c r="G555" s="87">
        <v>13265400</v>
      </c>
    </row>
    <row r="556" spans="2:7">
      <c r="B556" s="2">
        <v>38426</v>
      </c>
      <c r="C556" s="85">
        <v>24.356235504150391</v>
      </c>
      <c r="D556" s="86">
        <v>24.522401346410341</v>
      </c>
      <c r="E556" s="86">
        <v>24.09420315882624</v>
      </c>
      <c r="F556" s="86">
        <v>24.234804275204219</v>
      </c>
      <c r="G556" s="87">
        <v>21539300</v>
      </c>
    </row>
    <row r="557" spans="2:7">
      <c r="B557" s="2">
        <v>38427</v>
      </c>
      <c r="C557" s="85">
        <v>24.13254547119141</v>
      </c>
      <c r="D557" s="86">
        <v>24.631047825638721</v>
      </c>
      <c r="E557" s="86">
        <v>24.030289015558711</v>
      </c>
      <c r="F557" s="86">
        <v>24.215629603263661</v>
      </c>
      <c r="G557" s="87">
        <v>21371400</v>
      </c>
    </row>
    <row r="558" spans="2:7">
      <c r="B558" s="2">
        <v>38428</v>
      </c>
      <c r="C558" s="85">
        <v>23.570125579833981</v>
      </c>
      <c r="D558" s="86">
        <v>24.158099325691751</v>
      </c>
      <c r="E558" s="86">
        <v>23.538170908947819</v>
      </c>
      <c r="F558" s="86">
        <v>24.10057994290262</v>
      </c>
      <c r="G558" s="87">
        <v>16148600</v>
      </c>
    </row>
    <row r="559" spans="2:7">
      <c r="B559" s="2">
        <v>38429</v>
      </c>
      <c r="C559" s="85">
        <v>23.308101654052731</v>
      </c>
      <c r="D559" s="86">
        <v>23.480659863692281</v>
      </c>
      <c r="E559" s="86">
        <v>23.026894599238972</v>
      </c>
      <c r="F559" s="86">
        <v>23.391183340260461</v>
      </c>
      <c r="G559" s="87">
        <v>22650200</v>
      </c>
    </row>
    <row r="560" spans="2:7">
      <c r="B560" s="2">
        <v>38432</v>
      </c>
      <c r="C560" s="85">
        <v>23.346450805664059</v>
      </c>
      <c r="D560" s="86">
        <v>23.627657914778041</v>
      </c>
      <c r="E560" s="86">
        <v>23.14193787430106</v>
      </c>
      <c r="F560" s="86">
        <v>23.218632052052019</v>
      </c>
      <c r="G560" s="87">
        <v>12594000</v>
      </c>
    </row>
    <row r="561" spans="2:7">
      <c r="B561" s="2">
        <v>38433</v>
      </c>
      <c r="C561" s="85">
        <v>23.007730484008789</v>
      </c>
      <c r="D561" s="86">
        <v>23.749090590974038</v>
      </c>
      <c r="E561" s="86">
        <v>22.98855815542791</v>
      </c>
      <c r="F561" s="86">
        <v>23.499840567475179</v>
      </c>
      <c r="G561" s="87">
        <v>15078900</v>
      </c>
    </row>
    <row r="562" spans="2:7">
      <c r="B562" s="2">
        <v>38434</v>
      </c>
      <c r="C562" s="85">
        <v>23.205852508544918</v>
      </c>
      <c r="D562" s="86">
        <v>23.442320157041149</v>
      </c>
      <c r="E562" s="86">
        <v>22.93103776651413</v>
      </c>
      <c r="F562" s="86">
        <v>22.994947151084979</v>
      </c>
      <c r="G562" s="87">
        <v>12659500</v>
      </c>
    </row>
    <row r="563" spans="2:7">
      <c r="B563" s="2">
        <v>38435</v>
      </c>
      <c r="C563" s="85">
        <v>22.85434532165527</v>
      </c>
      <c r="D563" s="86">
        <v>23.423149614838039</v>
      </c>
      <c r="E563" s="86">
        <v>22.854345321655281</v>
      </c>
      <c r="F563" s="86">
        <v>23.237808972272429</v>
      </c>
      <c r="G563" s="87">
        <v>12781700</v>
      </c>
    </row>
    <row r="564" spans="2:7">
      <c r="B564" s="2">
        <v>38439</v>
      </c>
      <c r="C564" s="85">
        <v>23.129156112670898</v>
      </c>
      <c r="D564" s="86">
        <v>23.36562617657129</v>
      </c>
      <c r="E564" s="86">
        <v>22.860733797523231</v>
      </c>
      <c r="F564" s="86">
        <v>22.918253213338659</v>
      </c>
      <c r="G564" s="87">
        <v>12621400</v>
      </c>
    </row>
    <row r="565" spans="2:7">
      <c r="B565" s="2">
        <v>38440</v>
      </c>
      <c r="C565" s="85">
        <v>22.847953796386719</v>
      </c>
      <c r="D565" s="86">
        <v>23.295326805871369</v>
      </c>
      <c r="E565" s="86">
        <v>22.605093744725899</v>
      </c>
      <c r="F565" s="86">
        <v>23.10359621265988</v>
      </c>
      <c r="G565" s="87">
        <v>15597700</v>
      </c>
    </row>
    <row r="566" spans="2:7">
      <c r="B566" s="2">
        <v>38441</v>
      </c>
      <c r="C566" s="85">
        <v>23.589315414428711</v>
      </c>
      <c r="D566" s="86">
        <v>23.64683483993722</v>
      </c>
      <c r="E566" s="86">
        <v>23.014121159343571</v>
      </c>
      <c r="F566" s="86">
        <v>23.03968589023334</v>
      </c>
      <c r="G566" s="87">
        <v>17994800</v>
      </c>
    </row>
    <row r="567" spans="2:7">
      <c r="B567" s="2">
        <v>38442</v>
      </c>
      <c r="C567" s="85">
        <v>23.410356521606449</v>
      </c>
      <c r="D567" s="86">
        <v>23.78103519888802</v>
      </c>
      <c r="E567" s="86">
        <v>23.23779832360119</v>
      </c>
      <c r="F567" s="86">
        <v>23.525395320276619</v>
      </c>
      <c r="G567" s="87">
        <v>14235900</v>
      </c>
    </row>
    <row r="568" spans="2:7">
      <c r="B568" s="2">
        <v>38443</v>
      </c>
      <c r="C568" s="85">
        <v>22.72013092041016</v>
      </c>
      <c r="D568" s="86">
        <v>23.48066571210072</v>
      </c>
      <c r="E568" s="86">
        <v>22.617874449004692</v>
      </c>
      <c r="F568" s="86">
        <v>23.41036393088698</v>
      </c>
      <c r="G568" s="87">
        <v>19724500</v>
      </c>
    </row>
    <row r="569" spans="2:7">
      <c r="B569" s="2">
        <v>38446</v>
      </c>
      <c r="C569" s="85">
        <v>23.058858871459961</v>
      </c>
      <c r="D569" s="86">
        <v>23.231414696633941</v>
      </c>
      <c r="E569" s="86">
        <v>22.52840171752295</v>
      </c>
      <c r="F569" s="86">
        <v>22.784044130646979</v>
      </c>
      <c r="G569" s="87">
        <v>13061300</v>
      </c>
    </row>
    <row r="570" spans="2:7">
      <c r="B570" s="2">
        <v>38447</v>
      </c>
      <c r="C570" s="85">
        <v>22.784042358398441</v>
      </c>
      <c r="D570" s="86">
        <v>23.288932306166281</v>
      </c>
      <c r="E570" s="86">
        <v>22.700958214897788</v>
      </c>
      <c r="F570" s="86">
        <v>23.065247040572078</v>
      </c>
      <c r="G570" s="87">
        <v>13062500</v>
      </c>
    </row>
    <row r="571" spans="2:7">
      <c r="B571" s="2">
        <v>38448</v>
      </c>
      <c r="C571" s="85">
        <v>22.445318222045898</v>
      </c>
      <c r="D571" s="86">
        <v>22.99494771969858</v>
      </c>
      <c r="E571" s="86">
        <v>22.317497011756721</v>
      </c>
      <c r="F571" s="86">
        <v>22.60509412541067</v>
      </c>
      <c r="G571" s="87">
        <v>14206500</v>
      </c>
    </row>
    <row r="572" spans="2:7">
      <c r="B572" s="2">
        <v>38449</v>
      </c>
      <c r="C572" s="85">
        <v>22.477262496948239</v>
      </c>
      <c r="D572" s="86">
        <v>22.7840342346488</v>
      </c>
      <c r="E572" s="86">
        <v>22.29831434827765</v>
      </c>
      <c r="F572" s="86">
        <v>22.3430513854453</v>
      </c>
      <c r="G572" s="87">
        <v>14157500</v>
      </c>
    </row>
    <row r="573" spans="2:7">
      <c r="B573" s="2">
        <v>38450</v>
      </c>
      <c r="C573" s="85">
        <v>22.304716110229489</v>
      </c>
      <c r="D573" s="86">
        <v>22.579530847046801</v>
      </c>
      <c r="E573" s="86">
        <v>22.228021924615341</v>
      </c>
      <c r="F573" s="86">
        <v>22.53479135311186</v>
      </c>
      <c r="G573" s="87">
        <v>14574400</v>
      </c>
    </row>
    <row r="574" spans="2:7">
      <c r="B574" s="2">
        <v>38453</v>
      </c>
      <c r="C574" s="85">
        <v>22.04267692565918</v>
      </c>
      <c r="D574" s="86">
        <v>22.419748022112739</v>
      </c>
      <c r="E574" s="86">
        <v>21.959592802580001</v>
      </c>
      <c r="F574" s="86">
        <v>22.323881538714769</v>
      </c>
      <c r="G574" s="87">
        <v>14597100</v>
      </c>
    </row>
    <row r="575" spans="2:7">
      <c r="B575" s="2">
        <v>38454</v>
      </c>
      <c r="C575" s="85">
        <v>22.112981796264648</v>
      </c>
      <c r="D575" s="86">
        <v>22.17689361388739</v>
      </c>
      <c r="E575" s="86">
        <v>21.665611262838251</v>
      </c>
      <c r="F575" s="86">
        <v>21.953205909187631</v>
      </c>
      <c r="G575" s="87">
        <v>17125600</v>
      </c>
    </row>
    <row r="576" spans="2:7">
      <c r="B576" s="2">
        <v>38455</v>
      </c>
      <c r="C576" s="85">
        <v>21.026504516601559</v>
      </c>
      <c r="D576" s="86">
        <v>22.087416147919068</v>
      </c>
      <c r="E576" s="86">
        <v>21.020112116818229</v>
      </c>
      <c r="F576" s="86">
        <v>21.978767293478128</v>
      </c>
      <c r="G576" s="87">
        <v>27062400</v>
      </c>
    </row>
    <row r="577" spans="2:7">
      <c r="B577" s="2">
        <v>38456</v>
      </c>
      <c r="C577" s="85">
        <v>21.454706192016602</v>
      </c>
      <c r="D577" s="86">
        <v>21.710348589755839</v>
      </c>
      <c r="E577" s="86">
        <v>20.898686780618341</v>
      </c>
      <c r="F577" s="86">
        <v>21.275757976391091</v>
      </c>
      <c r="G577" s="87">
        <v>27519300</v>
      </c>
    </row>
    <row r="578" spans="2:7">
      <c r="B578" s="2">
        <v>38457</v>
      </c>
      <c r="C578" s="85">
        <v>20.892290115356449</v>
      </c>
      <c r="D578" s="86">
        <v>21.627260030348559</v>
      </c>
      <c r="E578" s="86">
        <v>20.879507754279899</v>
      </c>
      <c r="F578" s="86">
        <v>21.288535994771269</v>
      </c>
      <c r="G578" s="87">
        <v>21681200</v>
      </c>
    </row>
    <row r="579" spans="2:7">
      <c r="B579" s="2">
        <v>38460</v>
      </c>
      <c r="C579" s="85">
        <v>20.783645629882809</v>
      </c>
      <c r="D579" s="86">
        <v>21.19267147030585</v>
      </c>
      <c r="E579" s="86">
        <v>20.50244097408855</v>
      </c>
      <c r="F579" s="86">
        <v>20.54717802301068</v>
      </c>
      <c r="G579" s="87">
        <v>18060200</v>
      </c>
    </row>
    <row r="580" spans="2:7">
      <c r="B580" s="2">
        <v>38461</v>
      </c>
      <c r="C580" s="85">
        <v>20.962594985961911</v>
      </c>
      <c r="D580" s="86">
        <v>21.256582020291422</v>
      </c>
      <c r="E580" s="86">
        <v>20.898685609102959</v>
      </c>
      <c r="F580" s="86">
        <v>20.917857934563351</v>
      </c>
      <c r="G580" s="87">
        <v>15603300</v>
      </c>
    </row>
    <row r="581" spans="2:7">
      <c r="B581" s="2">
        <v>38462</v>
      </c>
      <c r="C581" s="85">
        <v>21.2246208190918</v>
      </c>
      <c r="D581" s="86">
        <v>21.365224330621079</v>
      </c>
      <c r="E581" s="86">
        <v>20.905069156878479</v>
      </c>
      <c r="F581" s="86">
        <v>21.09040970607877</v>
      </c>
      <c r="G581" s="87">
        <v>21404100</v>
      </c>
    </row>
    <row r="582" spans="2:7">
      <c r="B582" s="2">
        <v>38463</v>
      </c>
      <c r="C582" s="85">
        <v>22.183279037475589</v>
      </c>
      <c r="D582" s="86">
        <v>22.406966696403991</v>
      </c>
      <c r="E582" s="86">
        <v>21.090412778609739</v>
      </c>
      <c r="F582" s="86">
        <v>21.122367461889201</v>
      </c>
      <c r="G582" s="87">
        <v>36225700</v>
      </c>
    </row>
    <row r="583" spans="2:7">
      <c r="B583" s="2">
        <v>38464</v>
      </c>
      <c r="C583" s="85">
        <v>21.67839241027832</v>
      </c>
      <c r="D583" s="86">
        <v>22.298323667235259</v>
      </c>
      <c r="E583" s="86">
        <v>21.46748949520213</v>
      </c>
      <c r="F583" s="86">
        <v>22.0299013320498</v>
      </c>
      <c r="G583" s="87">
        <v>15097400</v>
      </c>
    </row>
    <row r="584" spans="2:7">
      <c r="B584" s="2">
        <v>38467</v>
      </c>
      <c r="C584" s="85">
        <v>22.157720565795898</v>
      </c>
      <c r="D584" s="86">
        <v>22.21523998711816</v>
      </c>
      <c r="E584" s="86">
        <v>21.678392867439332</v>
      </c>
      <c r="F584" s="86">
        <v>21.729522325497669</v>
      </c>
      <c r="G584" s="87">
        <v>13101100</v>
      </c>
    </row>
    <row r="585" spans="2:7">
      <c r="B585" s="2">
        <v>38468</v>
      </c>
      <c r="C585" s="85">
        <v>22.049074172973629</v>
      </c>
      <c r="D585" s="86">
        <v>22.40058066494543</v>
      </c>
      <c r="E585" s="86">
        <v>21.825388888442511</v>
      </c>
      <c r="F585" s="86">
        <v>21.985164788246671</v>
      </c>
      <c r="G585" s="87">
        <v>19114300</v>
      </c>
    </row>
    <row r="586" spans="2:7">
      <c r="B586" s="2">
        <v>38469</v>
      </c>
      <c r="C586" s="85">
        <v>22.592302322387699</v>
      </c>
      <c r="D586" s="86">
        <v>22.688168799551949</v>
      </c>
      <c r="E586" s="86">
        <v>21.806205498792501</v>
      </c>
      <c r="F586" s="86">
        <v>21.812597897529201</v>
      </c>
      <c r="G586" s="87">
        <v>17604500</v>
      </c>
    </row>
    <row r="587" spans="2:7">
      <c r="B587" s="2">
        <v>38470</v>
      </c>
      <c r="C587" s="85">
        <v>22.26638031005859</v>
      </c>
      <c r="D587" s="86">
        <v>22.624279377143601</v>
      </c>
      <c r="E587" s="86">
        <v>22.164123782032579</v>
      </c>
      <c r="F587" s="86">
        <v>22.368636838084608</v>
      </c>
      <c r="G587" s="87">
        <v>13057400</v>
      </c>
    </row>
    <row r="588" spans="2:7">
      <c r="B588" s="2">
        <v>38471</v>
      </c>
      <c r="C588" s="85">
        <v>22.298324584960941</v>
      </c>
      <c r="D588" s="86">
        <v>22.483665217161789</v>
      </c>
      <c r="E588" s="86">
        <v>21.863733934690519</v>
      </c>
      <c r="F588" s="86">
        <v>22.304716986339891</v>
      </c>
      <c r="G588" s="87">
        <v>14668300</v>
      </c>
    </row>
    <row r="589" spans="2:7">
      <c r="B589" s="2">
        <v>38474</v>
      </c>
      <c r="C589" s="85">
        <v>22.40058517456055</v>
      </c>
      <c r="D589" s="86">
        <v>22.57314347364634</v>
      </c>
      <c r="E589" s="86">
        <v>22.215244508358701</v>
      </c>
      <c r="F589" s="86">
        <v>22.266373976822901</v>
      </c>
      <c r="G589" s="87">
        <v>8969900</v>
      </c>
    </row>
    <row r="590" spans="2:7">
      <c r="B590" s="2">
        <v>38475</v>
      </c>
      <c r="C590" s="85">
        <v>22.157720565795898</v>
      </c>
      <c r="D590" s="86">
        <v>22.5220118594947</v>
      </c>
      <c r="E590" s="86">
        <v>22.061856488916629</v>
      </c>
      <c r="F590" s="86">
        <v>22.426145344628679</v>
      </c>
      <c r="G590" s="87">
        <v>12396200</v>
      </c>
    </row>
    <row r="591" spans="2:7">
      <c r="B591" s="2">
        <v>38476</v>
      </c>
      <c r="C591" s="85">
        <v>22.784042358398441</v>
      </c>
      <c r="D591" s="86">
        <v>22.85434170045194</v>
      </c>
      <c r="E591" s="86">
        <v>22.183283465682798</v>
      </c>
      <c r="F591" s="86">
        <v>22.285539935381081</v>
      </c>
      <c r="G591" s="87">
        <v>11216100</v>
      </c>
    </row>
    <row r="592" spans="2:7">
      <c r="B592" s="2">
        <v>38477</v>
      </c>
      <c r="C592" s="85">
        <v>22.470880508422852</v>
      </c>
      <c r="D592" s="86">
        <v>22.918253476798309</v>
      </c>
      <c r="E592" s="86">
        <v>22.336669349306181</v>
      </c>
      <c r="F592" s="86">
        <v>22.700958174329461</v>
      </c>
      <c r="G592" s="87">
        <v>11445700</v>
      </c>
    </row>
    <row r="593" spans="2:7">
      <c r="B593" s="2">
        <v>38478</v>
      </c>
      <c r="C593" s="85">
        <v>22.739301681518551</v>
      </c>
      <c r="D593" s="86">
        <v>22.886295180910629</v>
      </c>
      <c r="E593" s="86">
        <v>22.598698143845201</v>
      </c>
      <c r="F593" s="86">
        <v>22.637042790129819</v>
      </c>
      <c r="G593" s="87">
        <v>10565600</v>
      </c>
    </row>
    <row r="594" spans="2:7">
      <c r="B594" s="2">
        <v>38481</v>
      </c>
      <c r="C594" s="85">
        <v>23.033290863037109</v>
      </c>
      <c r="D594" s="86">
        <v>23.218631464263641</v>
      </c>
      <c r="E594" s="86">
        <v>22.522008547572899</v>
      </c>
      <c r="F594" s="86">
        <v>22.68817438585387</v>
      </c>
      <c r="G594" s="87">
        <v>13549700</v>
      </c>
    </row>
    <row r="595" spans="2:7">
      <c r="B595" s="2">
        <v>38482</v>
      </c>
      <c r="C595" s="85">
        <v>22.745700836181641</v>
      </c>
      <c r="D595" s="86">
        <v>22.988560925412351</v>
      </c>
      <c r="E595" s="86">
        <v>22.534795444431701</v>
      </c>
      <c r="F595" s="86">
        <v>22.777655533662411</v>
      </c>
      <c r="G595" s="87">
        <v>9185200</v>
      </c>
    </row>
    <row r="596" spans="2:7">
      <c r="B596" s="2">
        <v>38483</v>
      </c>
      <c r="C596" s="85">
        <v>23.103603363037109</v>
      </c>
      <c r="D596" s="86">
        <v>23.199467470318631</v>
      </c>
      <c r="E596" s="86">
        <v>22.49006186169278</v>
      </c>
      <c r="F596" s="86">
        <v>22.745704357085209</v>
      </c>
      <c r="G596" s="87">
        <v>10849000</v>
      </c>
    </row>
    <row r="597" spans="2:7">
      <c r="B597" s="2">
        <v>38484</v>
      </c>
      <c r="C597" s="85">
        <v>22.809612274169918</v>
      </c>
      <c r="D597" s="86">
        <v>23.256985392932759</v>
      </c>
      <c r="E597" s="86">
        <v>22.662618702202639</v>
      </c>
      <c r="F597" s="86">
        <v>22.982170581606471</v>
      </c>
      <c r="G597" s="87">
        <v>10177000</v>
      </c>
    </row>
    <row r="598" spans="2:7">
      <c r="B598" s="2">
        <v>38485</v>
      </c>
      <c r="C598" s="85">
        <v>22.560359954833981</v>
      </c>
      <c r="D598" s="86">
        <v>22.879911802460491</v>
      </c>
      <c r="E598" s="86">
        <v>22.36223936961731</v>
      </c>
      <c r="F598" s="86">
        <v>22.5731423212975</v>
      </c>
      <c r="G598" s="87">
        <v>16743600</v>
      </c>
    </row>
    <row r="599" spans="2:7">
      <c r="B599" s="2">
        <v>38488</v>
      </c>
      <c r="C599" s="85">
        <v>22.58591270446777</v>
      </c>
      <c r="D599" s="86">
        <v>22.675386784253451</v>
      </c>
      <c r="E599" s="86">
        <v>22.247188705854629</v>
      </c>
      <c r="F599" s="86">
        <v>22.394182185214781</v>
      </c>
      <c r="G599" s="87">
        <v>7935100</v>
      </c>
    </row>
    <row r="600" spans="2:7">
      <c r="B600" s="2">
        <v>38489</v>
      </c>
      <c r="C600" s="85">
        <v>23.065242767333981</v>
      </c>
      <c r="D600" s="86">
        <v>23.078025128426439</v>
      </c>
      <c r="E600" s="86">
        <v>22.330272851427811</v>
      </c>
      <c r="F600" s="86">
        <v>22.330272851427811</v>
      </c>
      <c r="G600" s="87">
        <v>10160600</v>
      </c>
    </row>
    <row r="601" spans="2:7">
      <c r="B601" s="2">
        <v>38490</v>
      </c>
      <c r="C601" s="85">
        <v>23.35923957824707</v>
      </c>
      <c r="D601" s="86">
        <v>23.774657955433678</v>
      </c>
      <c r="E601" s="86">
        <v>23.065252463492879</v>
      </c>
      <c r="F601" s="86">
        <v>23.161118992993519</v>
      </c>
      <c r="G601" s="87">
        <v>17016700</v>
      </c>
    </row>
    <row r="602" spans="2:7">
      <c r="B602" s="2">
        <v>38491</v>
      </c>
      <c r="C602" s="85">
        <v>23.397575378417969</v>
      </c>
      <c r="D602" s="86">
        <v>23.57013358539453</v>
      </c>
      <c r="E602" s="86">
        <v>22.975767240692811</v>
      </c>
      <c r="F602" s="86">
        <v>23.148325447669372</v>
      </c>
      <c r="G602" s="87">
        <v>14241500</v>
      </c>
    </row>
    <row r="603" spans="2:7">
      <c r="B603" s="2">
        <v>38492</v>
      </c>
      <c r="C603" s="85">
        <v>23.85773849487305</v>
      </c>
      <c r="D603" s="86">
        <v>23.96638493635086</v>
      </c>
      <c r="E603" s="86">
        <v>23.225024859839209</v>
      </c>
      <c r="F603" s="86">
        <v>23.41036548846381</v>
      </c>
      <c r="G603" s="87">
        <v>13746800</v>
      </c>
    </row>
    <row r="604" spans="2:7">
      <c r="B604" s="2">
        <v>38495</v>
      </c>
      <c r="C604" s="85">
        <v>23.76824951171875</v>
      </c>
      <c r="D604" s="86">
        <v>24.126148217252091</v>
      </c>
      <c r="E604" s="86">
        <v>23.58930137794481</v>
      </c>
      <c r="F604" s="86">
        <v>23.78742426746987</v>
      </c>
      <c r="G604" s="87">
        <v>13447000</v>
      </c>
    </row>
    <row r="605" spans="2:7">
      <c r="B605" s="2">
        <v>38496</v>
      </c>
      <c r="C605" s="85">
        <v>23.710750579833981</v>
      </c>
      <c r="D605" s="86">
        <v>23.844964233959431</v>
      </c>
      <c r="E605" s="86">
        <v>23.512629957341211</v>
      </c>
      <c r="F605" s="86">
        <v>23.634058804610579</v>
      </c>
      <c r="G605" s="87">
        <v>8759200</v>
      </c>
    </row>
    <row r="606" spans="2:7">
      <c r="B606" s="2">
        <v>38497</v>
      </c>
      <c r="C606" s="85">
        <v>23.556985855102539</v>
      </c>
      <c r="D606" s="86">
        <v>23.768401642613149</v>
      </c>
      <c r="E606" s="86">
        <v>23.33916212147366</v>
      </c>
      <c r="F606" s="86">
        <v>23.531358958460231</v>
      </c>
      <c r="G606" s="87">
        <v>7602600</v>
      </c>
    </row>
    <row r="607" spans="2:7">
      <c r="B607" s="2">
        <v>38498</v>
      </c>
      <c r="C607" s="85">
        <v>23.979816436767582</v>
      </c>
      <c r="D607" s="86">
        <v>24.139980851950948</v>
      </c>
      <c r="E607" s="86">
        <v>23.65307966120108</v>
      </c>
      <c r="F607" s="86">
        <v>23.800433073815011</v>
      </c>
      <c r="G607" s="87">
        <v>10605000</v>
      </c>
    </row>
    <row r="608" spans="2:7">
      <c r="B608" s="2">
        <v>38499</v>
      </c>
      <c r="C608" s="85">
        <v>23.806840896606449</v>
      </c>
      <c r="D608" s="86">
        <v>24.031070122162699</v>
      </c>
      <c r="E608" s="86">
        <v>23.74277610185187</v>
      </c>
      <c r="F608" s="86">
        <v>23.89653258682895</v>
      </c>
      <c r="G608" s="87">
        <v>4976700</v>
      </c>
    </row>
    <row r="609" spans="2:7">
      <c r="B609" s="2">
        <v>38503</v>
      </c>
      <c r="C609" s="85">
        <v>23.877304077148441</v>
      </c>
      <c r="D609" s="86">
        <v>24.063095329030631</v>
      </c>
      <c r="E609" s="86">
        <v>23.63385355550675</v>
      </c>
      <c r="F609" s="86">
        <v>23.74276659568104</v>
      </c>
      <c r="G609" s="87">
        <v>9607400</v>
      </c>
    </row>
    <row r="610" spans="2:7">
      <c r="B610" s="2">
        <v>38504</v>
      </c>
      <c r="C610" s="85">
        <v>24.409072875976559</v>
      </c>
      <c r="D610" s="86">
        <v>24.575645352231898</v>
      </c>
      <c r="E610" s="86">
        <v>23.691536481113971</v>
      </c>
      <c r="F610" s="86">
        <v>23.710755442252381</v>
      </c>
      <c r="G610" s="87">
        <v>15292300</v>
      </c>
    </row>
    <row r="611" spans="2:7">
      <c r="B611" s="2">
        <v>38505</v>
      </c>
      <c r="C611" s="85">
        <v>24.505144119262699</v>
      </c>
      <c r="D611" s="86">
        <v>24.60124370121752</v>
      </c>
      <c r="E611" s="86">
        <v>24.216847817312122</v>
      </c>
      <c r="F611" s="86">
        <v>24.268101579398401</v>
      </c>
      <c r="G611" s="87">
        <v>9325900</v>
      </c>
    </row>
    <row r="612" spans="2:7">
      <c r="B612" s="2">
        <v>38506</v>
      </c>
      <c r="C612" s="85">
        <v>24.088724136352539</v>
      </c>
      <c r="D612" s="86">
        <v>24.67813038337982</v>
      </c>
      <c r="E612" s="86">
        <v>24.056691745994641</v>
      </c>
      <c r="F612" s="86">
        <v>24.58203076839138</v>
      </c>
      <c r="G612" s="87">
        <v>10080000</v>
      </c>
    </row>
    <row r="613" spans="2:7">
      <c r="B613" s="2">
        <v>38509</v>
      </c>
      <c r="C613" s="85">
        <v>24.210454940795898</v>
      </c>
      <c r="D613" s="86">
        <v>24.34499247054082</v>
      </c>
      <c r="E613" s="86">
        <v>24.06310396384929</v>
      </c>
      <c r="F613" s="86">
        <v>24.095136359895911</v>
      </c>
      <c r="G613" s="87">
        <v>7936900</v>
      </c>
    </row>
    <row r="614" spans="2:7">
      <c r="B614" s="2">
        <v>38510</v>
      </c>
      <c r="C614" s="85">
        <v>23.870906829833981</v>
      </c>
      <c r="D614" s="86">
        <v>24.389840490190409</v>
      </c>
      <c r="E614" s="86">
        <v>23.800436529809129</v>
      </c>
      <c r="F614" s="86">
        <v>24.33218119459525</v>
      </c>
      <c r="G614" s="87">
        <v>10885800</v>
      </c>
    </row>
    <row r="615" spans="2:7">
      <c r="B615" s="2">
        <v>38511</v>
      </c>
      <c r="C615" s="85">
        <v>23.659479141235352</v>
      </c>
      <c r="D615" s="86">
        <v>24.031059180676699</v>
      </c>
      <c r="E615" s="86">
        <v>23.61463331654268</v>
      </c>
      <c r="F615" s="86">
        <v>24.005434740790999</v>
      </c>
      <c r="G615" s="87">
        <v>8717200</v>
      </c>
    </row>
    <row r="616" spans="2:7">
      <c r="B616" s="2">
        <v>38512</v>
      </c>
      <c r="C616" s="85">
        <v>23.40963172912598</v>
      </c>
      <c r="D616" s="86">
        <v>23.58260959241489</v>
      </c>
      <c r="E616" s="86">
        <v>23.159775630124781</v>
      </c>
      <c r="F616" s="86">
        <v>23.518542359392121</v>
      </c>
      <c r="G616" s="87">
        <v>13919200</v>
      </c>
    </row>
    <row r="617" spans="2:7">
      <c r="B617" s="2">
        <v>38513</v>
      </c>
      <c r="C617" s="85">
        <v>23.063674926757809</v>
      </c>
      <c r="D617" s="86">
        <v>23.460881977311349</v>
      </c>
      <c r="E617" s="86">
        <v>22.890697071537339</v>
      </c>
      <c r="F617" s="86">
        <v>23.390409246230981</v>
      </c>
      <c r="G617" s="87">
        <v>16079000</v>
      </c>
    </row>
    <row r="618" spans="2:7">
      <c r="B618" s="2">
        <v>38516</v>
      </c>
      <c r="C618" s="85">
        <v>23.146966934204102</v>
      </c>
      <c r="D618" s="86">
        <v>23.621052336298678</v>
      </c>
      <c r="E618" s="86">
        <v>22.84585698698487</v>
      </c>
      <c r="F618" s="86">
        <v>22.852262489644289</v>
      </c>
      <c r="G618" s="87">
        <v>11838200</v>
      </c>
    </row>
    <row r="619" spans="2:7">
      <c r="B619" s="2">
        <v>38517</v>
      </c>
      <c r="C619" s="85">
        <v>22.47426795959473</v>
      </c>
      <c r="D619" s="86">
        <v>23.166176840681519</v>
      </c>
      <c r="E619" s="86">
        <v>22.410200738438341</v>
      </c>
      <c r="F619" s="86">
        <v>23.063671730745899</v>
      </c>
      <c r="G619" s="87">
        <v>18840000</v>
      </c>
    </row>
    <row r="620" spans="2:7">
      <c r="B620" s="2">
        <v>38518</v>
      </c>
      <c r="C620" s="85">
        <v>22.333332061767582</v>
      </c>
      <c r="D620" s="86">
        <v>22.602407173877719</v>
      </c>
      <c r="E620" s="86">
        <v>22.18598105600503</v>
      </c>
      <c r="F620" s="86">
        <v>22.519123416652569</v>
      </c>
      <c r="G620" s="87">
        <v>20447100</v>
      </c>
    </row>
    <row r="621" spans="2:7">
      <c r="B621" s="2">
        <v>38519</v>
      </c>
      <c r="C621" s="85">
        <v>22.403804779052731</v>
      </c>
      <c r="D621" s="86">
        <v>22.49349648295274</v>
      </c>
      <c r="E621" s="86">
        <v>22.243640323826831</v>
      </c>
      <c r="F621" s="86">
        <v>22.256453773514782</v>
      </c>
      <c r="G621" s="87">
        <v>11126900</v>
      </c>
    </row>
    <row r="622" spans="2:7">
      <c r="B622" s="2">
        <v>38520</v>
      </c>
      <c r="C622" s="85">
        <v>22.358951568603519</v>
      </c>
      <c r="D622" s="86">
        <v>22.935541951307162</v>
      </c>
      <c r="E622" s="86">
        <v>22.230819557808871</v>
      </c>
      <c r="F622" s="86">
        <v>22.71771826613071</v>
      </c>
      <c r="G622" s="87">
        <v>20838100</v>
      </c>
    </row>
    <row r="623" spans="2:7">
      <c r="B623" s="2">
        <v>38523</v>
      </c>
      <c r="C623" s="85">
        <v>22.557559967041019</v>
      </c>
      <c r="D623" s="86">
        <v>22.81382405796797</v>
      </c>
      <c r="E623" s="86">
        <v>22.16675832813938</v>
      </c>
      <c r="F623" s="86">
        <v>22.192385226015169</v>
      </c>
      <c r="G623" s="87">
        <v>10211600</v>
      </c>
    </row>
    <row r="624" spans="2:7">
      <c r="B624" s="2">
        <v>38524</v>
      </c>
      <c r="C624" s="85">
        <v>22.49990081787109</v>
      </c>
      <c r="D624" s="86">
        <v>22.685692162828481</v>
      </c>
      <c r="E624" s="86">
        <v>22.41020911862698</v>
      </c>
      <c r="F624" s="86">
        <v>22.525527715916699</v>
      </c>
      <c r="G624" s="87">
        <v>11871500</v>
      </c>
    </row>
    <row r="625" spans="2:7">
      <c r="B625" s="2">
        <v>38525</v>
      </c>
      <c r="C625" s="85">
        <v>22.365352630615231</v>
      </c>
      <c r="D625" s="86">
        <v>22.589581772067831</v>
      </c>
      <c r="E625" s="86">
        <v>22.07065077501629</v>
      </c>
      <c r="F625" s="86">
        <v>22.51911150183583</v>
      </c>
      <c r="G625" s="87">
        <v>12611300</v>
      </c>
    </row>
    <row r="626" spans="2:7">
      <c r="B626" s="2">
        <v>38526</v>
      </c>
      <c r="C626" s="85">
        <v>21.782365798950199</v>
      </c>
      <c r="D626" s="86">
        <v>22.512715320006141</v>
      </c>
      <c r="E626" s="86">
        <v>21.775960296096908</v>
      </c>
      <c r="F626" s="86">
        <v>22.365364315224301</v>
      </c>
      <c r="G626" s="87">
        <v>16695500</v>
      </c>
    </row>
    <row r="627" spans="2:7">
      <c r="B627" s="2">
        <v>38527</v>
      </c>
      <c r="C627" s="85">
        <v>21.513288497924801</v>
      </c>
      <c r="D627" s="86">
        <v>22.03221971324496</v>
      </c>
      <c r="E627" s="86">
        <v>21.513288497924801</v>
      </c>
      <c r="F627" s="86">
        <v>21.782363580844081</v>
      </c>
      <c r="G627" s="87">
        <v>11017100</v>
      </c>
    </row>
    <row r="628" spans="2:7">
      <c r="B628" s="2">
        <v>38530</v>
      </c>
      <c r="C628" s="85">
        <v>21.519685745239261</v>
      </c>
      <c r="D628" s="86">
        <v>21.865641385355399</v>
      </c>
      <c r="E628" s="86">
        <v>21.417180641936081</v>
      </c>
      <c r="F628" s="86">
        <v>21.429994085338279</v>
      </c>
      <c r="G628" s="87">
        <v>8907600</v>
      </c>
    </row>
    <row r="629" spans="2:7">
      <c r="B629" s="2">
        <v>38531</v>
      </c>
      <c r="C629" s="85">
        <v>21.4620361328125</v>
      </c>
      <c r="D629" s="86">
        <v>21.73751918017976</v>
      </c>
      <c r="E629" s="86">
        <v>21.43000373184514</v>
      </c>
      <c r="F629" s="86">
        <v>21.71830022838245</v>
      </c>
      <c r="G629" s="87">
        <v>12671200</v>
      </c>
    </row>
    <row r="630" spans="2:7">
      <c r="B630" s="2">
        <v>38532</v>
      </c>
      <c r="C630" s="85">
        <v>21.48765754699707</v>
      </c>
      <c r="D630" s="86">
        <v>21.70548123946314</v>
      </c>
      <c r="E630" s="86">
        <v>21.397965869613682</v>
      </c>
      <c r="F630" s="86">
        <v>21.48765754699707</v>
      </c>
      <c r="G630" s="87">
        <v>9445500</v>
      </c>
    </row>
    <row r="631" spans="2:7">
      <c r="B631" s="2">
        <v>38533</v>
      </c>
      <c r="C631" s="85">
        <v>21.148105621337891</v>
      </c>
      <c r="D631" s="86">
        <v>21.59656641571496</v>
      </c>
      <c r="E631" s="86">
        <v>21.141700120866162</v>
      </c>
      <c r="F631" s="86">
        <v>21.551720580668729</v>
      </c>
      <c r="G631" s="87">
        <v>13607700</v>
      </c>
    </row>
    <row r="632" spans="2:7">
      <c r="B632" s="2">
        <v>38534</v>
      </c>
      <c r="C632" s="85">
        <v>21.526094436645511</v>
      </c>
      <c r="D632" s="86">
        <v>21.846423237452221</v>
      </c>
      <c r="E632" s="86">
        <v>21.257019417046969</v>
      </c>
      <c r="F632" s="86">
        <v>21.2954597529531</v>
      </c>
      <c r="G632" s="87">
        <v>12764600</v>
      </c>
    </row>
    <row r="633" spans="2:7">
      <c r="B633" s="2">
        <v>38538</v>
      </c>
      <c r="C633" s="85">
        <v>21.519685745239261</v>
      </c>
      <c r="D633" s="86">
        <v>21.654223235090729</v>
      </c>
      <c r="E633" s="86">
        <v>21.2057624916714</v>
      </c>
      <c r="F633" s="86">
        <v>21.295456595486819</v>
      </c>
      <c r="G633" s="87">
        <v>10230700</v>
      </c>
    </row>
    <row r="634" spans="2:7">
      <c r="B634" s="2">
        <v>38539</v>
      </c>
      <c r="C634" s="85">
        <v>21.397964477539059</v>
      </c>
      <c r="D634" s="86">
        <v>21.750325663156861</v>
      </c>
      <c r="E634" s="86">
        <v>21.23780008008417</v>
      </c>
      <c r="F634" s="86">
        <v>21.365929642916281</v>
      </c>
      <c r="G634" s="87">
        <v>13323600</v>
      </c>
    </row>
    <row r="635" spans="2:7">
      <c r="B635" s="2">
        <v>38540</v>
      </c>
      <c r="C635" s="85">
        <v>21.44281005859375</v>
      </c>
      <c r="D635" s="86">
        <v>21.558128618904579</v>
      </c>
      <c r="E635" s="86">
        <v>21.128886767988771</v>
      </c>
      <c r="F635" s="86">
        <v>21.20576499355775</v>
      </c>
      <c r="G635" s="87">
        <v>12956300</v>
      </c>
    </row>
    <row r="636" spans="2:7">
      <c r="B636" s="2">
        <v>38541</v>
      </c>
      <c r="C636" s="85">
        <v>22.26285362243652</v>
      </c>
      <c r="D636" s="86">
        <v>22.320512909431091</v>
      </c>
      <c r="E636" s="86">
        <v>21.359526422131669</v>
      </c>
      <c r="F636" s="86">
        <v>21.429999155560029</v>
      </c>
      <c r="G636" s="87">
        <v>15089500</v>
      </c>
    </row>
    <row r="637" spans="2:7">
      <c r="B637" s="2">
        <v>38544</v>
      </c>
      <c r="C637" s="85">
        <v>22.55116081237793</v>
      </c>
      <c r="D637" s="86">
        <v>22.679292893908858</v>
      </c>
      <c r="E637" s="86">
        <v>22.20520492541926</v>
      </c>
      <c r="F637" s="86">
        <v>22.211610429733529</v>
      </c>
      <c r="G637" s="87">
        <v>13992100</v>
      </c>
    </row>
    <row r="638" spans="2:7">
      <c r="B638" s="2">
        <v>38545</v>
      </c>
      <c r="C638" s="85">
        <v>22.487087249755859</v>
      </c>
      <c r="D638" s="86">
        <v>22.634440690779961</v>
      </c>
      <c r="E638" s="86">
        <v>22.121912508244211</v>
      </c>
      <c r="F638" s="86">
        <v>22.551154494530579</v>
      </c>
      <c r="G638" s="87">
        <v>13653800</v>
      </c>
    </row>
    <row r="639" spans="2:7">
      <c r="B639" s="2">
        <v>38546</v>
      </c>
      <c r="C639" s="85">
        <v>22.371763229370121</v>
      </c>
      <c r="D639" s="86">
        <v>22.519116634670539</v>
      </c>
      <c r="E639" s="86">
        <v>22.294884998193961</v>
      </c>
      <c r="F639" s="86">
        <v>22.423017012764159</v>
      </c>
      <c r="G639" s="87">
        <v>11671800</v>
      </c>
    </row>
    <row r="640" spans="2:7">
      <c r="B640" s="2">
        <v>38547</v>
      </c>
      <c r="C640" s="85">
        <v>22.647245407104489</v>
      </c>
      <c r="D640" s="86">
        <v>22.71771813482998</v>
      </c>
      <c r="E640" s="86">
        <v>22.410202777049069</v>
      </c>
      <c r="F640" s="86">
        <v>22.423016222445959</v>
      </c>
      <c r="G640" s="87">
        <v>12202100</v>
      </c>
    </row>
    <row r="641" spans="2:7">
      <c r="B641" s="2">
        <v>38548</v>
      </c>
      <c r="C641" s="85">
        <v>22.794599533081051</v>
      </c>
      <c r="D641" s="86">
        <v>22.86506981913578</v>
      </c>
      <c r="E641" s="86">
        <v>22.44864382809288</v>
      </c>
      <c r="F641" s="86">
        <v>22.711313357306519</v>
      </c>
      <c r="G641" s="87">
        <v>13313800</v>
      </c>
    </row>
    <row r="642" spans="2:7">
      <c r="B642" s="2">
        <v>38551</v>
      </c>
      <c r="C642" s="85">
        <v>22.49990081787109</v>
      </c>
      <c r="D642" s="86">
        <v>22.743351461473349</v>
      </c>
      <c r="E642" s="86">
        <v>22.49990081787109</v>
      </c>
      <c r="F642" s="86">
        <v>22.647251815760072</v>
      </c>
      <c r="G642" s="87">
        <v>9952400</v>
      </c>
    </row>
    <row r="643" spans="2:7">
      <c r="B643" s="2">
        <v>38552</v>
      </c>
      <c r="C643" s="85">
        <v>22.935544967651371</v>
      </c>
      <c r="D643" s="86">
        <v>22.95476636034309</v>
      </c>
      <c r="E643" s="86">
        <v>22.28207382618146</v>
      </c>
      <c r="F643" s="86">
        <v>22.589589226182269</v>
      </c>
      <c r="G643" s="87">
        <v>9394000</v>
      </c>
    </row>
    <row r="644" spans="2:7">
      <c r="B644" s="2">
        <v>38553</v>
      </c>
      <c r="C644" s="85">
        <v>23.121330261230469</v>
      </c>
      <c r="D644" s="86">
        <v>23.172581592586049</v>
      </c>
      <c r="E644" s="86">
        <v>22.58317784046702</v>
      </c>
      <c r="F644" s="86">
        <v>22.71130983472775</v>
      </c>
      <c r="G644" s="87">
        <v>18627000</v>
      </c>
    </row>
    <row r="645" spans="2:7">
      <c r="B645" s="2">
        <v>38554</v>
      </c>
      <c r="C645" s="85">
        <v>24.992061614990231</v>
      </c>
      <c r="D645" s="86">
        <v>25.177852977746131</v>
      </c>
      <c r="E645" s="86">
        <v>23.94779108070518</v>
      </c>
      <c r="F645" s="86">
        <v>24.018263835124021</v>
      </c>
      <c r="G645" s="87">
        <v>48583900</v>
      </c>
    </row>
    <row r="646" spans="2:7">
      <c r="B646" s="2">
        <v>38555</v>
      </c>
      <c r="C646" s="85">
        <v>25.177850723266602</v>
      </c>
      <c r="D646" s="86">
        <v>25.299577267787029</v>
      </c>
      <c r="E646" s="86">
        <v>24.7357977268341</v>
      </c>
      <c r="F646" s="86">
        <v>24.819083924045621</v>
      </c>
      <c r="G646" s="87">
        <v>17202600</v>
      </c>
    </row>
    <row r="647" spans="2:7">
      <c r="B647" s="2">
        <v>38558</v>
      </c>
      <c r="C647" s="85">
        <v>25.171445846557621</v>
      </c>
      <c r="D647" s="86">
        <v>25.395675101646159</v>
      </c>
      <c r="E647" s="86">
        <v>24.947214147553481</v>
      </c>
      <c r="F647" s="86">
        <v>24.979248993065209</v>
      </c>
      <c r="G647" s="87">
        <v>13584000</v>
      </c>
    </row>
    <row r="648" spans="2:7">
      <c r="B648" s="2">
        <v>38559</v>
      </c>
      <c r="C648" s="85">
        <v>25.331611633300781</v>
      </c>
      <c r="D648" s="86">
        <v>25.46614919344335</v>
      </c>
      <c r="E648" s="86">
        <v>25.088160969293479</v>
      </c>
      <c r="F648" s="86">
        <v>25.139414769680581</v>
      </c>
      <c r="G648" s="87">
        <v>12280600</v>
      </c>
    </row>
    <row r="649" spans="2:7">
      <c r="B649" s="2">
        <v>38560</v>
      </c>
      <c r="C649" s="85">
        <v>25.722414016723629</v>
      </c>
      <c r="D649" s="86">
        <v>25.79929227550813</v>
      </c>
      <c r="E649" s="86">
        <v>25.184261317400569</v>
      </c>
      <c r="F649" s="86">
        <v>25.229107172017841</v>
      </c>
      <c r="G649" s="87">
        <v>15721500</v>
      </c>
    </row>
    <row r="650" spans="2:7">
      <c r="B650" s="2">
        <v>38561</v>
      </c>
      <c r="C650" s="85">
        <v>25.485355377197269</v>
      </c>
      <c r="D650" s="86">
        <v>25.74161936290032</v>
      </c>
      <c r="E650" s="86">
        <v>25.331598940907028</v>
      </c>
      <c r="F650" s="86">
        <v>25.60708187016774</v>
      </c>
      <c r="G650" s="87">
        <v>13470800</v>
      </c>
    </row>
    <row r="651" spans="2:7">
      <c r="B651" s="2">
        <v>38562</v>
      </c>
      <c r="C651" s="85">
        <v>25.293167114257809</v>
      </c>
      <c r="D651" s="86">
        <v>25.722409068048272</v>
      </c>
      <c r="E651" s="86">
        <v>25.254726770303119</v>
      </c>
      <c r="F651" s="86">
        <v>25.51099084217044</v>
      </c>
      <c r="G651" s="87">
        <v>11922100</v>
      </c>
    </row>
    <row r="652" spans="2:7">
      <c r="B652" s="2">
        <v>38565</v>
      </c>
      <c r="C652" s="85">
        <v>24.985654830932621</v>
      </c>
      <c r="D652" s="86">
        <v>25.31879718861493</v>
      </c>
      <c r="E652" s="86">
        <v>24.870336228507369</v>
      </c>
      <c r="F652" s="86">
        <v>25.139413782138149</v>
      </c>
      <c r="G652" s="87">
        <v>9241500</v>
      </c>
    </row>
    <row r="653" spans="2:7">
      <c r="B653" s="2">
        <v>38566</v>
      </c>
      <c r="C653" s="85">
        <v>25.402078628540039</v>
      </c>
      <c r="D653" s="86">
        <v>25.517397209354019</v>
      </c>
      <c r="E653" s="86">
        <v>24.934396359730481</v>
      </c>
      <c r="F653" s="86">
        <v>25.0048690973296</v>
      </c>
      <c r="G653" s="87">
        <v>9555400</v>
      </c>
    </row>
    <row r="654" spans="2:7">
      <c r="B654" s="2">
        <v>38567</v>
      </c>
      <c r="C654" s="85">
        <v>25.58145713806152</v>
      </c>
      <c r="D654" s="86">
        <v>25.626302972750661</v>
      </c>
      <c r="E654" s="86">
        <v>25.126590846834731</v>
      </c>
      <c r="F654" s="86">
        <v>25.209874571877581</v>
      </c>
      <c r="G654" s="87">
        <v>9491000</v>
      </c>
    </row>
    <row r="655" spans="2:7">
      <c r="B655" s="2">
        <v>38568</v>
      </c>
      <c r="C655" s="85">
        <v>25.344417572021481</v>
      </c>
      <c r="D655" s="86">
        <v>25.575052273662632</v>
      </c>
      <c r="E655" s="86">
        <v>25.177845214046499</v>
      </c>
      <c r="F655" s="86">
        <v>25.312382734315921</v>
      </c>
      <c r="G655" s="87">
        <v>8057700</v>
      </c>
    </row>
    <row r="656" spans="2:7">
      <c r="B656" s="2">
        <v>38569</v>
      </c>
      <c r="C656" s="85">
        <v>25.088150024414059</v>
      </c>
      <c r="D656" s="86">
        <v>25.44051119465038</v>
      </c>
      <c r="E656" s="86">
        <v>24.972831467767321</v>
      </c>
      <c r="F656" s="86">
        <v>25.197063080764721</v>
      </c>
      <c r="G656" s="87">
        <v>7360500</v>
      </c>
    </row>
    <row r="657" spans="2:7">
      <c r="B657" s="2">
        <v>38572</v>
      </c>
      <c r="C657" s="85">
        <v>25.113784790039059</v>
      </c>
      <c r="D657" s="86">
        <v>25.421300222907039</v>
      </c>
      <c r="E657" s="86">
        <v>25.036906542800921</v>
      </c>
      <c r="F657" s="86">
        <v>25.036906542800921</v>
      </c>
      <c r="G657" s="87">
        <v>7070800</v>
      </c>
    </row>
    <row r="658" spans="2:7">
      <c r="B658" s="2">
        <v>38573</v>
      </c>
      <c r="C658" s="85">
        <v>24.838300704956051</v>
      </c>
      <c r="D658" s="86">
        <v>25.312386060754701</v>
      </c>
      <c r="E658" s="86">
        <v>24.735795565006459</v>
      </c>
      <c r="F658" s="86">
        <v>25.113783726804719</v>
      </c>
      <c r="G658" s="87">
        <v>9320800</v>
      </c>
    </row>
    <row r="659" spans="2:7">
      <c r="B659" s="2">
        <v>38574</v>
      </c>
      <c r="C659" s="85">
        <v>25.12018966674805</v>
      </c>
      <c r="D659" s="86">
        <v>25.76084741358018</v>
      </c>
      <c r="E659" s="86">
        <v>25.075343819983029</v>
      </c>
      <c r="F659" s="86">
        <v>25.344421344488509</v>
      </c>
      <c r="G659" s="87">
        <v>17915900</v>
      </c>
    </row>
    <row r="660" spans="2:7">
      <c r="B660" s="2">
        <v>38575</v>
      </c>
      <c r="C660" s="85">
        <v>25.933820724487301</v>
      </c>
      <c r="D660" s="86">
        <v>26.03632584814477</v>
      </c>
      <c r="E660" s="86">
        <v>25.273944143687071</v>
      </c>
      <c r="F660" s="86">
        <v>25.293163090649429</v>
      </c>
      <c r="G660" s="87">
        <v>20087100</v>
      </c>
    </row>
    <row r="661" spans="2:7">
      <c r="B661" s="2">
        <v>38576</v>
      </c>
      <c r="C661" s="85">
        <v>26.132425308227539</v>
      </c>
      <c r="D661" s="86">
        <v>26.138830809203501</v>
      </c>
      <c r="E661" s="86">
        <v>25.63911863997124</v>
      </c>
      <c r="F661" s="86">
        <v>25.671151032680889</v>
      </c>
      <c r="G661" s="87">
        <v>11620900</v>
      </c>
    </row>
    <row r="662" spans="2:7">
      <c r="B662" s="2">
        <v>38579</v>
      </c>
      <c r="C662" s="85">
        <v>26.561660766601559</v>
      </c>
      <c r="D662" s="86">
        <v>26.734638594008981</v>
      </c>
      <c r="E662" s="86">
        <v>25.908189788811701</v>
      </c>
      <c r="F662" s="86">
        <v>25.940224620635501</v>
      </c>
      <c r="G662" s="87">
        <v>13779500</v>
      </c>
    </row>
    <row r="663" spans="2:7">
      <c r="B663" s="2">
        <v>38580</v>
      </c>
      <c r="C663" s="85">
        <v>25.786468505859379</v>
      </c>
      <c r="D663" s="86">
        <v>26.568071563120771</v>
      </c>
      <c r="E663" s="86">
        <v>25.6070851591757</v>
      </c>
      <c r="F663" s="86">
        <v>26.523225726449851</v>
      </c>
      <c r="G663" s="87">
        <v>15978500</v>
      </c>
    </row>
    <row r="664" spans="2:7">
      <c r="B664" s="2">
        <v>38581</v>
      </c>
      <c r="C664" s="85">
        <v>25.703176498413089</v>
      </c>
      <c r="D664" s="86">
        <v>25.97865940052057</v>
      </c>
      <c r="E664" s="86">
        <v>25.49816630762346</v>
      </c>
      <c r="F664" s="86">
        <v>25.79286815139427</v>
      </c>
      <c r="G664" s="87">
        <v>10297200</v>
      </c>
    </row>
    <row r="665" spans="2:7">
      <c r="B665" s="2">
        <v>38582</v>
      </c>
      <c r="C665" s="85">
        <v>25.58145713806152</v>
      </c>
      <c r="D665" s="86">
        <v>25.914599369977051</v>
      </c>
      <c r="E665" s="86">
        <v>25.46613857917097</v>
      </c>
      <c r="F665" s="86">
        <v>25.46613857917097</v>
      </c>
      <c r="G665" s="87">
        <v>10096700</v>
      </c>
    </row>
    <row r="666" spans="2:7">
      <c r="B666" s="2">
        <v>38583</v>
      </c>
      <c r="C666" s="85">
        <v>25.7608528137207</v>
      </c>
      <c r="D666" s="86">
        <v>25.959457636680892</v>
      </c>
      <c r="E666" s="86">
        <v>25.4981831802138</v>
      </c>
      <c r="F666" s="86">
        <v>25.54943698378386</v>
      </c>
      <c r="G666" s="87">
        <v>9713800</v>
      </c>
    </row>
    <row r="667" spans="2:7">
      <c r="B667" s="2">
        <v>38586</v>
      </c>
      <c r="C667" s="85">
        <v>25.978677749633789</v>
      </c>
      <c r="D667" s="86">
        <v>26.363073961804592</v>
      </c>
      <c r="E667" s="86">
        <v>25.78648086550638</v>
      </c>
      <c r="F667" s="86">
        <v>25.78648086550638</v>
      </c>
      <c r="G667" s="87">
        <v>10935200</v>
      </c>
    </row>
    <row r="668" spans="2:7">
      <c r="B668" s="2">
        <v>38587</v>
      </c>
      <c r="C668" s="85">
        <v>25.812103271484379</v>
      </c>
      <c r="D668" s="86">
        <v>26.183683523539031</v>
      </c>
      <c r="E668" s="86">
        <v>25.79928982225276</v>
      </c>
      <c r="F668" s="86">
        <v>25.901794972190132</v>
      </c>
      <c r="G668" s="87">
        <v>7432700</v>
      </c>
    </row>
    <row r="669" spans="2:7">
      <c r="B669" s="2">
        <v>38588</v>
      </c>
      <c r="C669" s="85">
        <v>25.439682006835941</v>
      </c>
      <c r="D669" s="86">
        <v>26.242296932778139</v>
      </c>
      <c r="E669" s="86">
        <v>25.369051501451199</v>
      </c>
      <c r="F669" s="86">
        <v>25.702939604569529</v>
      </c>
      <c r="G669" s="87">
        <v>10081900</v>
      </c>
    </row>
    <row r="670" spans="2:7">
      <c r="B670" s="2">
        <v>38589</v>
      </c>
      <c r="C670" s="85">
        <v>25.72220611572266</v>
      </c>
      <c r="D670" s="86">
        <v>25.760730067686811</v>
      </c>
      <c r="E670" s="86">
        <v>25.420422095275079</v>
      </c>
      <c r="F670" s="86">
        <v>25.664417738389851</v>
      </c>
      <c r="G670" s="87">
        <v>8373100</v>
      </c>
    </row>
    <row r="671" spans="2:7">
      <c r="B671" s="2">
        <v>38590</v>
      </c>
      <c r="C671" s="85">
        <v>25.58736419677734</v>
      </c>
      <c r="D671" s="86">
        <v>25.77357145718203</v>
      </c>
      <c r="E671" s="86">
        <v>25.369052827534109</v>
      </c>
      <c r="F671" s="86">
        <v>25.632310439028611</v>
      </c>
      <c r="G671" s="87">
        <v>7651100</v>
      </c>
    </row>
    <row r="672" spans="2:7">
      <c r="B672" s="2">
        <v>38593</v>
      </c>
      <c r="C672" s="85">
        <v>25.664422988891602</v>
      </c>
      <c r="D672" s="86">
        <v>25.84420799986944</v>
      </c>
      <c r="E672" s="86">
        <v>25.39474302303778</v>
      </c>
      <c r="F672" s="86">
        <v>25.401165315936741</v>
      </c>
      <c r="G672" s="87">
        <v>7119400</v>
      </c>
    </row>
    <row r="673" spans="2:7">
      <c r="B673" s="2">
        <v>38594</v>
      </c>
      <c r="C673" s="85">
        <v>25.593782424926761</v>
      </c>
      <c r="D673" s="86">
        <v>25.619466687674581</v>
      </c>
      <c r="E673" s="86">
        <v>25.21494812224773</v>
      </c>
      <c r="F673" s="86">
        <v>25.58094029355285</v>
      </c>
      <c r="G673" s="87">
        <v>9717600</v>
      </c>
    </row>
    <row r="674" spans="2:7">
      <c r="B674" s="2">
        <v>38595</v>
      </c>
      <c r="C674" s="85">
        <v>25.497476577758789</v>
      </c>
      <c r="D674" s="86">
        <v>25.613053351141382</v>
      </c>
      <c r="E674" s="86">
        <v>25.067276048580119</v>
      </c>
      <c r="F674" s="86">
        <v>25.56810710031337</v>
      </c>
      <c r="G674" s="87">
        <v>12051200</v>
      </c>
    </row>
    <row r="675" spans="2:7">
      <c r="B675" s="2">
        <v>38596</v>
      </c>
      <c r="C675" s="85">
        <v>25.683671951293949</v>
      </c>
      <c r="D675" s="86">
        <v>25.85061474124759</v>
      </c>
      <c r="E675" s="86">
        <v>25.317679821938871</v>
      </c>
      <c r="F675" s="86">
        <v>25.34336408174277</v>
      </c>
      <c r="G675" s="87">
        <v>9814400</v>
      </c>
    </row>
    <row r="676" spans="2:7">
      <c r="B676" s="2">
        <v>38597</v>
      </c>
      <c r="C676" s="85">
        <v>25.657989501953121</v>
      </c>
      <c r="D676" s="86">
        <v>25.908404929246171</v>
      </c>
      <c r="E676" s="86">
        <v>25.600201138009659</v>
      </c>
      <c r="F676" s="86">
        <v>25.677253922858281</v>
      </c>
      <c r="G676" s="87">
        <v>6774200</v>
      </c>
    </row>
    <row r="677" spans="2:7">
      <c r="B677" s="2">
        <v>38601</v>
      </c>
      <c r="C677" s="85">
        <v>26.03684043884277</v>
      </c>
      <c r="D677" s="86">
        <v>26.17810151868424</v>
      </c>
      <c r="E677" s="86">
        <v>25.6901100334433</v>
      </c>
      <c r="F677" s="86">
        <v>25.805686835243119</v>
      </c>
      <c r="G677" s="87">
        <v>9414300</v>
      </c>
    </row>
    <row r="678" spans="2:7">
      <c r="B678" s="2">
        <v>38602</v>
      </c>
      <c r="C678" s="85">
        <v>26.068925857543949</v>
      </c>
      <c r="D678" s="86">
        <v>26.229448806049479</v>
      </c>
      <c r="E678" s="86">
        <v>25.92766732844143</v>
      </c>
      <c r="F678" s="86">
        <v>25.966191268475839</v>
      </c>
      <c r="G678" s="87">
        <v>9515100</v>
      </c>
    </row>
    <row r="679" spans="2:7">
      <c r="B679" s="2">
        <v>38603</v>
      </c>
      <c r="C679" s="85">
        <v>26.800924301147461</v>
      </c>
      <c r="D679" s="86">
        <v>26.94860518454221</v>
      </c>
      <c r="E679" s="86">
        <v>26.13314795497276</v>
      </c>
      <c r="F679" s="86">
        <v>26.345037066143711</v>
      </c>
      <c r="G679" s="87">
        <v>16919400</v>
      </c>
    </row>
    <row r="680" spans="2:7">
      <c r="B680" s="2">
        <v>38604</v>
      </c>
      <c r="C680" s="85">
        <v>27.48795318603516</v>
      </c>
      <c r="D680" s="86">
        <v>27.584265494624471</v>
      </c>
      <c r="E680" s="86">
        <v>26.55691950668886</v>
      </c>
      <c r="F680" s="86">
        <v>26.852281172047089</v>
      </c>
      <c r="G680" s="87">
        <v>19022600</v>
      </c>
    </row>
    <row r="681" spans="2:7">
      <c r="B681" s="2">
        <v>38607</v>
      </c>
      <c r="C681" s="85">
        <v>27.321014404296879</v>
      </c>
      <c r="D681" s="86">
        <v>27.417329185088569</v>
      </c>
      <c r="E681" s="86">
        <v>27.12196744976109</v>
      </c>
      <c r="F681" s="86">
        <v>27.276068159763849</v>
      </c>
      <c r="G681" s="87">
        <v>9531000</v>
      </c>
    </row>
    <row r="682" spans="2:7">
      <c r="B682" s="2">
        <v>38608</v>
      </c>
      <c r="C682" s="85">
        <v>27.513643264770511</v>
      </c>
      <c r="D682" s="86">
        <v>27.937423918285969</v>
      </c>
      <c r="E682" s="86">
        <v>27.243965780436469</v>
      </c>
      <c r="F682" s="86">
        <v>27.3210161403338</v>
      </c>
      <c r="G682" s="87">
        <v>13376900</v>
      </c>
    </row>
    <row r="683" spans="2:7">
      <c r="B683" s="2">
        <v>38609</v>
      </c>
      <c r="C683" s="85">
        <v>27.012800216674801</v>
      </c>
      <c r="D683" s="86">
        <v>27.584261492641811</v>
      </c>
      <c r="E683" s="86">
        <v>26.84585743637545</v>
      </c>
      <c r="F683" s="86">
        <v>27.430160841501738</v>
      </c>
      <c r="G683" s="87">
        <v>12493200</v>
      </c>
    </row>
    <row r="684" spans="2:7">
      <c r="B684" s="2">
        <v>38610</v>
      </c>
      <c r="C684" s="85">
        <v>27.128385543823239</v>
      </c>
      <c r="D684" s="86">
        <v>27.288908535206811</v>
      </c>
      <c r="E684" s="86">
        <v>26.96144271051438</v>
      </c>
      <c r="F684" s="86">
        <v>27.1412276770603</v>
      </c>
      <c r="G684" s="87">
        <v>8679900</v>
      </c>
    </row>
    <row r="685" spans="2:7">
      <c r="B685" s="2">
        <v>38611</v>
      </c>
      <c r="C685" s="85">
        <v>27.815431594848629</v>
      </c>
      <c r="D685" s="86">
        <v>27.84111586856563</v>
      </c>
      <c r="E685" s="86">
        <v>27.096289076482769</v>
      </c>
      <c r="F685" s="86">
        <v>27.256812113133279</v>
      </c>
      <c r="G685" s="87">
        <v>19866600</v>
      </c>
    </row>
    <row r="686" spans="2:7">
      <c r="B686" s="2">
        <v>38614</v>
      </c>
      <c r="C686" s="85">
        <v>27.42375373840332</v>
      </c>
      <c r="D686" s="86">
        <v>27.802588185535701</v>
      </c>
      <c r="E686" s="86">
        <v>27.186180340862109</v>
      </c>
      <c r="F686" s="86">
        <v>27.71911552446937</v>
      </c>
      <c r="G686" s="87">
        <v>10286800</v>
      </c>
    </row>
    <row r="687" spans="2:7">
      <c r="B687" s="2">
        <v>38615</v>
      </c>
      <c r="C687" s="85">
        <v>27.879617691040039</v>
      </c>
      <c r="D687" s="86">
        <v>28.55381586911297</v>
      </c>
      <c r="E687" s="86">
        <v>27.802567380460491</v>
      </c>
      <c r="F687" s="86">
        <v>27.821831795144291</v>
      </c>
      <c r="G687" s="87">
        <v>24303100</v>
      </c>
    </row>
    <row r="688" spans="2:7">
      <c r="B688" s="2">
        <v>38616</v>
      </c>
      <c r="C688" s="85">
        <v>28.078681945800781</v>
      </c>
      <c r="D688" s="86">
        <v>28.52814682094699</v>
      </c>
      <c r="E688" s="86">
        <v>27.77047808982849</v>
      </c>
      <c r="F688" s="86">
        <v>28.059419970235801</v>
      </c>
      <c r="G688" s="87">
        <v>23322900</v>
      </c>
    </row>
    <row r="689" spans="2:7">
      <c r="B689" s="2">
        <v>38617</v>
      </c>
      <c r="C689" s="85">
        <v>28.252058029174801</v>
      </c>
      <c r="D689" s="86">
        <v>28.585946281627908</v>
      </c>
      <c r="E689" s="86">
        <v>28.046588712186349</v>
      </c>
      <c r="F689" s="86">
        <v>28.072272989156769</v>
      </c>
      <c r="G689" s="87">
        <v>14952400</v>
      </c>
    </row>
    <row r="690" spans="2:7">
      <c r="B690" s="2">
        <v>38618</v>
      </c>
      <c r="C690" s="85">
        <v>28.74003982543945</v>
      </c>
      <c r="D690" s="86">
        <v>28.842774458127678</v>
      </c>
      <c r="E690" s="86">
        <v>28.142896456892611</v>
      </c>
      <c r="F690" s="86">
        <v>28.181420413283909</v>
      </c>
      <c r="G690" s="87">
        <v>14108400</v>
      </c>
    </row>
    <row r="691" spans="2:7">
      <c r="B691" s="2">
        <v>38621</v>
      </c>
      <c r="C691" s="85">
        <v>28.508890151977539</v>
      </c>
      <c r="D691" s="86">
        <v>28.887724588052379</v>
      </c>
      <c r="E691" s="86">
        <v>28.348367127359172</v>
      </c>
      <c r="F691" s="86">
        <v>28.817094065318379</v>
      </c>
      <c r="G691" s="87">
        <v>13015700</v>
      </c>
    </row>
    <row r="692" spans="2:7">
      <c r="B692" s="2">
        <v>38622</v>
      </c>
      <c r="C692" s="85">
        <v>28.476787567138668</v>
      </c>
      <c r="D692" s="86">
        <v>28.791413817089559</v>
      </c>
      <c r="E692" s="86">
        <v>28.303424831784149</v>
      </c>
      <c r="F692" s="86">
        <v>28.598786650505509</v>
      </c>
      <c r="G692" s="87">
        <v>9933100</v>
      </c>
    </row>
    <row r="693" spans="2:7">
      <c r="B693" s="2">
        <v>38623</v>
      </c>
      <c r="C693" s="85">
        <v>28.579519271850589</v>
      </c>
      <c r="D693" s="86">
        <v>28.79783069130119</v>
      </c>
      <c r="E693" s="86">
        <v>28.341945872544279</v>
      </c>
      <c r="F693" s="86">
        <v>28.55383744850533</v>
      </c>
      <c r="G693" s="87">
        <v>13407200</v>
      </c>
    </row>
    <row r="694" spans="2:7">
      <c r="B694" s="2">
        <v>38624</v>
      </c>
      <c r="C694" s="85">
        <v>28.887722015380859</v>
      </c>
      <c r="D694" s="86">
        <v>28.926245970250761</v>
      </c>
      <c r="E694" s="86">
        <v>28.38688855759143</v>
      </c>
      <c r="F694" s="86">
        <v>28.508887613044109</v>
      </c>
      <c r="G694" s="87">
        <v>18963100</v>
      </c>
    </row>
    <row r="695" spans="2:7">
      <c r="B695" s="2">
        <v>38625</v>
      </c>
      <c r="C695" s="85">
        <v>28.733621597290039</v>
      </c>
      <c r="D695" s="86">
        <v>28.906986758954321</v>
      </c>
      <c r="E695" s="86">
        <v>28.476783776442151</v>
      </c>
      <c r="F695" s="86">
        <v>28.836356235751801</v>
      </c>
      <c r="G695" s="87">
        <v>12115900</v>
      </c>
    </row>
    <row r="696" spans="2:7">
      <c r="B696" s="2">
        <v>38628</v>
      </c>
      <c r="C696" s="85">
        <v>28.926248550415039</v>
      </c>
      <c r="D696" s="86">
        <v>29.06750959590287</v>
      </c>
      <c r="E696" s="86">
        <v>28.714359431570259</v>
      </c>
      <c r="F696" s="86">
        <v>28.88130229946654</v>
      </c>
      <c r="G696" s="87">
        <v>15035800</v>
      </c>
    </row>
    <row r="697" spans="2:7">
      <c r="B697" s="2">
        <v>38629</v>
      </c>
      <c r="C697" s="85">
        <v>29.285806655883789</v>
      </c>
      <c r="D697" s="86">
        <v>29.71600697539607</v>
      </c>
      <c r="E697" s="86">
        <v>28.765711429140531</v>
      </c>
      <c r="F697" s="86">
        <v>28.82992207716266</v>
      </c>
      <c r="G697" s="87">
        <v>19054400</v>
      </c>
    </row>
    <row r="698" spans="2:7">
      <c r="B698" s="2">
        <v>38630</v>
      </c>
      <c r="C698" s="85">
        <v>28.990447998046879</v>
      </c>
      <c r="D698" s="86">
        <v>29.632539847842949</v>
      </c>
      <c r="E698" s="86">
        <v>28.990447998046879</v>
      </c>
      <c r="F698" s="86">
        <v>29.1894949038766</v>
      </c>
      <c r="G698" s="87">
        <v>15570400</v>
      </c>
    </row>
    <row r="699" spans="2:7">
      <c r="B699" s="2">
        <v>38631</v>
      </c>
      <c r="C699" s="85">
        <v>28.348361968994141</v>
      </c>
      <c r="D699" s="86">
        <v>29.195923188803039</v>
      </c>
      <c r="E699" s="86">
        <v>28.027315978176031</v>
      </c>
      <c r="F699" s="86">
        <v>28.93908541639394</v>
      </c>
      <c r="G699" s="87">
        <v>18393000</v>
      </c>
    </row>
    <row r="700" spans="2:7">
      <c r="B700" s="2">
        <v>38632</v>
      </c>
      <c r="C700" s="85">
        <v>28.200677871704102</v>
      </c>
      <c r="D700" s="86">
        <v>28.82993015162824</v>
      </c>
      <c r="E700" s="86">
        <v>28.040154880769389</v>
      </c>
      <c r="F700" s="86">
        <v>28.701511269003181</v>
      </c>
      <c r="G700" s="87">
        <v>10768100</v>
      </c>
    </row>
    <row r="701" spans="2:7">
      <c r="B701" s="2">
        <v>38635</v>
      </c>
      <c r="C701" s="85">
        <v>28.04658317565918</v>
      </c>
      <c r="D701" s="86">
        <v>28.59878277457916</v>
      </c>
      <c r="E701" s="86">
        <v>27.943848537445248</v>
      </c>
      <c r="F701" s="86">
        <v>28.142897970591541</v>
      </c>
      <c r="G701" s="87">
        <v>9254700</v>
      </c>
    </row>
    <row r="702" spans="2:7">
      <c r="B702" s="2">
        <v>38636</v>
      </c>
      <c r="C702" s="85">
        <v>27.905313491821289</v>
      </c>
      <c r="D702" s="86">
        <v>28.181413205817741</v>
      </c>
      <c r="E702" s="86">
        <v>27.680582305724741</v>
      </c>
      <c r="F702" s="86">
        <v>28.033732362184839</v>
      </c>
      <c r="G702" s="87">
        <v>10189500</v>
      </c>
    </row>
    <row r="703" spans="2:7">
      <c r="B703" s="2">
        <v>38637</v>
      </c>
      <c r="C703" s="85">
        <v>27.192600250244141</v>
      </c>
      <c r="D703" s="86">
        <v>28.17500285754867</v>
      </c>
      <c r="E703" s="86">
        <v>27.128392018121751</v>
      </c>
      <c r="F703" s="86">
        <v>27.738380020832661</v>
      </c>
      <c r="G703" s="87">
        <v>17922700</v>
      </c>
    </row>
    <row r="704" spans="2:7">
      <c r="B704" s="2">
        <v>38638</v>
      </c>
      <c r="C704" s="85">
        <v>26.775226593017582</v>
      </c>
      <c r="D704" s="86">
        <v>27.243953278834532</v>
      </c>
      <c r="E704" s="86">
        <v>26.60186152576161</v>
      </c>
      <c r="F704" s="86">
        <v>27.07058821157856</v>
      </c>
      <c r="G704" s="87">
        <v>20228600</v>
      </c>
    </row>
    <row r="705" spans="2:7">
      <c r="B705" s="2">
        <v>38639</v>
      </c>
      <c r="C705" s="85">
        <v>26.922904968261719</v>
      </c>
      <c r="D705" s="86">
        <v>27.250370654993819</v>
      </c>
      <c r="E705" s="86">
        <v>26.55691289804949</v>
      </c>
      <c r="F705" s="86">
        <v>27.03205938071061</v>
      </c>
      <c r="G705" s="87">
        <v>15003300</v>
      </c>
    </row>
    <row r="706" spans="2:7">
      <c r="B706" s="2">
        <v>38642</v>
      </c>
      <c r="C706" s="85">
        <v>27.089862823486332</v>
      </c>
      <c r="D706" s="86">
        <v>27.218281723912469</v>
      </c>
      <c r="E706" s="86">
        <v>26.68534659381616</v>
      </c>
      <c r="F706" s="86">
        <v>26.903657989724561</v>
      </c>
      <c r="G706" s="87">
        <v>9849000</v>
      </c>
    </row>
    <row r="707" spans="2:7">
      <c r="B707" s="2">
        <v>38643</v>
      </c>
      <c r="C707" s="85">
        <v>27.256801605224609</v>
      </c>
      <c r="D707" s="86">
        <v>27.481532790143191</v>
      </c>
      <c r="E707" s="86">
        <v>26.871544996153339</v>
      </c>
      <c r="F707" s="86">
        <v>27.192590945686291</v>
      </c>
      <c r="G707" s="87">
        <v>11950500</v>
      </c>
    </row>
    <row r="708" spans="2:7">
      <c r="B708" s="2">
        <v>38644</v>
      </c>
      <c r="C708" s="85">
        <v>28.264892578125</v>
      </c>
      <c r="D708" s="86">
        <v>28.34836523117152</v>
      </c>
      <c r="E708" s="86">
        <v>27.08344309798402</v>
      </c>
      <c r="F708" s="86">
        <v>27.288912359800989</v>
      </c>
      <c r="G708" s="87">
        <v>19092400</v>
      </c>
    </row>
    <row r="709" spans="2:7">
      <c r="B709" s="2">
        <v>38645</v>
      </c>
      <c r="C709" s="85">
        <v>27.834690093994141</v>
      </c>
      <c r="D709" s="86">
        <v>28.707935696052871</v>
      </c>
      <c r="E709" s="86">
        <v>27.66132739155579</v>
      </c>
      <c r="F709" s="86">
        <v>28.1878426899641</v>
      </c>
      <c r="G709" s="87">
        <v>17803000</v>
      </c>
    </row>
    <row r="710" spans="2:7">
      <c r="B710" s="2">
        <v>38646</v>
      </c>
      <c r="C710" s="85">
        <v>28.89415168762207</v>
      </c>
      <c r="D710" s="86">
        <v>28.996886351202551</v>
      </c>
      <c r="E710" s="86">
        <v>28.162166903437662</v>
      </c>
      <c r="F710" s="86">
        <v>28.438266771070388</v>
      </c>
      <c r="G710" s="87">
        <v>23218300</v>
      </c>
    </row>
    <row r="711" spans="2:7">
      <c r="B711" s="2">
        <v>38649</v>
      </c>
      <c r="C711" s="85">
        <v>29.343584060668949</v>
      </c>
      <c r="D711" s="86">
        <v>29.343584060668949</v>
      </c>
      <c r="E711" s="86">
        <v>28.637281892397521</v>
      </c>
      <c r="F711" s="86">
        <v>28.887699652126081</v>
      </c>
      <c r="G711" s="87">
        <v>14469200</v>
      </c>
    </row>
    <row r="712" spans="2:7">
      <c r="B712" s="2">
        <v>38650</v>
      </c>
      <c r="C712" s="85">
        <v>28.996877670288089</v>
      </c>
      <c r="D712" s="86">
        <v>29.279397298208469</v>
      </c>
      <c r="E712" s="86">
        <v>28.598781274266901</v>
      </c>
      <c r="F712" s="86">
        <v>28.99045782734331</v>
      </c>
      <c r="G712" s="87">
        <v>12242800</v>
      </c>
    </row>
    <row r="713" spans="2:7">
      <c r="B713" s="2">
        <v>38651</v>
      </c>
      <c r="C713" s="85">
        <v>28.797824859619141</v>
      </c>
      <c r="D713" s="86">
        <v>29.52981178793744</v>
      </c>
      <c r="E713" s="86">
        <v>28.58593577595359</v>
      </c>
      <c r="F713" s="86">
        <v>28.894139638167658</v>
      </c>
      <c r="G713" s="87">
        <v>15901800</v>
      </c>
    </row>
    <row r="714" spans="2:7">
      <c r="B714" s="2">
        <v>38652</v>
      </c>
      <c r="C714" s="85">
        <v>27.64205360412598</v>
      </c>
      <c r="D714" s="86">
        <v>28.662979741810251</v>
      </c>
      <c r="E714" s="86">
        <v>27.55216113718545</v>
      </c>
      <c r="F714" s="86">
        <v>28.605191377436189</v>
      </c>
      <c r="G714" s="87">
        <v>18246700</v>
      </c>
    </row>
    <row r="715" spans="2:7">
      <c r="B715" s="2">
        <v>38653</v>
      </c>
      <c r="C715" s="85">
        <v>26.370723724365231</v>
      </c>
      <c r="D715" s="86">
        <v>26.537669050716001</v>
      </c>
      <c r="E715" s="86">
        <v>25.478216050787761</v>
      </c>
      <c r="F715" s="86">
        <v>25.812104254102199</v>
      </c>
      <c r="G715" s="87">
        <v>40710000</v>
      </c>
    </row>
    <row r="716" spans="2:7">
      <c r="B716" s="2">
        <v>38656</v>
      </c>
      <c r="C716" s="85">
        <v>25.529573440551761</v>
      </c>
      <c r="D716" s="86">
        <v>26.26798012191653</v>
      </c>
      <c r="E716" s="86">
        <v>25.054426795519731</v>
      </c>
      <c r="F716" s="86">
        <v>26.075353037460669</v>
      </c>
      <c r="G716" s="87">
        <v>39013200</v>
      </c>
    </row>
    <row r="717" spans="2:7">
      <c r="B717" s="2">
        <v>38657</v>
      </c>
      <c r="C717" s="85">
        <v>25.356218338012699</v>
      </c>
      <c r="D717" s="86">
        <v>25.593791731351331</v>
      </c>
      <c r="E717" s="86">
        <v>25.092960672586909</v>
      </c>
      <c r="F717" s="86">
        <v>25.593791731351331</v>
      </c>
      <c r="G717" s="87">
        <v>25237200</v>
      </c>
    </row>
    <row r="718" spans="2:7">
      <c r="B718" s="2">
        <v>38658</v>
      </c>
      <c r="C718" s="85">
        <v>25.92767333984375</v>
      </c>
      <c r="D718" s="86">
        <v>26.094616167265901</v>
      </c>
      <c r="E718" s="86">
        <v>25.11863612014232</v>
      </c>
      <c r="F718" s="86">
        <v>25.311263213132911</v>
      </c>
      <c r="G718" s="87">
        <v>27301900</v>
      </c>
    </row>
    <row r="719" spans="2:7">
      <c r="B719" s="2">
        <v>38659</v>
      </c>
      <c r="C719" s="85">
        <v>28.264892578125</v>
      </c>
      <c r="D719" s="86">
        <v>28.54741220077663</v>
      </c>
      <c r="E719" s="86">
        <v>27.301754494837901</v>
      </c>
      <c r="F719" s="86">
        <v>27.4173312607833</v>
      </c>
      <c r="G719" s="87">
        <v>44420000</v>
      </c>
    </row>
    <row r="720" spans="2:7">
      <c r="B720" s="2">
        <v>38660</v>
      </c>
      <c r="C720" s="85">
        <v>28.765714645385739</v>
      </c>
      <c r="D720" s="86">
        <v>28.817083169546869</v>
      </c>
      <c r="E720" s="86">
        <v>27.892469329734919</v>
      </c>
      <c r="F720" s="86">
        <v>28.51529921356536</v>
      </c>
      <c r="G720" s="87">
        <v>19154600</v>
      </c>
    </row>
    <row r="721" spans="2:7">
      <c r="B721" s="2">
        <v>38663</v>
      </c>
      <c r="C721" s="85">
        <v>28.662990570068359</v>
      </c>
      <c r="D721" s="86">
        <v>29.061086980934039</v>
      </c>
      <c r="E721" s="86">
        <v>28.483205568268421</v>
      </c>
      <c r="F721" s="86">
        <v>28.784989635049978</v>
      </c>
      <c r="G721" s="87">
        <v>14144000</v>
      </c>
    </row>
    <row r="722" spans="2:7">
      <c r="B722" s="2">
        <v>38664</v>
      </c>
      <c r="C722" s="85">
        <v>29.08034706115723</v>
      </c>
      <c r="D722" s="86">
        <v>29.195923816286669</v>
      </c>
      <c r="E722" s="86">
        <v>28.431832774110202</v>
      </c>
      <c r="F722" s="86">
        <v>28.457517041780431</v>
      </c>
      <c r="G722" s="87">
        <v>15616000</v>
      </c>
    </row>
    <row r="723" spans="2:7">
      <c r="B723" s="2">
        <v>38665</v>
      </c>
      <c r="C723" s="85">
        <v>28.682241439819339</v>
      </c>
      <c r="D723" s="86">
        <v>29.330755572650329</v>
      </c>
      <c r="E723" s="86">
        <v>28.5602448714763</v>
      </c>
      <c r="F723" s="86">
        <v>29.028971622755549</v>
      </c>
      <c r="G723" s="87">
        <v>12935600</v>
      </c>
    </row>
    <row r="724" spans="2:7">
      <c r="B724" s="2">
        <v>38666</v>
      </c>
      <c r="C724" s="85">
        <v>29.31793212890625</v>
      </c>
      <c r="D724" s="86">
        <v>29.324351973695851</v>
      </c>
      <c r="E724" s="86">
        <v>28.45110856844466</v>
      </c>
      <c r="F724" s="86">
        <v>28.874889356797279</v>
      </c>
      <c r="G724" s="87">
        <v>13049500</v>
      </c>
    </row>
    <row r="725" spans="2:7">
      <c r="B725" s="2">
        <v>38667</v>
      </c>
      <c r="C725" s="85">
        <v>29.163814544677731</v>
      </c>
      <c r="D725" s="86">
        <v>29.632543813213019</v>
      </c>
      <c r="E725" s="86">
        <v>29.041817958670102</v>
      </c>
      <c r="F725" s="86">
        <v>29.279391289058161</v>
      </c>
      <c r="G725" s="87">
        <v>12494600</v>
      </c>
    </row>
    <row r="726" spans="2:7">
      <c r="B726" s="2">
        <v>38670</v>
      </c>
      <c r="C726" s="85">
        <v>29.234441757202148</v>
      </c>
      <c r="D726" s="86">
        <v>29.536225716807859</v>
      </c>
      <c r="E726" s="86">
        <v>28.99044861266475</v>
      </c>
      <c r="F726" s="86">
        <v>29.048236978346988</v>
      </c>
      <c r="G726" s="87">
        <v>8470800</v>
      </c>
    </row>
    <row r="727" spans="2:7">
      <c r="B727" s="2">
        <v>38671</v>
      </c>
      <c r="C727" s="85">
        <v>28.855609893798832</v>
      </c>
      <c r="D727" s="86">
        <v>29.394967202532751</v>
      </c>
      <c r="E727" s="86">
        <v>28.592352305570749</v>
      </c>
      <c r="F727" s="86">
        <v>29.285812752251331</v>
      </c>
      <c r="G727" s="87">
        <v>13667300</v>
      </c>
    </row>
    <row r="728" spans="2:7">
      <c r="B728" s="2">
        <v>38672</v>
      </c>
      <c r="C728" s="85">
        <v>28.86203575134277</v>
      </c>
      <c r="D728" s="86">
        <v>29.048243018301779</v>
      </c>
      <c r="E728" s="86">
        <v>28.675828484383761</v>
      </c>
      <c r="F728" s="86">
        <v>28.990454640603701</v>
      </c>
      <c r="G728" s="87">
        <v>10402900</v>
      </c>
    </row>
    <row r="729" spans="2:7">
      <c r="B729" s="2">
        <v>38673</v>
      </c>
      <c r="C729" s="85">
        <v>29.234441757202148</v>
      </c>
      <c r="D729" s="86">
        <v>29.317914385273401</v>
      </c>
      <c r="E729" s="86">
        <v>28.868449591009981</v>
      </c>
      <c r="F729" s="86">
        <v>29.048236978346988</v>
      </c>
      <c r="G729" s="87">
        <v>13469700</v>
      </c>
    </row>
    <row r="730" spans="2:7">
      <c r="B730" s="2">
        <v>38674</v>
      </c>
      <c r="C730" s="85">
        <v>29.491279602050781</v>
      </c>
      <c r="D730" s="86">
        <v>29.74169503789512</v>
      </c>
      <c r="E730" s="86">
        <v>29.09318333094917</v>
      </c>
      <c r="F730" s="86">
        <v>29.38212271114735</v>
      </c>
      <c r="G730" s="87">
        <v>19329200</v>
      </c>
    </row>
    <row r="731" spans="2:7">
      <c r="B731" s="2">
        <v>38677</v>
      </c>
      <c r="C731" s="85">
        <v>29.587593078613281</v>
      </c>
      <c r="D731" s="86">
        <v>29.722431776776499</v>
      </c>
      <c r="E731" s="86">
        <v>29.247282738800319</v>
      </c>
      <c r="F731" s="86">
        <v>29.31149339224898</v>
      </c>
      <c r="G731" s="87">
        <v>11127100</v>
      </c>
    </row>
    <row r="732" spans="2:7">
      <c r="B732" s="2">
        <v>38678</v>
      </c>
      <c r="C732" s="85">
        <v>29.491279602050781</v>
      </c>
      <c r="D732" s="86">
        <v>29.68390667197826</v>
      </c>
      <c r="E732" s="86">
        <v>29.195917931536229</v>
      </c>
      <c r="F732" s="86">
        <v>29.504121733297421</v>
      </c>
      <c r="G732" s="87">
        <v>12539900</v>
      </c>
    </row>
    <row r="733" spans="2:7">
      <c r="B733" s="2">
        <v>38679</v>
      </c>
      <c r="C733" s="85">
        <v>29.54265022277832</v>
      </c>
      <c r="D733" s="86">
        <v>29.722437638505479</v>
      </c>
      <c r="E733" s="86">
        <v>29.382127231577989</v>
      </c>
      <c r="F733" s="86">
        <v>29.581176622445518</v>
      </c>
      <c r="G733" s="87">
        <v>11393200</v>
      </c>
    </row>
    <row r="734" spans="2:7">
      <c r="B734" s="2">
        <v>38681</v>
      </c>
      <c r="C734" s="85">
        <v>29.651800155639648</v>
      </c>
      <c r="D734" s="86">
        <v>29.683904256450749</v>
      </c>
      <c r="E734" s="86">
        <v>29.49127720219828</v>
      </c>
      <c r="F734" s="86">
        <v>29.638958025438029</v>
      </c>
      <c r="G734" s="87">
        <v>3648700</v>
      </c>
    </row>
    <row r="735" spans="2:7">
      <c r="B735" s="2">
        <v>38684</v>
      </c>
      <c r="C735" s="85">
        <v>29.561922073364261</v>
      </c>
      <c r="D735" s="86">
        <v>29.722445104888539</v>
      </c>
      <c r="E735" s="86">
        <v>29.25371814676409</v>
      </c>
      <c r="F735" s="86">
        <v>29.69676083199175</v>
      </c>
      <c r="G735" s="87">
        <v>12526000</v>
      </c>
    </row>
    <row r="736" spans="2:7">
      <c r="B736" s="2">
        <v>38685</v>
      </c>
      <c r="C736" s="85">
        <v>29.24086952209473</v>
      </c>
      <c r="D736" s="86">
        <v>29.863697080627269</v>
      </c>
      <c r="E736" s="86">
        <v>29.202343121298131</v>
      </c>
      <c r="F736" s="86">
        <v>29.65822784181848</v>
      </c>
      <c r="G736" s="87">
        <v>12345800</v>
      </c>
    </row>
    <row r="737" spans="2:7">
      <c r="B737" s="2">
        <v>38686</v>
      </c>
      <c r="C737" s="85">
        <v>29.195924758911129</v>
      </c>
      <c r="D737" s="86">
        <v>29.626125234037339</v>
      </c>
      <c r="E737" s="86">
        <v>29.15739835616192</v>
      </c>
      <c r="F737" s="86">
        <v>29.195924758911129</v>
      </c>
      <c r="G737" s="87">
        <v>11542000</v>
      </c>
    </row>
    <row r="738" spans="2:7">
      <c r="B738" s="2">
        <v>38687</v>
      </c>
      <c r="C738" s="85">
        <v>29.279403686523441</v>
      </c>
      <c r="D738" s="86">
        <v>29.50413742881371</v>
      </c>
      <c r="E738" s="86">
        <v>28.958357582726531</v>
      </c>
      <c r="F738" s="86">
        <v>29.003303841307101</v>
      </c>
      <c r="G738" s="87">
        <v>14437300</v>
      </c>
    </row>
    <row r="739" spans="2:7">
      <c r="B739" s="2">
        <v>38688</v>
      </c>
      <c r="C739" s="85">
        <v>29.022552490234379</v>
      </c>
      <c r="D739" s="86">
        <v>29.279387763968739</v>
      </c>
      <c r="E739" s="86">
        <v>28.714348692121511</v>
      </c>
      <c r="F739" s="86">
        <v>29.086760696321448</v>
      </c>
      <c r="G739" s="87">
        <v>11473400</v>
      </c>
    </row>
    <row r="740" spans="2:7">
      <c r="B740" s="2">
        <v>38691</v>
      </c>
      <c r="C740" s="85">
        <v>28.623664855957031</v>
      </c>
      <c r="D740" s="86">
        <v>29.157663151192491</v>
      </c>
      <c r="E740" s="86">
        <v>28.527157927598829</v>
      </c>
      <c r="F740" s="86">
        <v>28.958216644579679</v>
      </c>
      <c r="G740" s="87">
        <v>11896000</v>
      </c>
    </row>
    <row r="741" spans="2:7">
      <c r="B741" s="2">
        <v>38692</v>
      </c>
      <c r="C741" s="85">
        <v>28.78450965881348</v>
      </c>
      <c r="D741" s="86">
        <v>29.157664729837268</v>
      </c>
      <c r="E741" s="86">
        <v>28.60436354640963</v>
      </c>
      <c r="F741" s="86">
        <v>28.765206799532859</v>
      </c>
      <c r="G741" s="87">
        <v>11078400</v>
      </c>
    </row>
    <row r="742" spans="2:7">
      <c r="B742" s="2">
        <v>38693</v>
      </c>
      <c r="C742" s="85">
        <v>28.951786041259769</v>
      </c>
      <c r="D742" s="86">
        <v>29.04829297643996</v>
      </c>
      <c r="E742" s="86">
        <v>28.662267689992511</v>
      </c>
      <c r="F742" s="86">
        <v>28.72017136024596</v>
      </c>
      <c r="G742" s="87">
        <v>8919400</v>
      </c>
    </row>
    <row r="743" spans="2:7">
      <c r="B743" s="2">
        <v>38694</v>
      </c>
      <c r="C743" s="85">
        <v>28.44351959228516</v>
      </c>
      <c r="D743" s="86">
        <v>29.50508601844508</v>
      </c>
      <c r="E743" s="86">
        <v>28.27624369303981</v>
      </c>
      <c r="F743" s="86">
        <v>29.344242769285891</v>
      </c>
      <c r="G743" s="87">
        <v>21431200</v>
      </c>
    </row>
    <row r="744" spans="2:7">
      <c r="B744" s="2">
        <v>38695</v>
      </c>
      <c r="C744" s="85">
        <v>28.59792518615723</v>
      </c>
      <c r="D744" s="86">
        <v>28.823104713859951</v>
      </c>
      <c r="E744" s="86">
        <v>28.353442803027999</v>
      </c>
      <c r="F744" s="86">
        <v>28.642961091697771</v>
      </c>
      <c r="G744" s="87">
        <v>10016000</v>
      </c>
    </row>
    <row r="745" spans="2:7">
      <c r="B745" s="2">
        <v>38698</v>
      </c>
      <c r="C745" s="85">
        <v>29.08046913146973</v>
      </c>
      <c r="D745" s="86">
        <v>29.14480546976149</v>
      </c>
      <c r="E745" s="86">
        <v>28.585071472946371</v>
      </c>
      <c r="F745" s="86">
        <v>28.585071472946371</v>
      </c>
      <c r="G745" s="87">
        <v>9310300</v>
      </c>
    </row>
    <row r="746" spans="2:7">
      <c r="B746" s="2">
        <v>38699</v>
      </c>
      <c r="C746" s="85">
        <v>29.492208480834961</v>
      </c>
      <c r="D746" s="86">
        <v>29.74955857583069</v>
      </c>
      <c r="E746" s="86">
        <v>29.067582542082679</v>
      </c>
      <c r="F746" s="86">
        <v>29.13191883869542</v>
      </c>
      <c r="G746" s="87">
        <v>14896100</v>
      </c>
    </row>
    <row r="747" spans="2:7">
      <c r="B747" s="2">
        <v>38700</v>
      </c>
      <c r="C747" s="85">
        <v>29.74312591552734</v>
      </c>
      <c r="D747" s="86">
        <v>29.981173177665099</v>
      </c>
      <c r="E747" s="86">
        <v>29.363535844093981</v>
      </c>
      <c r="F747" s="86">
        <v>29.434307248741781</v>
      </c>
      <c r="G747" s="87">
        <v>15212300</v>
      </c>
    </row>
    <row r="748" spans="2:7">
      <c r="B748" s="2">
        <v>38701</v>
      </c>
      <c r="C748" s="85">
        <v>29.427875518798832</v>
      </c>
      <c r="D748" s="86">
        <v>29.968308816110351</v>
      </c>
      <c r="E748" s="86">
        <v>29.241296801498649</v>
      </c>
      <c r="F748" s="86">
        <v>29.942573312840121</v>
      </c>
      <c r="G748" s="87">
        <v>11015000</v>
      </c>
    </row>
    <row r="749" spans="2:7">
      <c r="B749" s="2">
        <v>38702</v>
      </c>
      <c r="C749" s="85">
        <v>28.919614791870121</v>
      </c>
      <c r="D749" s="86">
        <v>29.691662828024359</v>
      </c>
      <c r="E749" s="86">
        <v>28.881011531066839</v>
      </c>
      <c r="F749" s="86">
        <v>29.33780573967692</v>
      </c>
      <c r="G749" s="87">
        <v>26690500</v>
      </c>
    </row>
    <row r="750" spans="2:7">
      <c r="B750" s="2">
        <v>38705</v>
      </c>
      <c r="C750" s="85">
        <v>28.10897254943848</v>
      </c>
      <c r="D750" s="86">
        <v>29.27991150731992</v>
      </c>
      <c r="E750" s="86">
        <v>28.083239488220151</v>
      </c>
      <c r="F750" s="86">
        <v>29.222007824599459</v>
      </c>
      <c r="G750" s="87">
        <v>14546000</v>
      </c>
    </row>
    <row r="751" spans="2:7">
      <c r="B751" s="2">
        <v>38706</v>
      </c>
      <c r="C751" s="85">
        <v>28.3663330078125</v>
      </c>
      <c r="D751" s="86">
        <v>28.823127528014179</v>
      </c>
      <c r="E751" s="86">
        <v>28.108982668791281</v>
      </c>
      <c r="F751" s="86">
        <v>28.147585955926878</v>
      </c>
      <c r="G751" s="87">
        <v>15948000</v>
      </c>
    </row>
    <row r="752" spans="2:7">
      <c r="B752" s="2">
        <v>38707</v>
      </c>
      <c r="C752" s="85">
        <v>28.30197715759277</v>
      </c>
      <c r="D752" s="86">
        <v>28.855275833144429</v>
      </c>
      <c r="E752" s="86">
        <v>28.147566569673291</v>
      </c>
      <c r="F752" s="86">
        <v>28.443517537723189</v>
      </c>
      <c r="G752" s="87">
        <v>11117000</v>
      </c>
    </row>
    <row r="753" spans="2:7">
      <c r="B753" s="2">
        <v>38708</v>
      </c>
      <c r="C753" s="85">
        <v>28.559324264526371</v>
      </c>
      <c r="D753" s="86">
        <v>28.662263836216979</v>
      </c>
      <c r="E753" s="86">
        <v>28.044626406073281</v>
      </c>
      <c r="F753" s="86">
        <v>28.46281979659496</v>
      </c>
      <c r="G753" s="87">
        <v>9768100</v>
      </c>
    </row>
    <row r="754" spans="2:7">
      <c r="B754" s="2">
        <v>38709</v>
      </c>
      <c r="C754" s="85">
        <v>28.559324264526371</v>
      </c>
      <c r="D754" s="86">
        <v>28.85527522635277</v>
      </c>
      <c r="E754" s="86">
        <v>28.4692524460812</v>
      </c>
      <c r="F754" s="86">
        <v>28.803806667643951</v>
      </c>
      <c r="G754" s="87">
        <v>5372400</v>
      </c>
    </row>
    <row r="755" spans="2:7">
      <c r="B755" s="2">
        <v>38713</v>
      </c>
      <c r="C755" s="85">
        <v>28.0767936706543</v>
      </c>
      <c r="D755" s="86">
        <v>28.74590209253661</v>
      </c>
      <c r="E755" s="86">
        <v>27.928818194439099</v>
      </c>
      <c r="F755" s="86">
        <v>28.482119295062049</v>
      </c>
      <c r="G755" s="87">
        <v>8683300</v>
      </c>
    </row>
    <row r="756" spans="2:7">
      <c r="B756" s="2">
        <v>38714</v>
      </c>
      <c r="C756" s="85">
        <v>28.083230972290039</v>
      </c>
      <c r="D756" s="86">
        <v>28.372746843826</v>
      </c>
      <c r="E756" s="86">
        <v>28.00602444922556</v>
      </c>
      <c r="F756" s="86">
        <v>28.128266883607768</v>
      </c>
      <c r="G756" s="87">
        <v>7204400</v>
      </c>
    </row>
    <row r="757" spans="2:7">
      <c r="B757" s="2">
        <v>38715</v>
      </c>
      <c r="C757" s="85">
        <v>28.012472152709961</v>
      </c>
      <c r="D757" s="86">
        <v>28.385627364933331</v>
      </c>
      <c r="E757" s="86">
        <v>27.935265594919581</v>
      </c>
      <c r="F757" s="86">
        <v>28.173315466695289</v>
      </c>
      <c r="G757" s="87">
        <v>7923800</v>
      </c>
    </row>
    <row r="758" spans="2:7">
      <c r="B758" s="2">
        <v>38716</v>
      </c>
      <c r="C758" s="85">
        <v>27.716508865356449</v>
      </c>
      <c r="D758" s="86">
        <v>27.986724336067379</v>
      </c>
      <c r="E758" s="86">
        <v>27.652170095468279</v>
      </c>
      <c r="F758" s="86">
        <v>27.813013338779012</v>
      </c>
      <c r="G758" s="87">
        <v>8619800</v>
      </c>
    </row>
    <row r="759" spans="2:7">
      <c r="B759" s="2">
        <v>38720</v>
      </c>
      <c r="C759" s="85">
        <v>28.308412551879879</v>
      </c>
      <c r="D759" s="86">
        <v>28.533592124560531</v>
      </c>
      <c r="E759" s="86">
        <v>27.607135870037379</v>
      </c>
      <c r="F759" s="86">
        <v>27.825882792472839</v>
      </c>
      <c r="G759" s="87">
        <v>15828200</v>
      </c>
    </row>
    <row r="760" spans="2:7">
      <c r="B760" s="2">
        <v>38721</v>
      </c>
      <c r="C760" s="85">
        <v>29.22843170166016</v>
      </c>
      <c r="D760" s="86">
        <v>29.26703496006785</v>
      </c>
      <c r="E760" s="86">
        <v>28.263372329923911</v>
      </c>
      <c r="F760" s="86">
        <v>28.308408237596439</v>
      </c>
      <c r="G760" s="87">
        <v>16828300</v>
      </c>
    </row>
    <row r="761" spans="2:7">
      <c r="B761" s="2">
        <v>38722</v>
      </c>
      <c r="C761" s="85">
        <v>29.086893081665039</v>
      </c>
      <c r="D761" s="86">
        <v>29.389279180574281</v>
      </c>
      <c r="E761" s="86">
        <v>28.95178533910812</v>
      </c>
      <c r="F761" s="86">
        <v>29.099760836328549</v>
      </c>
      <c r="G761" s="87">
        <v>10866100</v>
      </c>
    </row>
    <row r="762" spans="2:7">
      <c r="B762" s="2">
        <v>38723</v>
      </c>
      <c r="C762" s="85">
        <v>30.47015380859375</v>
      </c>
      <c r="D762" s="86">
        <v>30.48945421837977</v>
      </c>
      <c r="E762" s="86">
        <v>29.183407465016469</v>
      </c>
      <c r="F762" s="86">
        <v>29.305647484117721</v>
      </c>
      <c r="G762" s="87">
        <v>26689700</v>
      </c>
    </row>
    <row r="763" spans="2:7">
      <c r="B763" s="2">
        <v>38726</v>
      </c>
      <c r="C763" s="85">
        <v>30.605251312255859</v>
      </c>
      <c r="D763" s="86">
        <v>30.688890483709571</v>
      </c>
      <c r="E763" s="86">
        <v>30.18062525958225</v>
      </c>
      <c r="F763" s="86">
        <v>30.199925662889619</v>
      </c>
      <c r="G763" s="87">
        <v>14562900</v>
      </c>
    </row>
    <row r="764" spans="2:7">
      <c r="B764" s="2">
        <v>38727</v>
      </c>
      <c r="C764" s="85">
        <v>30.483011245727539</v>
      </c>
      <c r="D764" s="86">
        <v>30.881901789985061</v>
      </c>
      <c r="E764" s="86">
        <v>30.296432500054181</v>
      </c>
      <c r="F764" s="86">
        <v>30.341468410489401</v>
      </c>
      <c r="G764" s="87">
        <v>12886200</v>
      </c>
    </row>
    <row r="765" spans="2:7">
      <c r="B765" s="2">
        <v>38728</v>
      </c>
      <c r="C765" s="85">
        <v>31.396598815917969</v>
      </c>
      <c r="D765" s="86">
        <v>31.814792206426389</v>
      </c>
      <c r="E765" s="86">
        <v>30.431539410996681</v>
      </c>
      <c r="F765" s="86">
        <v>30.592382645150231</v>
      </c>
      <c r="G765" s="87">
        <v>20006000</v>
      </c>
    </row>
    <row r="766" spans="2:7">
      <c r="B766" s="2">
        <v>38729</v>
      </c>
      <c r="C766" s="85">
        <v>31.525278091430661</v>
      </c>
      <c r="D766" s="86">
        <v>31.71828950725823</v>
      </c>
      <c r="E766" s="86">
        <v>31.055616079683372</v>
      </c>
      <c r="F766" s="86">
        <v>31.267927900811699</v>
      </c>
      <c r="G766" s="87">
        <v>16641700</v>
      </c>
    </row>
    <row r="767" spans="2:7">
      <c r="B767" s="2">
        <v>38730</v>
      </c>
      <c r="C767" s="85">
        <v>31.293674468994141</v>
      </c>
      <c r="D767" s="86">
        <v>31.525289231542398</v>
      </c>
      <c r="E767" s="86">
        <v>30.920519260435189</v>
      </c>
      <c r="F767" s="86">
        <v>31.47381819352093</v>
      </c>
      <c r="G767" s="87">
        <v>11708600</v>
      </c>
    </row>
    <row r="768" spans="2:7">
      <c r="B768" s="2">
        <v>38734</v>
      </c>
      <c r="C768" s="85">
        <v>30.959125518798832</v>
      </c>
      <c r="D768" s="86">
        <v>31.094235790183419</v>
      </c>
      <c r="E768" s="86">
        <v>30.437994665867571</v>
      </c>
      <c r="F768" s="86">
        <v>30.508763674157599</v>
      </c>
      <c r="G768" s="87">
        <v>13164900</v>
      </c>
    </row>
    <row r="769" spans="2:7">
      <c r="B769" s="2">
        <v>38735</v>
      </c>
      <c r="C769" s="85">
        <v>30.721063613891602</v>
      </c>
      <c r="D769" s="86">
        <v>31.190725653161849</v>
      </c>
      <c r="E769" s="86">
        <v>30.495884024609111</v>
      </c>
      <c r="F769" s="86">
        <v>30.508749326048012</v>
      </c>
      <c r="G769" s="87">
        <v>13203900</v>
      </c>
    </row>
    <row r="770" spans="2:7">
      <c r="B770" s="2">
        <v>38736</v>
      </c>
      <c r="C770" s="85">
        <v>31.31296539306641</v>
      </c>
      <c r="D770" s="86">
        <v>31.34513600921899</v>
      </c>
      <c r="E770" s="86">
        <v>30.630991525844038</v>
      </c>
      <c r="F770" s="86">
        <v>31.023449481880611</v>
      </c>
      <c r="G770" s="87">
        <v>14107500</v>
      </c>
    </row>
    <row r="771" spans="2:7">
      <c r="B771" s="2">
        <v>38737</v>
      </c>
      <c r="C771" s="85">
        <v>30.212797164916989</v>
      </c>
      <c r="D771" s="86">
        <v>31.31939957159582</v>
      </c>
      <c r="E771" s="86">
        <v>29.936146563247281</v>
      </c>
      <c r="F771" s="86">
        <v>31.216459984063381</v>
      </c>
      <c r="G771" s="87">
        <v>20935700</v>
      </c>
    </row>
    <row r="772" spans="2:7">
      <c r="B772" s="2">
        <v>38740</v>
      </c>
      <c r="C772" s="85">
        <v>30.187051773071289</v>
      </c>
      <c r="D772" s="86">
        <v>30.36076273034621</v>
      </c>
      <c r="E772" s="86">
        <v>29.916836364603121</v>
      </c>
      <c r="F772" s="86">
        <v>30.34146233096207</v>
      </c>
      <c r="G772" s="87">
        <v>10815900</v>
      </c>
    </row>
    <row r="773" spans="2:7">
      <c r="B773" s="2">
        <v>38741</v>
      </c>
      <c r="C773" s="85">
        <v>30.92694091796875</v>
      </c>
      <c r="D773" s="86">
        <v>31.074916418261271</v>
      </c>
      <c r="E773" s="86">
        <v>30.212796472094158</v>
      </c>
      <c r="F773" s="86">
        <v>30.399375237178631</v>
      </c>
      <c r="G773" s="87">
        <v>13906600</v>
      </c>
    </row>
    <row r="774" spans="2:7">
      <c r="B774" s="2">
        <v>38742</v>
      </c>
      <c r="C774" s="85">
        <v>30.611690521240231</v>
      </c>
      <c r="D774" s="86">
        <v>31.26792886442318</v>
      </c>
      <c r="E774" s="86">
        <v>30.309304406085051</v>
      </c>
      <c r="F774" s="86">
        <v>31.02344887550144</v>
      </c>
      <c r="G774" s="87">
        <v>17278000</v>
      </c>
    </row>
    <row r="775" spans="2:7">
      <c r="B775" s="2">
        <v>38743</v>
      </c>
      <c r="C775" s="85">
        <v>30.560222625732418</v>
      </c>
      <c r="D775" s="86">
        <v>30.939812857570359</v>
      </c>
      <c r="E775" s="86">
        <v>29.916849517822261</v>
      </c>
      <c r="F775" s="86">
        <v>30.071260143601101</v>
      </c>
      <c r="G775" s="87">
        <v>19732900</v>
      </c>
    </row>
    <row r="776" spans="2:7">
      <c r="B776" s="2">
        <v>38744</v>
      </c>
      <c r="C776" s="85">
        <v>30.894777297973629</v>
      </c>
      <c r="D776" s="86">
        <v>30.99128179272553</v>
      </c>
      <c r="E776" s="86">
        <v>30.302872755545909</v>
      </c>
      <c r="F776" s="86">
        <v>30.5988262538966</v>
      </c>
      <c r="G776" s="87">
        <v>14465000</v>
      </c>
    </row>
    <row r="777" spans="2:7">
      <c r="B777" s="2">
        <v>38747</v>
      </c>
      <c r="C777" s="85">
        <v>31.248630523681641</v>
      </c>
      <c r="D777" s="86">
        <v>31.39660603863156</v>
      </c>
      <c r="E777" s="86">
        <v>30.824004386002979</v>
      </c>
      <c r="F777" s="86">
        <v>30.939811737576569</v>
      </c>
      <c r="G777" s="87">
        <v>12418700</v>
      </c>
    </row>
    <row r="778" spans="2:7">
      <c r="B778" s="2">
        <v>38748</v>
      </c>
      <c r="C778" s="85">
        <v>30.856174468994141</v>
      </c>
      <c r="D778" s="86">
        <v>31.43521126288498</v>
      </c>
      <c r="E778" s="86">
        <v>30.585958934694219</v>
      </c>
      <c r="F778" s="86">
        <v>31.119957351928029</v>
      </c>
      <c r="G778" s="87">
        <v>12809400</v>
      </c>
    </row>
    <row r="779" spans="2:7">
      <c r="B779" s="2">
        <v>38749</v>
      </c>
      <c r="C779" s="85">
        <v>30.83686637878418</v>
      </c>
      <c r="D779" s="86">
        <v>31.07491368840607</v>
      </c>
      <c r="E779" s="86">
        <v>30.32216849813965</v>
      </c>
      <c r="F779" s="86">
        <v>30.450843581869059</v>
      </c>
      <c r="G779" s="87">
        <v>12480900</v>
      </c>
    </row>
    <row r="780" spans="2:7">
      <c r="B780" s="2">
        <v>38750</v>
      </c>
      <c r="C780" s="85">
        <v>30.161321640014648</v>
      </c>
      <c r="D780" s="86">
        <v>30.82399492848274</v>
      </c>
      <c r="E780" s="86">
        <v>30.1548865367497</v>
      </c>
      <c r="F780" s="86">
        <v>30.618115800914541</v>
      </c>
      <c r="G780" s="87">
        <v>9859400</v>
      </c>
    </row>
    <row r="781" spans="2:7">
      <c r="B781" s="2">
        <v>38751</v>
      </c>
      <c r="C781" s="85">
        <v>29.64662933349609</v>
      </c>
      <c r="D781" s="86">
        <v>30.10985622951911</v>
      </c>
      <c r="E781" s="86">
        <v>29.434315063185888</v>
      </c>
      <c r="F781" s="86">
        <v>29.949012977807708</v>
      </c>
      <c r="G781" s="87">
        <v>11569600</v>
      </c>
    </row>
    <row r="782" spans="2:7">
      <c r="B782" s="2">
        <v>38754</v>
      </c>
      <c r="C782" s="85">
        <v>29.550127029418949</v>
      </c>
      <c r="D782" s="86">
        <v>29.813909905373009</v>
      </c>
      <c r="E782" s="86">
        <v>29.279909047995432</v>
      </c>
      <c r="F782" s="86">
        <v>29.479355594896749</v>
      </c>
      <c r="G782" s="87">
        <v>8961700</v>
      </c>
    </row>
    <row r="783" spans="2:7">
      <c r="B783" s="2">
        <v>38755</v>
      </c>
      <c r="C783" s="85">
        <v>29.421445846557621</v>
      </c>
      <c r="D783" s="86">
        <v>29.67236091407548</v>
      </c>
      <c r="E783" s="86">
        <v>29.003254885452218</v>
      </c>
      <c r="F783" s="86">
        <v>29.498649916346231</v>
      </c>
      <c r="G783" s="87">
        <v>11864700</v>
      </c>
    </row>
    <row r="784" spans="2:7">
      <c r="B784" s="2">
        <v>38756</v>
      </c>
      <c r="C784" s="85">
        <v>30.219236373901371</v>
      </c>
      <c r="D784" s="86">
        <v>30.322175975414591</v>
      </c>
      <c r="E784" s="86">
        <v>29.472923649362091</v>
      </c>
      <c r="F784" s="86">
        <v>29.498656709035131</v>
      </c>
      <c r="G784" s="87">
        <v>11592300</v>
      </c>
    </row>
    <row r="785" spans="2:7">
      <c r="B785" s="2">
        <v>38757</v>
      </c>
      <c r="C785" s="85">
        <v>29.698089599609379</v>
      </c>
      <c r="D785" s="86">
        <v>30.444401980845431</v>
      </c>
      <c r="E785" s="86">
        <v>29.633753298610909</v>
      </c>
      <c r="F785" s="86">
        <v>30.270691023022479</v>
      </c>
      <c r="G785" s="87">
        <v>9714900</v>
      </c>
    </row>
    <row r="786" spans="2:7">
      <c r="B786" s="2">
        <v>38758</v>
      </c>
      <c r="C786" s="85">
        <v>30.0197868347168</v>
      </c>
      <c r="D786" s="86">
        <v>30.109858670292891</v>
      </c>
      <c r="E786" s="86">
        <v>29.427884798489082</v>
      </c>
      <c r="F786" s="86">
        <v>29.852510919257401</v>
      </c>
      <c r="G786" s="87">
        <v>8898900</v>
      </c>
    </row>
    <row r="787" spans="2:7">
      <c r="B787" s="2">
        <v>38761</v>
      </c>
      <c r="C787" s="85">
        <v>29.562986373901371</v>
      </c>
      <c r="D787" s="86">
        <v>29.929708744552709</v>
      </c>
      <c r="E787" s="86">
        <v>29.260600313995791</v>
      </c>
      <c r="F787" s="86">
        <v>29.7881659157845</v>
      </c>
      <c r="G787" s="87">
        <v>9316200</v>
      </c>
    </row>
    <row r="788" spans="2:7">
      <c r="B788" s="2">
        <v>38762</v>
      </c>
      <c r="C788" s="85">
        <v>30.62455940246582</v>
      </c>
      <c r="D788" s="86">
        <v>30.85617411738286</v>
      </c>
      <c r="E788" s="86">
        <v>29.653067075201179</v>
      </c>
      <c r="F788" s="86">
        <v>29.826778111388961</v>
      </c>
      <c r="G788" s="87">
        <v>16978800</v>
      </c>
    </row>
    <row r="789" spans="2:7">
      <c r="B789" s="2">
        <v>38763</v>
      </c>
      <c r="C789" s="85">
        <v>30.457292556762699</v>
      </c>
      <c r="D789" s="86">
        <v>30.856183321283801</v>
      </c>
      <c r="E789" s="86">
        <v>30.07770220615047</v>
      </c>
      <c r="F789" s="86">
        <v>30.412256621459079</v>
      </c>
      <c r="G789" s="87">
        <v>12619900</v>
      </c>
    </row>
    <row r="790" spans="2:7">
      <c r="B790" s="2">
        <v>38764</v>
      </c>
      <c r="C790" s="85">
        <v>30.946243286132809</v>
      </c>
      <c r="D790" s="86">
        <v>30.952678391142971</v>
      </c>
      <c r="E790" s="86">
        <v>30.238533899970552</v>
      </c>
      <c r="F790" s="86">
        <v>30.553787780084601</v>
      </c>
      <c r="G790" s="87">
        <v>13906100</v>
      </c>
    </row>
    <row r="791" spans="2:7">
      <c r="B791" s="2">
        <v>38765</v>
      </c>
      <c r="C791" s="85">
        <v>31.081338882446289</v>
      </c>
      <c r="D791" s="86">
        <v>31.448061158871589</v>
      </c>
      <c r="E791" s="86">
        <v>30.676013356928529</v>
      </c>
      <c r="F791" s="86">
        <v>30.721049253733579</v>
      </c>
      <c r="G791" s="87">
        <v>14806500</v>
      </c>
    </row>
    <row r="792" spans="2:7">
      <c r="B792" s="2">
        <v>38769</v>
      </c>
      <c r="C792" s="85">
        <v>30.199924468994141</v>
      </c>
      <c r="D792" s="86">
        <v>31.004140631982331</v>
      </c>
      <c r="E792" s="86">
        <v>30.051948989517069</v>
      </c>
      <c r="F792" s="86">
        <v>30.933371671228649</v>
      </c>
      <c r="G792" s="87">
        <v>11795200</v>
      </c>
    </row>
    <row r="793" spans="2:7">
      <c r="B793" s="2">
        <v>38770</v>
      </c>
      <c r="C793" s="85">
        <v>30.79941558837891</v>
      </c>
      <c r="D793" s="86">
        <v>31.25064235608021</v>
      </c>
      <c r="E793" s="86">
        <v>30.199929053673529</v>
      </c>
      <c r="F793" s="86">
        <v>30.296621382105251</v>
      </c>
      <c r="G793" s="87">
        <v>11531300</v>
      </c>
    </row>
    <row r="794" spans="2:7">
      <c r="B794" s="2">
        <v>38771</v>
      </c>
      <c r="C794" s="85">
        <v>30.251508712768551</v>
      </c>
      <c r="D794" s="86">
        <v>30.728518124183051</v>
      </c>
      <c r="E794" s="86">
        <v>30.199938798567612</v>
      </c>
      <c r="F794" s="86">
        <v>30.599598256658389</v>
      </c>
      <c r="G794" s="87">
        <v>8423400</v>
      </c>
    </row>
    <row r="795" spans="2:7">
      <c r="B795" s="2">
        <v>38772</v>
      </c>
      <c r="C795" s="85">
        <v>30.419109344482418</v>
      </c>
      <c r="D795" s="86">
        <v>30.477124274812201</v>
      </c>
      <c r="E795" s="86">
        <v>30.025899771124021</v>
      </c>
      <c r="F795" s="86">
        <v>30.354649403666709</v>
      </c>
      <c r="G795" s="87">
        <v>7123000</v>
      </c>
    </row>
    <row r="796" spans="2:7">
      <c r="B796" s="2">
        <v>38775</v>
      </c>
      <c r="C796" s="85">
        <v>31.166843414306641</v>
      </c>
      <c r="D796" s="86">
        <v>31.257090737678929</v>
      </c>
      <c r="E796" s="86">
        <v>30.27728478624439</v>
      </c>
      <c r="F796" s="86">
        <v>30.38042212539602</v>
      </c>
      <c r="G796" s="87">
        <v>11439200</v>
      </c>
    </row>
    <row r="797" spans="2:7">
      <c r="B797" s="2">
        <v>38776</v>
      </c>
      <c r="C797" s="85">
        <v>30.399747848510739</v>
      </c>
      <c r="D797" s="86">
        <v>31.199063761977381</v>
      </c>
      <c r="E797" s="86">
        <v>30.290165543859199</v>
      </c>
      <c r="F797" s="86">
        <v>31.050801588997839</v>
      </c>
      <c r="G797" s="87">
        <v>14225100</v>
      </c>
    </row>
    <row r="798" spans="2:7">
      <c r="B798" s="2">
        <v>38777</v>
      </c>
      <c r="C798" s="85">
        <v>30.96054840087891</v>
      </c>
      <c r="D798" s="86">
        <v>31.128148003787189</v>
      </c>
      <c r="E798" s="86">
        <v>30.161235162195851</v>
      </c>
      <c r="F798" s="86">
        <v>30.444862043827499</v>
      </c>
      <c r="G798" s="87">
        <v>10745900</v>
      </c>
    </row>
    <row r="799" spans="2:7">
      <c r="B799" s="2">
        <v>38778</v>
      </c>
      <c r="C799" s="85">
        <v>30.831632614135739</v>
      </c>
      <c r="D799" s="86">
        <v>31.43111639061874</v>
      </c>
      <c r="E799" s="86">
        <v>30.451313415923561</v>
      </c>
      <c r="F799" s="86">
        <v>30.52221830119462</v>
      </c>
      <c r="G799" s="87">
        <v>12840000</v>
      </c>
    </row>
    <row r="800" spans="2:7">
      <c r="B800" s="2">
        <v>38779</v>
      </c>
      <c r="C800" s="85">
        <v>30.702728271484379</v>
      </c>
      <c r="D800" s="86">
        <v>31.418244676198881</v>
      </c>
      <c r="E800" s="86">
        <v>30.470668631145799</v>
      </c>
      <c r="F800" s="86">
        <v>30.593143459551928</v>
      </c>
      <c r="G800" s="87">
        <v>11380300</v>
      </c>
    </row>
    <row r="801" spans="2:7">
      <c r="B801" s="2">
        <v>38782</v>
      </c>
      <c r="C801" s="85">
        <v>30.45131683349609</v>
      </c>
      <c r="D801" s="86">
        <v>31.173277907082301</v>
      </c>
      <c r="E801" s="86">
        <v>30.361069547684099</v>
      </c>
      <c r="F801" s="86">
        <v>30.65114396175489</v>
      </c>
      <c r="G801" s="87">
        <v>12531500</v>
      </c>
    </row>
    <row r="802" spans="2:7">
      <c r="B802" s="2">
        <v>38783</v>
      </c>
      <c r="C802" s="85">
        <v>30.850996017456051</v>
      </c>
      <c r="D802" s="86">
        <v>31.211975587653221</v>
      </c>
      <c r="E802" s="86">
        <v>30.580258880819279</v>
      </c>
      <c r="F802" s="86">
        <v>30.870333506148359</v>
      </c>
      <c r="G802" s="87">
        <v>23360400</v>
      </c>
    </row>
    <row r="803" spans="2:7">
      <c r="B803" s="2">
        <v>38784</v>
      </c>
      <c r="C803" s="85">
        <v>31.92746543884277</v>
      </c>
      <c r="D803" s="86">
        <v>32.153079940259538</v>
      </c>
      <c r="E803" s="86">
        <v>30.747832895729839</v>
      </c>
      <c r="F803" s="86">
        <v>30.915430061679661</v>
      </c>
      <c r="G803" s="87">
        <v>27269000</v>
      </c>
    </row>
    <row r="804" spans="2:7">
      <c r="B804" s="2">
        <v>38785</v>
      </c>
      <c r="C804" s="85">
        <v>31.00568771362305</v>
      </c>
      <c r="D804" s="86">
        <v>32.191768211210871</v>
      </c>
      <c r="E804" s="86">
        <v>30.96056528645839</v>
      </c>
      <c r="F804" s="86">
        <v>31.94681859488497</v>
      </c>
      <c r="G804" s="87">
        <v>17084100</v>
      </c>
    </row>
    <row r="805" spans="2:7">
      <c r="B805" s="2">
        <v>38786</v>
      </c>
      <c r="C805" s="85">
        <v>30.941240310668949</v>
      </c>
      <c r="D805" s="86">
        <v>31.360237256804801</v>
      </c>
      <c r="E805" s="86">
        <v>30.61893572409948</v>
      </c>
      <c r="F805" s="86">
        <v>30.92190282235121</v>
      </c>
      <c r="G805" s="87">
        <v>11782900</v>
      </c>
    </row>
    <row r="806" spans="2:7">
      <c r="B806" s="2">
        <v>38789</v>
      </c>
      <c r="C806" s="85">
        <v>31.076595306396481</v>
      </c>
      <c r="D806" s="86">
        <v>31.47625460551043</v>
      </c>
      <c r="E806" s="86">
        <v>30.908998069888089</v>
      </c>
      <c r="F806" s="86">
        <v>31.360224803701591</v>
      </c>
      <c r="G806" s="87">
        <v>10254100</v>
      </c>
    </row>
    <row r="807" spans="2:7">
      <c r="B807" s="2">
        <v>38790</v>
      </c>
      <c r="C807" s="85">
        <v>31.746992111206051</v>
      </c>
      <c r="D807" s="86">
        <v>31.824344499914659</v>
      </c>
      <c r="E807" s="86">
        <v>30.941230890109448</v>
      </c>
      <c r="F807" s="86">
        <v>31.00569080420194</v>
      </c>
      <c r="G807" s="87">
        <v>12899100</v>
      </c>
    </row>
    <row r="808" spans="2:7">
      <c r="B808" s="2">
        <v>38791</v>
      </c>
      <c r="C808" s="85">
        <v>32.10797119140625</v>
      </c>
      <c r="D808" s="86">
        <v>32.127308672130717</v>
      </c>
      <c r="E808" s="86">
        <v>31.650296989361621</v>
      </c>
      <c r="F808" s="86">
        <v>31.8501266398033</v>
      </c>
      <c r="G808" s="87">
        <v>12722800</v>
      </c>
    </row>
    <row r="809" spans="2:7">
      <c r="B809" s="2">
        <v>38792</v>
      </c>
      <c r="C809" s="85">
        <v>32.146644592285163</v>
      </c>
      <c r="D809" s="86">
        <v>32.991083121752759</v>
      </c>
      <c r="E809" s="86">
        <v>32.146644592285163</v>
      </c>
      <c r="F809" s="86">
        <v>32.43027407707708</v>
      </c>
      <c r="G809" s="87">
        <v>23760100</v>
      </c>
    </row>
    <row r="810" spans="2:7">
      <c r="B810" s="2">
        <v>38793</v>
      </c>
      <c r="C810" s="85">
        <v>32.726802825927727</v>
      </c>
      <c r="D810" s="86">
        <v>32.862170140664702</v>
      </c>
      <c r="E810" s="86">
        <v>32.178883640248628</v>
      </c>
      <c r="F810" s="86">
        <v>32.20466859324285</v>
      </c>
      <c r="G810" s="87">
        <v>20416200</v>
      </c>
    </row>
    <row r="811" spans="2:7">
      <c r="B811" s="2">
        <v>38796</v>
      </c>
      <c r="C811" s="85">
        <v>32.430286407470703</v>
      </c>
      <c r="D811" s="86">
        <v>32.84928086905726</v>
      </c>
      <c r="E811" s="86">
        <v>32.359379009312853</v>
      </c>
      <c r="F811" s="86">
        <v>32.636561133572421</v>
      </c>
      <c r="G811" s="87">
        <v>9716700</v>
      </c>
    </row>
    <row r="812" spans="2:7">
      <c r="B812" s="2">
        <v>38797</v>
      </c>
      <c r="C812" s="85">
        <v>31.966159820556641</v>
      </c>
      <c r="D812" s="86">
        <v>32.875058395484032</v>
      </c>
      <c r="E812" s="86">
        <v>31.91458992119059</v>
      </c>
      <c r="F812" s="86">
        <v>31.966159820556641</v>
      </c>
      <c r="G812" s="87">
        <v>17392000</v>
      </c>
    </row>
    <row r="813" spans="2:7">
      <c r="B813" s="2">
        <v>38798</v>
      </c>
      <c r="C813" s="85">
        <v>32.069293975830078</v>
      </c>
      <c r="D813" s="86">
        <v>32.35292101721484</v>
      </c>
      <c r="E813" s="86">
        <v>31.79211194173201</v>
      </c>
      <c r="F813" s="86">
        <v>31.882356797673172</v>
      </c>
      <c r="G813" s="87">
        <v>11553200</v>
      </c>
    </row>
    <row r="814" spans="2:7">
      <c r="B814" s="2">
        <v>38799</v>
      </c>
      <c r="C814" s="85">
        <v>31.959695816040039</v>
      </c>
      <c r="D814" s="86">
        <v>32.165970372919993</v>
      </c>
      <c r="E814" s="86">
        <v>31.68251391917261</v>
      </c>
      <c r="F814" s="86">
        <v>32.024155692945023</v>
      </c>
      <c r="G814" s="87">
        <v>10005000</v>
      </c>
    </row>
    <row r="815" spans="2:7">
      <c r="B815" s="2">
        <v>38800</v>
      </c>
      <c r="C815" s="85">
        <v>31.811456680297852</v>
      </c>
      <c r="D815" s="86">
        <v>32.359375866213917</v>
      </c>
      <c r="E815" s="86">
        <v>31.51493709770147</v>
      </c>
      <c r="F815" s="86">
        <v>32.030623862866577</v>
      </c>
      <c r="G815" s="87">
        <v>10102900</v>
      </c>
    </row>
    <row r="816" spans="2:7">
      <c r="B816" s="2">
        <v>38803</v>
      </c>
      <c r="C816" s="85">
        <v>32.043514251708977</v>
      </c>
      <c r="D816" s="86">
        <v>32.320696330986927</v>
      </c>
      <c r="E816" s="86">
        <v>31.86946951874457</v>
      </c>
      <c r="F816" s="86">
        <v>31.895254470070029</v>
      </c>
      <c r="G816" s="87">
        <v>8258300</v>
      </c>
    </row>
    <row r="817" spans="2:7">
      <c r="B817" s="2">
        <v>38804</v>
      </c>
      <c r="C817" s="85">
        <v>31.81789398193359</v>
      </c>
      <c r="D817" s="86">
        <v>32.572085173956211</v>
      </c>
      <c r="E817" s="86">
        <v>31.69541672378492</v>
      </c>
      <c r="F817" s="86">
        <v>31.959708719163562</v>
      </c>
      <c r="G817" s="87">
        <v>12904700</v>
      </c>
    </row>
    <row r="818" spans="2:7">
      <c r="B818" s="2">
        <v>38805</v>
      </c>
      <c r="C818" s="85">
        <v>32.694561004638672</v>
      </c>
      <c r="D818" s="86">
        <v>32.939510592265997</v>
      </c>
      <c r="E818" s="86">
        <v>31.921029908319959</v>
      </c>
      <c r="F818" s="86">
        <v>31.98548980843503</v>
      </c>
      <c r="G818" s="87">
        <v>15647800</v>
      </c>
    </row>
    <row r="819" spans="2:7">
      <c r="B819" s="2">
        <v>38806</v>
      </c>
      <c r="C819" s="85">
        <v>32.778362274169922</v>
      </c>
      <c r="D819" s="86">
        <v>33.358511280026391</v>
      </c>
      <c r="E819" s="86">
        <v>32.713902366402692</v>
      </c>
      <c r="F819" s="86">
        <v>32.836377174755569</v>
      </c>
      <c r="G819" s="87">
        <v>13533200</v>
      </c>
    </row>
    <row r="820" spans="2:7">
      <c r="B820" s="2">
        <v>38807</v>
      </c>
      <c r="C820" s="85">
        <v>32.623653411865227</v>
      </c>
      <c r="D820" s="86">
        <v>33.13933998615628</v>
      </c>
      <c r="E820" s="86">
        <v>32.507623625276302</v>
      </c>
      <c r="F820" s="86">
        <v>32.978187778003601</v>
      </c>
      <c r="G820" s="87">
        <v>12090000</v>
      </c>
    </row>
    <row r="821" spans="2:7">
      <c r="B821" s="2">
        <v>38810</v>
      </c>
      <c r="C821" s="85">
        <v>32.991085052490227</v>
      </c>
      <c r="D821" s="86">
        <v>33.33917446293097</v>
      </c>
      <c r="E821" s="86">
        <v>32.894392729927397</v>
      </c>
      <c r="F821" s="86">
        <v>32.965300105275091</v>
      </c>
      <c r="G821" s="87">
        <v>13950400</v>
      </c>
    </row>
    <row r="822" spans="2:7">
      <c r="B822" s="2">
        <v>38811</v>
      </c>
      <c r="C822" s="85">
        <v>33.397201538085938</v>
      </c>
      <c r="D822" s="86">
        <v>33.493891436904732</v>
      </c>
      <c r="E822" s="86">
        <v>32.894404720070767</v>
      </c>
      <c r="F822" s="86">
        <v>32.900852188718638</v>
      </c>
      <c r="G822" s="87">
        <v>13997500</v>
      </c>
    </row>
    <row r="823" spans="2:7">
      <c r="B823" s="2">
        <v>38812</v>
      </c>
      <c r="C823" s="85">
        <v>33.306941986083977</v>
      </c>
      <c r="D823" s="86">
        <v>33.390741834879897</v>
      </c>
      <c r="E823" s="86">
        <v>32.99108498975675</v>
      </c>
      <c r="F823" s="86">
        <v>33.319834459667042</v>
      </c>
      <c r="G823" s="87">
        <v>9794500</v>
      </c>
    </row>
    <row r="824" spans="2:7">
      <c r="B824" s="2">
        <v>38813</v>
      </c>
      <c r="C824" s="85">
        <v>33.364959716796882</v>
      </c>
      <c r="D824" s="86">
        <v>33.51322194607954</v>
      </c>
      <c r="E824" s="86">
        <v>32.978195312462233</v>
      </c>
      <c r="F824" s="86">
        <v>33.358514708952811</v>
      </c>
      <c r="G824" s="87">
        <v>9981800</v>
      </c>
    </row>
    <row r="825" spans="2:7">
      <c r="B825" s="2">
        <v>38814</v>
      </c>
      <c r="C825" s="85">
        <v>33.493881225585938</v>
      </c>
      <c r="D825" s="86">
        <v>33.829078182407891</v>
      </c>
      <c r="E825" s="86">
        <v>33.345621458739537</v>
      </c>
      <c r="F825" s="86">
        <v>33.46165126913899</v>
      </c>
      <c r="G825" s="87">
        <v>14131900</v>
      </c>
    </row>
    <row r="826" spans="2:7">
      <c r="B826" s="2">
        <v>38817</v>
      </c>
      <c r="C826" s="85">
        <v>33.248939514160163</v>
      </c>
      <c r="D826" s="86">
        <v>33.564796605206872</v>
      </c>
      <c r="E826" s="86">
        <v>32.875065045097443</v>
      </c>
      <c r="F826" s="86">
        <v>33.377859370675509</v>
      </c>
      <c r="G826" s="87">
        <v>7279000</v>
      </c>
    </row>
    <row r="827" spans="2:7">
      <c r="B827" s="2">
        <v>38818</v>
      </c>
      <c r="C827" s="85">
        <v>33.126453399658203</v>
      </c>
      <c r="D827" s="86">
        <v>33.53900273238439</v>
      </c>
      <c r="E827" s="86">
        <v>32.81704140011356</v>
      </c>
      <c r="F827" s="86">
        <v>33.281160628924518</v>
      </c>
      <c r="G827" s="87">
        <v>11033000</v>
      </c>
    </row>
    <row r="828" spans="2:7">
      <c r="B828" s="2">
        <v>38819</v>
      </c>
      <c r="C828" s="85">
        <v>32.855720520019531</v>
      </c>
      <c r="D828" s="86">
        <v>33.326284780663833</v>
      </c>
      <c r="E828" s="86">
        <v>32.855720520019531</v>
      </c>
      <c r="F828" s="86">
        <v>33.287607356601569</v>
      </c>
      <c r="G828" s="87">
        <v>7223400</v>
      </c>
    </row>
    <row r="829" spans="2:7">
      <c r="B829" s="2">
        <v>38820</v>
      </c>
      <c r="C829" s="85">
        <v>33.184471130371087</v>
      </c>
      <c r="D829" s="86">
        <v>33.416530764546607</v>
      </c>
      <c r="E829" s="86">
        <v>32.829936671042127</v>
      </c>
      <c r="F829" s="86">
        <v>32.829936671042127</v>
      </c>
      <c r="G829" s="87">
        <v>7865000</v>
      </c>
    </row>
    <row r="830" spans="2:7">
      <c r="B830" s="2">
        <v>38824</v>
      </c>
      <c r="C830" s="85">
        <v>32.887958526611328</v>
      </c>
      <c r="D830" s="86">
        <v>33.474552744023917</v>
      </c>
      <c r="E830" s="86">
        <v>32.636561356147183</v>
      </c>
      <c r="F830" s="86">
        <v>33.145800706502563</v>
      </c>
      <c r="G830" s="87">
        <v>9425600</v>
      </c>
    </row>
    <row r="831" spans="2:7">
      <c r="B831" s="2">
        <v>38825</v>
      </c>
      <c r="C831" s="85">
        <v>33.539005279541023</v>
      </c>
      <c r="D831" s="86">
        <v>33.835527286572137</v>
      </c>
      <c r="E831" s="86">
        <v>33.081333482476261</v>
      </c>
      <c r="F831" s="86">
        <v>33.120010907477237</v>
      </c>
      <c r="G831" s="87">
        <v>12104600</v>
      </c>
    </row>
    <row r="832" spans="2:7">
      <c r="B832" s="2">
        <v>38826</v>
      </c>
      <c r="C832" s="85">
        <v>33.841964721679688</v>
      </c>
      <c r="D832" s="86">
        <v>33.893534610141067</v>
      </c>
      <c r="E832" s="86">
        <v>33.422967984387647</v>
      </c>
      <c r="F832" s="86">
        <v>33.835519715115829</v>
      </c>
      <c r="G832" s="87">
        <v>13482800</v>
      </c>
    </row>
    <row r="833" spans="2:7">
      <c r="B833" s="2">
        <v>38827</v>
      </c>
      <c r="C833" s="85">
        <v>33.416526794433587</v>
      </c>
      <c r="D833" s="86">
        <v>33.777508677929298</v>
      </c>
      <c r="E833" s="86">
        <v>33.003977475574452</v>
      </c>
      <c r="F833" s="86">
        <v>33.719493776277993</v>
      </c>
      <c r="G833" s="87">
        <v>13473900</v>
      </c>
    </row>
    <row r="834" spans="2:7">
      <c r="B834" s="2">
        <v>38828</v>
      </c>
      <c r="C834" s="85">
        <v>33.126453399658203</v>
      </c>
      <c r="D834" s="86">
        <v>33.584125161964558</v>
      </c>
      <c r="E834" s="86">
        <v>32.81704140011356</v>
      </c>
      <c r="F834" s="86">
        <v>33.339175532525893</v>
      </c>
      <c r="G834" s="87">
        <v>14823200</v>
      </c>
    </row>
    <row r="835" spans="2:7">
      <c r="B835" s="2">
        <v>38831</v>
      </c>
      <c r="C835" s="85">
        <v>33.713047027587891</v>
      </c>
      <c r="D835" s="86">
        <v>33.835524299785369</v>
      </c>
      <c r="E835" s="86">
        <v>32.913733320031511</v>
      </c>
      <c r="F835" s="86">
        <v>32.920178327468662</v>
      </c>
      <c r="G835" s="87">
        <v>14477400</v>
      </c>
    </row>
    <row r="836" spans="2:7">
      <c r="B836" s="2">
        <v>38832</v>
      </c>
      <c r="C836" s="85">
        <v>33.197353363037109</v>
      </c>
      <c r="D836" s="86">
        <v>33.809732217842082</v>
      </c>
      <c r="E836" s="86">
        <v>33.036201162245668</v>
      </c>
      <c r="F836" s="86">
        <v>33.809732217842082</v>
      </c>
      <c r="G836" s="87">
        <v>10246400</v>
      </c>
    </row>
    <row r="837" spans="2:7">
      <c r="B837" s="2">
        <v>38833</v>
      </c>
      <c r="C837" s="85">
        <v>32.9266357421875</v>
      </c>
      <c r="D837" s="86">
        <v>33.435875089172058</v>
      </c>
      <c r="E837" s="86">
        <v>32.771928468085846</v>
      </c>
      <c r="F837" s="86">
        <v>33.261830327928458</v>
      </c>
      <c r="G837" s="87">
        <v>8972500</v>
      </c>
    </row>
    <row r="838" spans="2:7">
      <c r="B838" s="2">
        <v>38834</v>
      </c>
      <c r="C838" s="85">
        <v>33.539005279541023</v>
      </c>
      <c r="D838" s="86">
        <v>33.816187344577557</v>
      </c>
      <c r="E838" s="86">
        <v>32.726799026425937</v>
      </c>
      <c r="F838" s="86">
        <v>32.726799026425937</v>
      </c>
      <c r="G838" s="87">
        <v>12374500</v>
      </c>
    </row>
    <row r="839" spans="2:7">
      <c r="B839" s="2">
        <v>38835</v>
      </c>
      <c r="C839" s="85">
        <v>33.094223022460938</v>
      </c>
      <c r="D839" s="86">
        <v>33.674372051083218</v>
      </c>
      <c r="E839" s="86">
        <v>33.081330548604001</v>
      </c>
      <c r="F839" s="86">
        <v>33.655032110803837</v>
      </c>
      <c r="G839" s="87">
        <v>8186100</v>
      </c>
    </row>
    <row r="840" spans="2:7">
      <c r="B840" s="2">
        <v>38838</v>
      </c>
      <c r="C840" s="85">
        <v>32.649436950683587</v>
      </c>
      <c r="D840" s="86">
        <v>33.332720710102677</v>
      </c>
      <c r="E840" s="86">
        <v>32.410929922407639</v>
      </c>
      <c r="F840" s="86">
        <v>33.171568508883098</v>
      </c>
      <c r="G840" s="87">
        <v>11135400</v>
      </c>
    </row>
    <row r="841" spans="2:7">
      <c r="B841" s="2">
        <v>38839</v>
      </c>
      <c r="C841" s="85">
        <v>32.913742065429688</v>
      </c>
      <c r="D841" s="86">
        <v>33.107124306770586</v>
      </c>
      <c r="E841" s="86">
        <v>32.481852682746023</v>
      </c>
      <c r="F841" s="86">
        <v>32.681682392225163</v>
      </c>
      <c r="G841" s="87">
        <v>8765700</v>
      </c>
    </row>
    <row r="842" spans="2:7">
      <c r="B842" s="2">
        <v>38840</v>
      </c>
      <c r="C842" s="85">
        <v>33.358509063720703</v>
      </c>
      <c r="D842" s="86">
        <v>33.674368492365588</v>
      </c>
      <c r="E842" s="86">
        <v>32.907282362365592</v>
      </c>
      <c r="F842" s="86">
        <v>33.674368492365588</v>
      </c>
      <c r="G842" s="87">
        <v>17971900</v>
      </c>
    </row>
    <row r="843" spans="2:7">
      <c r="B843" s="2">
        <v>38841</v>
      </c>
      <c r="C843" s="85">
        <v>33.738842010498047</v>
      </c>
      <c r="D843" s="86">
        <v>34.170728947897139</v>
      </c>
      <c r="E843" s="86">
        <v>33.487444842879043</v>
      </c>
      <c r="F843" s="86">
        <v>33.532567285324063</v>
      </c>
      <c r="G843" s="87">
        <v>15770100</v>
      </c>
    </row>
    <row r="844" spans="2:7">
      <c r="B844" s="2">
        <v>38842</v>
      </c>
      <c r="C844" s="85">
        <v>33.880653381347663</v>
      </c>
      <c r="D844" s="86">
        <v>34.164280485044259</v>
      </c>
      <c r="E844" s="86">
        <v>33.719501114908773</v>
      </c>
      <c r="F844" s="86">
        <v>33.977343265817929</v>
      </c>
      <c r="G844" s="87">
        <v>9867200</v>
      </c>
    </row>
    <row r="845" spans="2:7">
      <c r="B845" s="2">
        <v>38845</v>
      </c>
      <c r="C845" s="85">
        <v>33.945117950439453</v>
      </c>
      <c r="D845" s="86">
        <v>34.003132872657567</v>
      </c>
      <c r="E845" s="86">
        <v>33.597028417130772</v>
      </c>
      <c r="F845" s="86">
        <v>33.751735696041997</v>
      </c>
      <c r="G845" s="87">
        <v>8924900</v>
      </c>
    </row>
    <row r="846" spans="2:7">
      <c r="B846" s="2">
        <v>38846</v>
      </c>
      <c r="C846" s="85">
        <v>33.996677398681641</v>
      </c>
      <c r="D846" s="86">
        <v>34.157829637573982</v>
      </c>
      <c r="E846" s="86">
        <v>33.906430079351999</v>
      </c>
      <c r="F846" s="86">
        <v>34.02245988807352</v>
      </c>
      <c r="G846" s="87">
        <v>7634900</v>
      </c>
    </row>
    <row r="847" spans="2:7">
      <c r="B847" s="2">
        <v>38847</v>
      </c>
      <c r="C847" s="85">
        <v>33.300498962402337</v>
      </c>
      <c r="D847" s="86">
        <v>33.958000400376321</v>
      </c>
      <c r="E847" s="86">
        <v>33.145791729178093</v>
      </c>
      <c r="F847" s="86">
        <v>33.822633108172631</v>
      </c>
      <c r="G847" s="87">
        <v>10550300</v>
      </c>
    </row>
    <row r="848" spans="2:7">
      <c r="B848" s="2">
        <v>38848</v>
      </c>
      <c r="C848" s="85">
        <v>31.843681335449219</v>
      </c>
      <c r="D848" s="86">
        <v>33.352066292580773</v>
      </c>
      <c r="E848" s="86">
        <v>31.46980698501206</v>
      </c>
      <c r="F848" s="86">
        <v>33.216696551808923</v>
      </c>
      <c r="G848" s="87">
        <v>20572400</v>
      </c>
    </row>
    <row r="849" spans="2:7">
      <c r="B849" s="2">
        <v>38849</v>
      </c>
      <c r="C849" s="85">
        <v>31.57939338684082</v>
      </c>
      <c r="D849" s="86">
        <v>31.99194271936982</v>
      </c>
      <c r="E849" s="86">
        <v>31.295763876486141</v>
      </c>
      <c r="F849" s="86">
        <v>31.805005534633871</v>
      </c>
      <c r="G849" s="87">
        <v>15023700</v>
      </c>
    </row>
    <row r="850" spans="2:7">
      <c r="B850" s="2">
        <v>38852</v>
      </c>
      <c r="C850" s="85">
        <v>31.34732818603516</v>
      </c>
      <c r="D850" s="86">
        <v>31.463357972504379</v>
      </c>
      <c r="E850" s="86">
        <v>30.528674674385631</v>
      </c>
      <c r="F850" s="86">
        <v>31.302205764517961</v>
      </c>
      <c r="G850" s="87">
        <v>18531500</v>
      </c>
    </row>
    <row r="851" spans="2:7">
      <c r="B851" s="2">
        <v>38853</v>
      </c>
      <c r="C851" s="85">
        <v>31.063711166381839</v>
      </c>
      <c r="D851" s="86">
        <v>31.908149959640511</v>
      </c>
      <c r="E851" s="86">
        <v>30.934791315553909</v>
      </c>
      <c r="F851" s="86">
        <v>31.4246931420702</v>
      </c>
      <c r="G851" s="87">
        <v>14159100</v>
      </c>
    </row>
    <row r="852" spans="2:7">
      <c r="B852" s="2">
        <v>38854</v>
      </c>
      <c r="C852" s="85">
        <v>30.232143402099609</v>
      </c>
      <c r="D852" s="86">
        <v>30.81873711186039</v>
      </c>
      <c r="E852" s="86">
        <v>29.8067018374268</v>
      </c>
      <c r="F852" s="86">
        <v>29.864716708017941</v>
      </c>
      <c r="G852" s="87">
        <v>22356000</v>
      </c>
    </row>
    <row r="853" spans="2:7">
      <c r="B853" s="2">
        <v>38855</v>
      </c>
      <c r="C853" s="85">
        <v>29.877622604370121</v>
      </c>
      <c r="D853" s="86">
        <v>30.74784612601427</v>
      </c>
      <c r="E853" s="86">
        <v>29.832500176468709</v>
      </c>
      <c r="F853" s="86">
        <v>30.457771618799551</v>
      </c>
      <c r="G853" s="87">
        <v>15346900</v>
      </c>
    </row>
    <row r="854" spans="2:7">
      <c r="B854" s="2">
        <v>38856</v>
      </c>
      <c r="C854" s="85">
        <v>30.34174919128418</v>
      </c>
      <c r="D854" s="86">
        <v>30.74785360009928</v>
      </c>
      <c r="E854" s="86">
        <v>29.652017672575951</v>
      </c>
      <c r="F854" s="86">
        <v>29.845399904729831</v>
      </c>
      <c r="G854" s="87">
        <v>22835700</v>
      </c>
    </row>
    <row r="855" spans="2:7">
      <c r="B855" s="2">
        <v>38859</v>
      </c>
      <c r="C855" s="85">
        <v>30.058124542236332</v>
      </c>
      <c r="D855" s="86">
        <v>30.41265907337544</v>
      </c>
      <c r="E855" s="86">
        <v>29.716480029839399</v>
      </c>
      <c r="F855" s="86">
        <v>29.94209470164699</v>
      </c>
      <c r="G855" s="87">
        <v>14452700</v>
      </c>
    </row>
    <row r="856" spans="2:7">
      <c r="B856" s="2">
        <v>38860</v>
      </c>
      <c r="C856" s="85">
        <v>29.252346038818359</v>
      </c>
      <c r="D856" s="86">
        <v>30.406193843347239</v>
      </c>
      <c r="E856" s="86">
        <v>29.252346038818359</v>
      </c>
      <c r="F856" s="86">
        <v>30.22570417852452</v>
      </c>
      <c r="G856" s="87">
        <v>16391300</v>
      </c>
    </row>
    <row r="857" spans="2:7">
      <c r="B857" s="2">
        <v>38861</v>
      </c>
      <c r="C857" s="85">
        <v>29.465646743774411</v>
      </c>
      <c r="D857" s="86">
        <v>29.653079612905799</v>
      </c>
      <c r="E857" s="86">
        <v>28.50263154398522</v>
      </c>
      <c r="F857" s="86">
        <v>29.161876401768939</v>
      </c>
      <c r="G857" s="87">
        <v>23278700</v>
      </c>
    </row>
    <row r="858" spans="2:7">
      <c r="B858" s="2">
        <v>38862</v>
      </c>
      <c r="C858" s="85">
        <v>29.769403457641602</v>
      </c>
      <c r="D858" s="86">
        <v>29.98915164297097</v>
      </c>
      <c r="E858" s="86">
        <v>29.34283374088545</v>
      </c>
      <c r="F858" s="86">
        <v>29.730623495933909</v>
      </c>
      <c r="G858" s="87">
        <v>13203300</v>
      </c>
    </row>
    <row r="859" spans="2:7">
      <c r="B859" s="2">
        <v>38863</v>
      </c>
      <c r="C859" s="85">
        <v>29.750026702880859</v>
      </c>
      <c r="D859" s="86">
        <v>30.008554975565559</v>
      </c>
      <c r="E859" s="86">
        <v>29.472109672672719</v>
      </c>
      <c r="F859" s="86">
        <v>29.879290839223209</v>
      </c>
      <c r="G859" s="87">
        <v>9158300</v>
      </c>
    </row>
    <row r="860" spans="2:7">
      <c r="B860" s="2">
        <v>38867</v>
      </c>
      <c r="C860" s="85">
        <v>28.903348922729489</v>
      </c>
      <c r="D860" s="86">
        <v>29.666004549260059</v>
      </c>
      <c r="E860" s="86">
        <v>28.903348922729489</v>
      </c>
      <c r="F860" s="86">
        <v>29.478571691017699</v>
      </c>
      <c r="G860" s="87">
        <v>14906500</v>
      </c>
    </row>
    <row r="861" spans="2:7">
      <c r="B861" s="2">
        <v>38868</v>
      </c>
      <c r="C861" s="85">
        <v>29.220039367675781</v>
      </c>
      <c r="D861" s="86">
        <v>29.381618885257051</v>
      </c>
      <c r="E861" s="86">
        <v>28.735300814931961</v>
      </c>
      <c r="F861" s="86">
        <v>28.90980698978067</v>
      </c>
      <c r="G861" s="87">
        <v>13529800</v>
      </c>
    </row>
    <row r="862" spans="2:7">
      <c r="B862" s="2">
        <v>38869</v>
      </c>
      <c r="C862" s="85">
        <v>30.409250259399411</v>
      </c>
      <c r="D862" s="86">
        <v>30.409250259399411</v>
      </c>
      <c r="E862" s="86">
        <v>28.94857319968137</v>
      </c>
      <c r="F862" s="86">
        <v>29.213563383920309</v>
      </c>
      <c r="G862" s="87">
        <v>15979600</v>
      </c>
    </row>
    <row r="863" spans="2:7">
      <c r="B863" s="2">
        <v>38870</v>
      </c>
      <c r="C863" s="85">
        <v>30.376943588256839</v>
      </c>
      <c r="D863" s="86">
        <v>30.874608704606171</v>
      </c>
      <c r="E863" s="86">
        <v>30.027931304244468</v>
      </c>
      <c r="F863" s="86">
        <v>30.764733371265699</v>
      </c>
      <c r="G863" s="87">
        <v>11744300</v>
      </c>
    </row>
    <row r="864" spans="2:7">
      <c r="B864" s="2">
        <v>38873</v>
      </c>
      <c r="C864" s="85">
        <v>29.523813247680661</v>
      </c>
      <c r="D864" s="86">
        <v>30.357564251728949</v>
      </c>
      <c r="E864" s="86">
        <v>29.510886588837892</v>
      </c>
      <c r="F864" s="86">
        <v>30.163666834595428</v>
      </c>
      <c r="G864" s="87">
        <v>11276000</v>
      </c>
    </row>
    <row r="865" spans="2:7">
      <c r="B865" s="2">
        <v>38874</v>
      </c>
      <c r="C865" s="85">
        <v>29.840497970581051</v>
      </c>
      <c r="D865" s="86">
        <v>30.03439532410464</v>
      </c>
      <c r="E865" s="86">
        <v>29.41392823074225</v>
      </c>
      <c r="F865" s="86">
        <v>29.523803562106099</v>
      </c>
      <c r="G865" s="87">
        <v>13510800</v>
      </c>
    </row>
    <row r="866" spans="2:7">
      <c r="B866" s="2">
        <v>38875</v>
      </c>
      <c r="C866" s="85">
        <v>29.394533157348629</v>
      </c>
      <c r="D866" s="86">
        <v>30.202430404853288</v>
      </c>
      <c r="E866" s="86">
        <v>29.30404906010919</v>
      </c>
      <c r="F866" s="86">
        <v>29.963293509933791</v>
      </c>
      <c r="G866" s="87">
        <v>12261300</v>
      </c>
    </row>
    <row r="867" spans="2:7">
      <c r="B867" s="2">
        <v>38876</v>
      </c>
      <c r="C867" s="85">
        <v>28.728826522827148</v>
      </c>
      <c r="D867" s="86">
        <v>29.155396169530139</v>
      </c>
      <c r="E867" s="86">
        <v>27.300464785511771</v>
      </c>
      <c r="F867" s="86">
        <v>28.961501323848189</v>
      </c>
      <c r="G867" s="87">
        <v>27982300</v>
      </c>
    </row>
    <row r="868" spans="2:7">
      <c r="B868" s="2">
        <v>38877</v>
      </c>
      <c r="C868" s="85">
        <v>28.076065063476559</v>
      </c>
      <c r="D868" s="86">
        <v>29.355774955992558</v>
      </c>
      <c r="E868" s="86">
        <v>27.81753923199846</v>
      </c>
      <c r="F868" s="86">
        <v>29.084322463114269</v>
      </c>
      <c r="G868" s="87">
        <v>17768100</v>
      </c>
    </row>
    <row r="869" spans="2:7">
      <c r="B869" s="2">
        <v>38880</v>
      </c>
      <c r="C869" s="85">
        <v>26.621833801269531</v>
      </c>
      <c r="D869" s="86">
        <v>28.114829059603469</v>
      </c>
      <c r="E869" s="86">
        <v>26.53134968843241</v>
      </c>
      <c r="F869" s="86">
        <v>27.966176236298601</v>
      </c>
      <c r="G869" s="87">
        <v>23465800</v>
      </c>
    </row>
    <row r="870" spans="2:7">
      <c r="B870" s="2">
        <v>38881</v>
      </c>
      <c r="C870" s="85">
        <v>27.04195404052734</v>
      </c>
      <c r="D870" s="86">
        <v>27.739976426179549</v>
      </c>
      <c r="E870" s="86">
        <v>26.86744782773722</v>
      </c>
      <c r="F870" s="86">
        <v>27.604250193623329</v>
      </c>
      <c r="G870" s="87">
        <v>37462700</v>
      </c>
    </row>
    <row r="871" spans="2:7">
      <c r="B871" s="2">
        <v>38882</v>
      </c>
      <c r="C871" s="85">
        <v>27.953262329101559</v>
      </c>
      <c r="D871" s="86">
        <v>27.98557774620696</v>
      </c>
      <c r="E871" s="86">
        <v>27.093657934149949</v>
      </c>
      <c r="F871" s="86">
        <v>27.28109080507285</v>
      </c>
      <c r="G871" s="87">
        <v>20368000</v>
      </c>
    </row>
    <row r="872" spans="2:7">
      <c r="B872" s="2">
        <v>38883</v>
      </c>
      <c r="C872" s="85">
        <v>29.01322174072266</v>
      </c>
      <c r="D872" s="86">
        <v>29.084317132639299</v>
      </c>
      <c r="E872" s="86">
        <v>28.082524480061121</v>
      </c>
      <c r="F872" s="86">
        <v>28.211788604863361</v>
      </c>
      <c r="G872" s="87">
        <v>19466200</v>
      </c>
    </row>
    <row r="873" spans="2:7">
      <c r="B873" s="2">
        <v>38884</v>
      </c>
      <c r="C873" s="85">
        <v>28.40568733215332</v>
      </c>
      <c r="D873" s="86">
        <v>29.084320995616</v>
      </c>
      <c r="E873" s="86">
        <v>27.804611167669911</v>
      </c>
      <c r="F873" s="86">
        <v>28.91627933690949</v>
      </c>
      <c r="G873" s="87">
        <v>27558500</v>
      </c>
    </row>
    <row r="874" spans="2:7">
      <c r="B874" s="2">
        <v>38887</v>
      </c>
      <c r="C874" s="85">
        <v>28.043743133544918</v>
      </c>
      <c r="D874" s="86">
        <v>28.690061260487219</v>
      </c>
      <c r="E874" s="86">
        <v>27.81753277531832</v>
      </c>
      <c r="F874" s="86">
        <v>28.638357092395989</v>
      </c>
      <c r="G874" s="87">
        <v>14534400</v>
      </c>
    </row>
    <row r="875" spans="2:7">
      <c r="B875" s="2">
        <v>38888</v>
      </c>
      <c r="C875" s="85">
        <v>28.379829406738281</v>
      </c>
      <c r="D875" s="86">
        <v>28.696526379915859</v>
      </c>
      <c r="E875" s="86">
        <v>27.85631082616198</v>
      </c>
      <c r="F875" s="86">
        <v>28.19886111664141</v>
      </c>
      <c r="G875" s="87">
        <v>13471500</v>
      </c>
    </row>
    <row r="876" spans="2:7">
      <c r="B876" s="2">
        <v>38889</v>
      </c>
      <c r="C876" s="85">
        <v>28.567266464233398</v>
      </c>
      <c r="D876" s="86">
        <v>29.08432055884451</v>
      </c>
      <c r="E876" s="86">
        <v>28.315202747204761</v>
      </c>
      <c r="F876" s="86">
        <v>28.463855645311181</v>
      </c>
      <c r="G876" s="87">
        <v>15806700</v>
      </c>
    </row>
    <row r="877" spans="2:7">
      <c r="B877" s="2">
        <v>38890</v>
      </c>
      <c r="C877" s="85">
        <v>26.744644165039059</v>
      </c>
      <c r="D877" s="86">
        <v>28.373366103148349</v>
      </c>
      <c r="E877" s="86">
        <v>26.641233365738849</v>
      </c>
      <c r="F877" s="86">
        <v>28.353974883242849</v>
      </c>
      <c r="G877" s="87">
        <v>34940400</v>
      </c>
    </row>
    <row r="878" spans="2:7">
      <c r="B878" s="2">
        <v>38891</v>
      </c>
      <c r="C878" s="85">
        <v>25.52956581115723</v>
      </c>
      <c r="D878" s="86">
        <v>26.05954647379378</v>
      </c>
      <c r="E878" s="86">
        <v>25.057753878103121</v>
      </c>
      <c r="F878" s="86">
        <v>25.988451085914338</v>
      </c>
      <c r="G878" s="87">
        <v>52917600</v>
      </c>
    </row>
    <row r="879" spans="2:7">
      <c r="B879" s="2">
        <v>38894</v>
      </c>
      <c r="C879" s="85">
        <v>25.910894393920898</v>
      </c>
      <c r="D879" s="86">
        <v>26.279295537371731</v>
      </c>
      <c r="E879" s="86">
        <v>25.658830713192231</v>
      </c>
      <c r="F879" s="86">
        <v>25.85272566255982</v>
      </c>
      <c r="G879" s="87">
        <v>16723400</v>
      </c>
    </row>
    <row r="880" spans="2:7">
      <c r="B880" s="2">
        <v>38895</v>
      </c>
      <c r="C880" s="85">
        <v>25.006048202514648</v>
      </c>
      <c r="D880" s="86">
        <v>26.09832744811272</v>
      </c>
      <c r="E880" s="86">
        <v>24.90910195983669</v>
      </c>
      <c r="F880" s="86">
        <v>25.788095033628721</v>
      </c>
      <c r="G880" s="87">
        <v>16616900</v>
      </c>
    </row>
    <row r="881" spans="2:7">
      <c r="B881" s="2">
        <v>38896</v>
      </c>
      <c r="C881" s="85">
        <v>25.51017951965332</v>
      </c>
      <c r="D881" s="86">
        <v>25.54895703278055</v>
      </c>
      <c r="E881" s="86">
        <v>24.928492167662821</v>
      </c>
      <c r="F881" s="86">
        <v>25.18702042754931</v>
      </c>
      <c r="G881" s="87">
        <v>13703600</v>
      </c>
    </row>
    <row r="882" spans="2:7">
      <c r="B882" s="2">
        <v>38897</v>
      </c>
      <c r="C882" s="85">
        <v>26.201728820800781</v>
      </c>
      <c r="D882" s="86">
        <v>26.356843739450241</v>
      </c>
      <c r="E882" s="86">
        <v>25.167618679273321</v>
      </c>
      <c r="F882" s="86">
        <v>25.839789901440099</v>
      </c>
      <c r="G882" s="87">
        <v>20038800</v>
      </c>
    </row>
    <row r="883" spans="2:7">
      <c r="B883" s="2">
        <v>38898</v>
      </c>
      <c r="C883" s="85">
        <v>25.897968292236332</v>
      </c>
      <c r="D883" s="86">
        <v>26.44733773817822</v>
      </c>
      <c r="E883" s="86">
        <v>25.794557485982271</v>
      </c>
      <c r="F883" s="86">
        <v>26.331002738462001</v>
      </c>
      <c r="G883" s="87">
        <v>12742100</v>
      </c>
    </row>
    <row r="884" spans="2:7">
      <c r="B884" s="2">
        <v>38901</v>
      </c>
      <c r="C884" s="85">
        <v>25.50371170043945</v>
      </c>
      <c r="D884" s="86">
        <v>25.67175578755981</v>
      </c>
      <c r="E884" s="86">
        <v>25.30335466684474</v>
      </c>
      <c r="F884" s="86">
        <v>25.510176262140639</v>
      </c>
      <c r="G884" s="87">
        <v>7048400</v>
      </c>
    </row>
    <row r="885" spans="2:7">
      <c r="B885" s="2">
        <v>38903</v>
      </c>
      <c r="C885" s="85">
        <v>24.66995811462402</v>
      </c>
      <c r="D885" s="86">
        <v>25.47139355966755</v>
      </c>
      <c r="E885" s="86">
        <v>24.508378606515119</v>
      </c>
      <c r="F885" s="86">
        <v>25.45200480765692</v>
      </c>
      <c r="G885" s="87">
        <v>18874200</v>
      </c>
    </row>
    <row r="886" spans="2:7">
      <c r="B886" s="2">
        <v>38904</v>
      </c>
      <c r="C886" s="85">
        <v>24.863864898681641</v>
      </c>
      <c r="D886" s="86">
        <v>24.97373782229894</v>
      </c>
      <c r="E886" s="86">
        <v>24.50192577607276</v>
      </c>
      <c r="F886" s="86">
        <v>24.676432006678368</v>
      </c>
      <c r="G886" s="87">
        <v>13692200</v>
      </c>
    </row>
    <row r="887" spans="2:7">
      <c r="B887" s="2">
        <v>38905</v>
      </c>
      <c r="C887" s="85">
        <v>24.560091018676761</v>
      </c>
      <c r="D887" s="86">
        <v>24.889712208051179</v>
      </c>
      <c r="E887" s="86">
        <v>24.327416077702718</v>
      </c>
      <c r="F887" s="86">
        <v>24.65703973258535</v>
      </c>
      <c r="G887" s="87">
        <v>12650800</v>
      </c>
    </row>
    <row r="888" spans="2:7">
      <c r="B888" s="2">
        <v>38908</v>
      </c>
      <c r="C888" s="85">
        <v>24.430826187133789</v>
      </c>
      <c r="D888" s="86">
        <v>24.708743195816272</v>
      </c>
      <c r="E888" s="86">
        <v>23.978402977731509</v>
      </c>
      <c r="F888" s="86">
        <v>24.657039024589</v>
      </c>
      <c r="G888" s="87">
        <v>14609000</v>
      </c>
    </row>
    <row r="889" spans="2:7">
      <c r="B889" s="2">
        <v>38909</v>
      </c>
      <c r="C889" s="85">
        <v>25.12238883972168</v>
      </c>
      <c r="D889" s="86">
        <v>25.206410899729789</v>
      </c>
      <c r="E889" s="86">
        <v>24.16583815784935</v>
      </c>
      <c r="F889" s="86">
        <v>24.2757135387074</v>
      </c>
      <c r="G889" s="87">
        <v>20633300</v>
      </c>
    </row>
    <row r="890" spans="2:7">
      <c r="B890" s="2">
        <v>38910</v>
      </c>
      <c r="C890" s="85">
        <v>24.269241333007809</v>
      </c>
      <c r="D890" s="86">
        <v>25.225791713648679</v>
      </c>
      <c r="E890" s="86">
        <v>24.03656644964779</v>
      </c>
      <c r="F890" s="86">
        <v>25.064212207482839</v>
      </c>
      <c r="G890" s="87">
        <v>14079400</v>
      </c>
    </row>
    <row r="891" spans="2:7">
      <c r="B891" s="2">
        <v>38911</v>
      </c>
      <c r="C891" s="85">
        <v>23.629392623901371</v>
      </c>
      <c r="D891" s="86">
        <v>24.46314116969538</v>
      </c>
      <c r="E891" s="86">
        <v>23.6229280616697</v>
      </c>
      <c r="F891" s="86">
        <v>24.023644627249681</v>
      </c>
      <c r="G891" s="87">
        <v>15504500</v>
      </c>
    </row>
    <row r="892" spans="2:7">
      <c r="B892" s="2">
        <v>38912</v>
      </c>
      <c r="C892" s="85">
        <v>23.5065803527832</v>
      </c>
      <c r="D892" s="86">
        <v>23.971930010347329</v>
      </c>
      <c r="E892" s="86">
        <v>23.092937308507111</v>
      </c>
      <c r="F892" s="86">
        <v>23.584140272715238</v>
      </c>
      <c r="G892" s="87">
        <v>16502400</v>
      </c>
    </row>
    <row r="893" spans="2:7">
      <c r="B893" s="2">
        <v>38915</v>
      </c>
      <c r="C893" s="85">
        <v>23.629392623901371</v>
      </c>
      <c r="D893" s="86">
        <v>24.165835410249201</v>
      </c>
      <c r="E893" s="86">
        <v>23.454886426267802</v>
      </c>
      <c r="F893" s="86">
        <v>23.907309627668731</v>
      </c>
      <c r="G893" s="87">
        <v>14544900</v>
      </c>
    </row>
    <row r="894" spans="2:7">
      <c r="B894" s="2">
        <v>38916</v>
      </c>
      <c r="C894" s="85">
        <v>24.172298431396481</v>
      </c>
      <c r="D894" s="86">
        <v>24.236929256544091</v>
      </c>
      <c r="E894" s="86">
        <v>23.41610495652818</v>
      </c>
      <c r="F894" s="86">
        <v>23.75219067141321</v>
      </c>
      <c r="G894" s="87">
        <v>14295400</v>
      </c>
    </row>
    <row r="895" spans="2:7">
      <c r="B895" s="2">
        <v>38917</v>
      </c>
      <c r="C895" s="85">
        <v>23.739278793334961</v>
      </c>
      <c r="D895" s="86">
        <v>24.424377307777831</v>
      </c>
      <c r="E895" s="86">
        <v>23.53891916582095</v>
      </c>
      <c r="F895" s="86">
        <v>24.172313481056339</v>
      </c>
      <c r="G895" s="87">
        <v>33124500</v>
      </c>
    </row>
    <row r="896" spans="2:7">
      <c r="B896" s="2">
        <v>38918</v>
      </c>
      <c r="C896" s="85">
        <v>23.170499801635739</v>
      </c>
      <c r="D896" s="86">
        <v>24.08827266302271</v>
      </c>
      <c r="E896" s="86">
        <v>23.002458202921041</v>
      </c>
      <c r="F896" s="86">
        <v>23.43549008859463</v>
      </c>
      <c r="G896" s="87">
        <v>36654300</v>
      </c>
    </row>
    <row r="897" spans="2:7">
      <c r="B897" s="2">
        <v>38919</v>
      </c>
      <c r="C897" s="85">
        <v>22.259201049804691</v>
      </c>
      <c r="D897" s="86">
        <v>22.71808891010533</v>
      </c>
      <c r="E897" s="86">
        <v>22.045917295883751</v>
      </c>
      <c r="F897" s="86">
        <v>22.62114018027215</v>
      </c>
      <c r="G897" s="87">
        <v>25940800</v>
      </c>
    </row>
    <row r="898" spans="2:7">
      <c r="B898" s="2">
        <v>38922</v>
      </c>
      <c r="C898" s="85">
        <v>22.86674690246582</v>
      </c>
      <c r="D898" s="86">
        <v>23.002473181985732</v>
      </c>
      <c r="E898" s="86">
        <v>22.19457513887793</v>
      </c>
      <c r="F898" s="86">
        <v>22.336765983427831</v>
      </c>
      <c r="G898" s="87">
        <v>16133000</v>
      </c>
    </row>
    <row r="899" spans="2:7">
      <c r="B899" s="2">
        <v>38923</v>
      </c>
      <c r="C899" s="85">
        <v>22.155780792236332</v>
      </c>
      <c r="D899" s="86">
        <v>23.060627000541992</v>
      </c>
      <c r="E899" s="86">
        <v>22.13639204072512</v>
      </c>
      <c r="F899" s="86">
        <v>22.815025464200581</v>
      </c>
      <c r="G899" s="87">
        <v>16285900</v>
      </c>
    </row>
    <row r="900" spans="2:7">
      <c r="B900" s="2">
        <v>38924</v>
      </c>
      <c r="C900" s="85">
        <v>22.608207702636719</v>
      </c>
      <c r="D900" s="86">
        <v>22.789175988562079</v>
      </c>
      <c r="E900" s="86">
        <v>21.936036261331111</v>
      </c>
      <c r="F900" s="86">
        <v>22.207491155727141</v>
      </c>
      <c r="G900" s="87">
        <v>21221000</v>
      </c>
    </row>
    <row r="901" spans="2:7">
      <c r="B901" s="2">
        <v>38925</v>
      </c>
      <c r="C901" s="85">
        <v>22.310895919799801</v>
      </c>
      <c r="D901" s="86">
        <v>22.995993834073492</v>
      </c>
      <c r="E901" s="86">
        <v>22.297969264944751</v>
      </c>
      <c r="F901" s="86">
        <v>22.724539013132102</v>
      </c>
      <c r="G901" s="87">
        <v>16460600</v>
      </c>
    </row>
    <row r="902" spans="2:7">
      <c r="B902" s="2">
        <v>38926</v>
      </c>
      <c r="C902" s="85">
        <v>23.13172721862793</v>
      </c>
      <c r="D902" s="86">
        <v>23.254526779748911</v>
      </c>
      <c r="E902" s="86">
        <v>22.478944505359578</v>
      </c>
      <c r="F902" s="86">
        <v>22.58881987310621</v>
      </c>
      <c r="G902" s="87">
        <v>15672800</v>
      </c>
    </row>
    <row r="903" spans="2:7">
      <c r="B903" s="2">
        <v>38929</v>
      </c>
      <c r="C903" s="85">
        <v>22.789180755615231</v>
      </c>
      <c r="D903" s="86">
        <v>23.080024465625542</v>
      </c>
      <c r="E903" s="86">
        <v>22.74393867467013</v>
      </c>
      <c r="F903" s="86">
        <v>23.002466964792291</v>
      </c>
      <c r="G903" s="87">
        <v>10633400</v>
      </c>
    </row>
    <row r="904" spans="2:7">
      <c r="B904" s="2">
        <v>38930</v>
      </c>
      <c r="C904" s="85">
        <v>22.285051345825199</v>
      </c>
      <c r="D904" s="86">
        <v>22.59528378743547</v>
      </c>
      <c r="E904" s="86">
        <v>21.974818904214921</v>
      </c>
      <c r="F904" s="86">
        <v>22.56943046759088</v>
      </c>
      <c r="G904" s="87">
        <v>16525700</v>
      </c>
    </row>
    <row r="905" spans="2:7">
      <c r="B905" s="2">
        <v>38931</v>
      </c>
      <c r="C905" s="85">
        <v>22.21395111083984</v>
      </c>
      <c r="D905" s="86">
        <v>22.459552664855249</v>
      </c>
      <c r="E905" s="86">
        <v>21.845550012570609</v>
      </c>
      <c r="F905" s="86">
        <v>22.29797314928075</v>
      </c>
      <c r="G905" s="87">
        <v>12716400</v>
      </c>
    </row>
    <row r="906" spans="2:7">
      <c r="B906" s="2">
        <v>38932</v>
      </c>
      <c r="C906" s="85">
        <v>22.53065299987793</v>
      </c>
      <c r="D906" s="86">
        <v>22.789178802333101</v>
      </c>
      <c r="E906" s="86">
        <v>22.032987686628658</v>
      </c>
      <c r="F906" s="86">
        <v>22.058841006526659</v>
      </c>
      <c r="G906" s="87">
        <v>13833300</v>
      </c>
    </row>
    <row r="907" spans="2:7">
      <c r="B907" s="2">
        <v>38933</v>
      </c>
      <c r="C907" s="85">
        <v>22.821502685546879</v>
      </c>
      <c r="D907" s="86">
        <v>23.24807271399126</v>
      </c>
      <c r="E907" s="86">
        <v>22.524194359563449</v>
      </c>
      <c r="F907" s="86">
        <v>22.905522299044708</v>
      </c>
      <c r="G907" s="87">
        <v>16099700</v>
      </c>
    </row>
    <row r="908" spans="2:7">
      <c r="B908" s="2">
        <v>38936</v>
      </c>
      <c r="C908" s="85">
        <v>22.362611770629879</v>
      </c>
      <c r="D908" s="86">
        <v>22.957225877442529</v>
      </c>
      <c r="E908" s="86">
        <v>22.26566550676959</v>
      </c>
      <c r="F908" s="86">
        <v>22.815035065170431</v>
      </c>
      <c r="G908" s="87">
        <v>13443800</v>
      </c>
    </row>
    <row r="909" spans="2:7">
      <c r="B909" s="2">
        <v>38937</v>
      </c>
      <c r="C909" s="85">
        <v>21.884332656860352</v>
      </c>
      <c r="D909" s="86">
        <v>22.362606700693291</v>
      </c>
      <c r="E909" s="86">
        <v>21.567635682829319</v>
      </c>
      <c r="F909" s="86">
        <v>21.974816802152631</v>
      </c>
      <c r="G909" s="87">
        <v>19591000</v>
      </c>
    </row>
    <row r="910" spans="2:7">
      <c r="B910" s="2">
        <v>38938</v>
      </c>
      <c r="C910" s="85">
        <v>21.67104339599609</v>
      </c>
      <c r="D910" s="86">
        <v>22.724542506304921</v>
      </c>
      <c r="E910" s="86">
        <v>21.59994801611834</v>
      </c>
      <c r="F910" s="86">
        <v>22.078224457245611</v>
      </c>
      <c r="G910" s="87">
        <v>17762100</v>
      </c>
    </row>
    <row r="911" spans="2:7">
      <c r="B911" s="2">
        <v>38939</v>
      </c>
      <c r="C911" s="85">
        <v>21.91017913818359</v>
      </c>
      <c r="D911" s="86">
        <v>21.974809945939331</v>
      </c>
      <c r="E911" s="86">
        <v>21.17337461602893</v>
      </c>
      <c r="F911" s="86">
        <v>21.587020168390371</v>
      </c>
      <c r="G911" s="87">
        <v>14521600</v>
      </c>
    </row>
    <row r="912" spans="2:7">
      <c r="B912" s="2">
        <v>38940</v>
      </c>
      <c r="C912" s="85">
        <v>21.52885627746582</v>
      </c>
      <c r="D912" s="86">
        <v>21.890792826779911</v>
      </c>
      <c r="E912" s="86">
        <v>21.42544548258925</v>
      </c>
      <c r="F912" s="86">
        <v>21.722751209670921</v>
      </c>
      <c r="G912" s="87">
        <v>8743700</v>
      </c>
    </row>
    <row r="913" spans="2:7">
      <c r="B913" s="2">
        <v>38943</v>
      </c>
      <c r="C913" s="85">
        <v>21.709817886352539</v>
      </c>
      <c r="D913" s="86">
        <v>22.26565166271666</v>
      </c>
      <c r="E913" s="86">
        <v>21.658111272036312</v>
      </c>
      <c r="F913" s="86">
        <v>22.026514735271771</v>
      </c>
      <c r="G913" s="87">
        <v>12297100</v>
      </c>
    </row>
    <row r="914" spans="2:7">
      <c r="B914" s="2">
        <v>38944</v>
      </c>
      <c r="C914" s="85">
        <v>22.911972045898441</v>
      </c>
      <c r="D914" s="86">
        <v>23.008918260047331</v>
      </c>
      <c r="E914" s="86">
        <v>22.039441325514321</v>
      </c>
      <c r="F914" s="86">
        <v>22.252727434555101</v>
      </c>
      <c r="G914" s="87">
        <v>22562600</v>
      </c>
    </row>
    <row r="915" spans="2:7">
      <c r="B915" s="2">
        <v>38945</v>
      </c>
      <c r="C915" s="85">
        <v>24.450216293334961</v>
      </c>
      <c r="D915" s="86">
        <v>24.450216293334961</v>
      </c>
      <c r="E915" s="86">
        <v>23.403179136778121</v>
      </c>
      <c r="F915" s="86">
        <v>23.44842120910376</v>
      </c>
      <c r="G915" s="87">
        <v>27239100</v>
      </c>
    </row>
    <row r="916" spans="2:7">
      <c r="B916" s="2">
        <v>38946</v>
      </c>
      <c r="C916" s="85">
        <v>24.043024063110352</v>
      </c>
      <c r="D916" s="86">
        <v>24.560077840331751</v>
      </c>
      <c r="E916" s="86">
        <v>23.91376000242828</v>
      </c>
      <c r="F916" s="86">
        <v>24.35971842299919</v>
      </c>
      <c r="G916" s="87">
        <v>16916800</v>
      </c>
    </row>
    <row r="917" spans="2:7">
      <c r="B917" s="2">
        <v>38947</v>
      </c>
      <c r="C917" s="85">
        <v>24.1205940246582</v>
      </c>
      <c r="D917" s="86">
        <v>24.469606429880312</v>
      </c>
      <c r="E917" s="86">
        <v>23.590613319917161</v>
      </c>
      <c r="F917" s="86">
        <v>24.06888985287058</v>
      </c>
      <c r="G917" s="87">
        <v>14042900</v>
      </c>
    </row>
    <row r="918" spans="2:7">
      <c r="B918" s="2">
        <v>38950</v>
      </c>
      <c r="C918" s="85">
        <v>23.978397369384769</v>
      </c>
      <c r="D918" s="86">
        <v>24.152903529289031</v>
      </c>
      <c r="E918" s="86">
        <v>23.668165018057479</v>
      </c>
      <c r="F918" s="86">
        <v>23.913766554090252</v>
      </c>
      <c r="G918" s="87">
        <v>13028400</v>
      </c>
    </row>
    <row r="919" spans="2:7">
      <c r="B919" s="2">
        <v>38951</v>
      </c>
      <c r="C919" s="85">
        <v>24.24339485168457</v>
      </c>
      <c r="D919" s="86">
        <v>24.65704057505399</v>
      </c>
      <c r="E919" s="86">
        <v>23.939626971041228</v>
      </c>
      <c r="F919" s="86">
        <v>24.010722368268912</v>
      </c>
      <c r="G919" s="87">
        <v>14493800</v>
      </c>
    </row>
    <row r="920" spans="2:7">
      <c r="B920" s="2">
        <v>38952</v>
      </c>
      <c r="C920" s="85">
        <v>23.763576507568359</v>
      </c>
      <c r="D920" s="86">
        <v>24.632422205260649</v>
      </c>
      <c r="E920" s="86">
        <v>23.640380399382821</v>
      </c>
      <c r="F920" s="86">
        <v>24.399000603877631</v>
      </c>
      <c r="G920" s="87">
        <v>11923000</v>
      </c>
    </row>
    <row r="921" spans="2:7">
      <c r="B921" s="2">
        <v>38953</v>
      </c>
      <c r="C921" s="85">
        <v>24.165590286254879</v>
      </c>
      <c r="D921" s="86">
        <v>24.262847683297291</v>
      </c>
      <c r="E921" s="86">
        <v>23.802489573067959</v>
      </c>
      <c r="F921" s="86">
        <v>23.990524003473041</v>
      </c>
      <c r="G921" s="87">
        <v>8763900</v>
      </c>
    </row>
    <row r="922" spans="2:7">
      <c r="B922" s="2">
        <v>38954</v>
      </c>
      <c r="C922" s="85">
        <v>24.236904144287109</v>
      </c>
      <c r="D922" s="86">
        <v>24.53516399977795</v>
      </c>
      <c r="E922" s="86">
        <v>23.860835434252369</v>
      </c>
      <c r="F922" s="86">
        <v>23.951609957799992</v>
      </c>
      <c r="G922" s="87">
        <v>10448000</v>
      </c>
    </row>
    <row r="923" spans="2:7">
      <c r="B923" s="2">
        <v>38957</v>
      </c>
      <c r="C923" s="85">
        <v>24.10722732543945</v>
      </c>
      <c r="D923" s="86">
        <v>24.411972515803178</v>
      </c>
      <c r="E923" s="86">
        <v>23.996999341797491</v>
      </c>
      <c r="F923" s="86">
        <v>24.282293553515181</v>
      </c>
      <c r="G923" s="87">
        <v>10442800</v>
      </c>
    </row>
    <row r="924" spans="2:7">
      <c r="B924" s="2">
        <v>38958</v>
      </c>
      <c r="C924" s="85">
        <v>24.373062133789059</v>
      </c>
      <c r="D924" s="86">
        <v>24.431417528898692</v>
      </c>
      <c r="E924" s="86">
        <v>23.763574375303989</v>
      </c>
      <c r="F924" s="86">
        <v>24.146125860262671</v>
      </c>
      <c r="G924" s="87">
        <v>10962700</v>
      </c>
    </row>
    <row r="925" spans="2:7">
      <c r="B925" s="2">
        <v>38959</v>
      </c>
      <c r="C925" s="85">
        <v>24.580560684204102</v>
      </c>
      <c r="D925" s="86">
        <v>24.963112375387141</v>
      </c>
      <c r="E925" s="86">
        <v>24.37955810971091</v>
      </c>
      <c r="F925" s="86">
        <v>24.411979714909421</v>
      </c>
      <c r="G925" s="87">
        <v>11706200</v>
      </c>
    </row>
    <row r="926" spans="2:7">
      <c r="B926" s="2">
        <v>38960</v>
      </c>
      <c r="C926" s="85">
        <v>24.424936294555661</v>
      </c>
      <c r="D926" s="86">
        <v>24.80100500872712</v>
      </c>
      <c r="E926" s="86">
        <v>24.32767893543636</v>
      </c>
      <c r="F926" s="86">
        <v>24.768585889020681</v>
      </c>
      <c r="G926" s="87">
        <v>8546800</v>
      </c>
    </row>
    <row r="927" spans="2:7">
      <c r="B927" s="2">
        <v>38961</v>
      </c>
      <c r="C927" s="85">
        <v>24.8658447265625</v>
      </c>
      <c r="D927" s="86">
        <v>25.157621768108871</v>
      </c>
      <c r="E927" s="86">
        <v>24.69726381001372</v>
      </c>
      <c r="F927" s="86">
        <v>24.852879056645271</v>
      </c>
      <c r="G927" s="87">
        <v>13679200</v>
      </c>
    </row>
    <row r="928" spans="2:7">
      <c r="B928" s="2">
        <v>38965</v>
      </c>
      <c r="C928" s="85">
        <v>25.410493850708011</v>
      </c>
      <c r="D928" s="86">
        <v>25.501270852182088</v>
      </c>
      <c r="E928" s="86">
        <v>24.33416271029062</v>
      </c>
      <c r="F928" s="86">
        <v>24.872329517209501</v>
      </c>
      <c r="G928" s="87">
        <v>16198800</v>
      </c>
    </row>
    <row r="929" spans="2:7">
      <c r="B929" s="2">
        <v>38966</v>
      </c>
      <c r="C929" s="85">
        <v>24.66484451293945</v>
      </c>
      <c r="D929" s="86">
        <v>25.605013874159081</v>
      </c>
      <c r="E929" s="86">
        <v>24.509229267414799</v>
      </c>
      <c r="F929" s="86">
        <v>25.352138791003949</v>
      </c>
      <c r="G929" s="87">
        <v>19418000</v>
      </c>
    </row>
    <row r="930" spans="2:7">
      <c r="B930" s="2">
        <v>38967</v>
      </c>
      <c r="C930" s="85">
        <v>23.971065521240231</v>
      </c>
      <c r="D930" s="86">
        <v>24.638908837715331</v>
      </c>
      <c r="E930" s="86">
        <v>23.925678255465449</v>
      </c>
      <c r="F930" s="86">
        <v>24.53516616259861</v>
      </c>
      <c r="G930" s="87">
        <v>18274400</v>
      </c>
    </row>
    <row r="931" spans="2:7">
      <c r="B931" s="2">
        <v>38968</v>
      </c>
      <c r="C931" s="85">
        <v>23.6922607421875</v>
      </c>
      <c r="D931" s="86">
        <v>24.139650642738751</v>
      </c>
      <c r="E931" s="86">
        <v>23.530162629512581</v>
      </c>
      <c r="F931" s="86">
        <v>24.055358931589939</v>
      </c>
      <c r="G931" s="87">
        <v>16883400</v>
      </c>
    </row>
    <row r="932" spans="2:7">
      <c r="B932" s="2">
        <v>38971</v>
      </c>
      <c r="C932" s="85">
        <v>23.867324829101559</v>
      </c>
      <c r="D932" s="86">
        <v>24.06832488754095</v>
      </c>
      <c r="E932" s="86">
        <v>23.33564326577692</v>
      </c>
      <c r="F932" s="86">
        <v>23.432900640480291</v>
      </c>
      <c r="G932" s="87">
        <v>13755300</v>
      </c>
    </row>
    <row r="933" spans="2:7">
      <c r="B933" s="2">
        <v>38972</v>
      </c>
      <c r="C933" s="85">
        <v>24.411972045898441</v>
      </c>
      <c r="D933" s="86">
        <v>24.697263778704091</v>
      </c>
      <c r="E933" s="86">
        <v>24.204486699599698</v>
      </c>
      <c r="F933" s="86">
        <v>24.249873964513771</v>
      </c>
      <c r="G933" s="87">
        <v>21906100</v>
      </c>
    </row>
    <row r="934" spans="2:7">
      <c r="B934" s="2">
        <v>38973</v>
      </c>
      <c r="C934" s="85">
        <v>24.18503379821777</v>
      </c>
      <c r="D934" s="86">
        <v>24.600004500257551</v>
      </c>
      <c r="E934" s="86">
        <v>24.165582819503559</v>
      </c>
      <c r="F934" s="86">
        <v>24.528683420498609</v>
      </c>
      <c r="G934" s="87">
        <v>16226000</v>
      </c>
    </row>
    <row r="935" spans="2:7">
      <c r="B935" s="2">
        <v>38974</v>
      </c>
      <c r="C935" s="85">
        <v>24.12018966674805</v>
      </c>
      <c r="D935" s="86">
        <v>24.386030362449588</v>
      </c>
      <c r="E935" s="86">
        <v>23.996993569170819</v>
      </c>
      <c r="F935" s="86">
        <v>24.068317104942921</v>
      </c>
      <c r="G935" s="87">
        <v>15214000</v>
      </c>
    </row>
    <row r="936" spans="2:7">
      <c r="B936" s="2">
        <v>38975</v>
      </c>
      <c r="C936" s="85">
        <v>23.867324829101559</v>
      </c>
      <c r="D936" s="86">
        <v>24.51571722080681</v>
      </c>
      <c r="E936" s="86">
        <v>23.860839520068929</v>
      </c>
      <c r="F936" s="86">
        <v>24.321197524558691</v>
      </c>
      <c r="G936" s="87">
        <v>27469800</v>
      </c>
    </row>
    <row r="937" spans="2:7">
      <c r="B937" s="2">
        <v>38978</v>
      </c>
      <c r="C937" s="85">
        <v>23.73116302490234</v>
      </c>
      <c r="D937" s="86">
        <v>24.405491776305929</v>
      </c>
      <c r="E937" s="86">
        <v>23.666324768330089</v>
      </c>
      <c r="F937" s="86">
        <v>23.932165577749839</v>
      </c>
      <c r="G937" s="87">
        <v>19695600</v>
      </c>
    </row>
    <row r="938" spans="2:7">
      <c r="B938" s="2">
        <v>38979</v>
      </c>
      <c r="C938" s="85">
        <v>24.055355072021481</v>
      </c>
      <c r="D938" s="86">
        <v>24.18503403603922</v>
      </c>
      <c r="E938" s="86">
        <v>23.795999617406519</v>
      </c>
      <c r="F938" s="86">
        <v>23.925678581424261</v>
      </c>
      <c r="G938" s="87">
        <v>13963000</v>
      </c>
    </row>
    <row r="939" spans="2:7">
      <c r="B939" s="2">
        <v>38980</v>
      </c>
      <c r="C939" s="85">
        <v>24.710226058959961</v>
      </c>
      <c r="D939" s="86">
        <v>24.76858145334911</v>
      </c>
      <c r="E939" s="86">
        <v>23.880284870687522</v>
      </c>
      <c r="F939" s="86">
        <v>23.99051035263377</v>
      </c>
      <c r="G939" s="87">
        <v>20166400</v>
      </c>
    </row>
    <row r="940" spans="2:7">
      <c r="B940" s="2">
        <v>38981</v>
      </c>
      <c r="C940" s="85">
        <v>24.950128555297852</v>
      </c>
      <c r="D940" s="86">
        <v>25.42993981383535</v>
      </c>
      <c r="E940" s="86">
        <v>24.775062385564691</v>
      </c>
      <c r="F940" s="86">
        <v>24.79451583114815</v>
      </c>
      <c r="G940" s="87">
        <v>23147500</v>
      </c>
    </row>
    <row r="941" spans="2:7">
      <c r="B941" s="2">
        <v>38982</v>
      </c>
      <c r="C941" s="85">
        <v>24.548139572143551</v>
      </c>
      <c r="D941" s="86">
        <v>24.969593198092468</v>
      </c>
      <c r="E941" s="86">
        <v>24.373073306563171</v>
      </c>
      <c r="F941" s="86">
        <v>24.963110361628459</v>
      </c>
      <c r="G941" s="87">
        <v>12617400</v>
      </c>
    </row>
    <row r="942" spans="2:7">
      <c r="B942" s="2">
        <v>38985</v>
      </c>
      <c r="C942" s="85">
        <v>25.073324203491211</v>
      </c>
      <c r="D942" s="86">
        <v>25.274326668039951</v>
      </c>
      <c r="E942" s="86">
        <v>24.321189379923482</v>
      </c>
      <c r="F942" s="86">
        <v>24.768581563367469</v>
      </c>
      <c r="G942" s="87">
        <v>15413000</v>
      </c>
    </row>
    <row r="943" spans="2:7">
      <c r="B943" s="2">
        <v>38986</v>
      </c>
      <c r="C943" s="85">
        <v>24.917715072631839</v>
      </c>
      <c r="D943" s="86">
        <v>25.481815653585489</v>
      </c>
      <c r="E943" s="86">
        <v>24.781553289887889</v>
      </c>
      <c r="F943" s="86">
        <v>25.08629597411193</v>
      </c>
      <c r="G943" s="87">
        <v>15802800</v>
      </c>
    </row>
    <row r="944" spans="2:7">
      <c r="B944" s="2">
        <v>38987</v>
      </c>
      <c r="C944" s="85">
        <v>24.723209381103519</v>
      </c>
      <c r="D944" s="86">
        <v>25.15114837827052</v>
      </c>
      <c r="E944" s="86">
        <v>24.509238645809329</v>
      </c>
      <c r="F944" s="86">
        <v>24.956631101998489</v>
      </c>
      <c r="G944" s="87">
        <v>18369200</v>
      </c>
    </row>
    <row r="945" spans="2:7">
      <c r="B945" s="2">
        <v>38988</v>
      </c>
      <c r="C945" s="85">
        <v>24.00349044799805</v>
      </c>
      <c r="D945" s="86">
        <v>24.788044772878791</v>
      </c>
      <c r="E945" s="86">
        <v>23.82842417763753</v>
      </c>
      <c r="F945" s="86">
        <v>24.742657496128409</v>
      </c>
      <c r="G945" s="87">
        <v>23546700</v>
      </c>
    </row>
    <row r="946" spans="2:7">
      <c r="B946" s="2">
        <v>38989</v>
      </c>
      <c r="C946" s="85">
        <v>23.56906700134277</v>
      </c>
      <c r="D946" s="86">
        <v>24.172072239969189</v>
      </c>
      <c r="E946" s="86">
        <v>23.452356150420169</v>
      </c>
      <c r="F946" s="86">
        <v>24.12668496165719</v>
      </c>
      <c r="G946" s="87">
        <v>16856000</v>
      </c>
    </row>
    <row r="947" spans="2:7">
      <c r="B947" s="2">
        <v>38992</v>
      </c>
      <c r="C947" s="85">
        <v>22.473276138305661</v>
      </c>
      <c r="D947" s="86">
        <v>23.6598351880446</v>
      </c>
      <c r="E947" s="86">
        <v>22.110175574104741</v>
      </c>
      <c r="F947" s="86">
        <v>23.413445431143248</v>
      </c>
      <c r="G947" s="87">
        <v>33287100</v>
      </c>
    </row>
    <row r="948" spans="2:7">
      <c r="B948" s="2">
        <v>38993</v>
      </c>
      <c r="C948" s="85">
        <v>22.953084945678711</v>
      </c>
      <c r="D948" s="86">
        <v>23.212440342489</v>
      </c>
      <c r="E948" s="86">
        <v>22.44733734607172</v>
      </c>
      <c r="F948" s="86">
        <v>22.518660884056029</v>
      </c>
      <c r="G948" s="87">
        <v>19379500</v>
      </c>
    </row>
    <row r="949" spans="2:7">
      <c r="B949" s="2">
        <v>38994</v>
      </c>
      <c r="C949" s="85">
        <v>23.22541427612305</v>
      </c>
      <c r="D949" s="86">
        <v>23.22541427612305</v>
      </c>
      <c r="E949" s="86">
        <v>22.615926344512111</v>
      </c>
      <c r="F949" s="86">
        <v>22.953090670537492</v>
      </c>
      <c r="G949" s="87">
        <v>18615600</v>
      </c>
    </row>
    <row r="950" spans="2:7">
      <c r="B950" s="2">
        <v>38995</v>
      </c>
      <c r="C950" s="85">
        <v>23.51070594787598</v>
      </c>
      <c r="D950" s="86">
        <v>23.543127544698731</v>
      </c>
      <c r="E950" s="86">
        <v>22.979024409134389</v>
      </c>
      <c r="F950" s="86">
        <v>23.251350487237961</v>
      </c>
      <c r="G950" s="87">
        <v>14728300</v>
      </c>
    </row>
    <row r="951" spans="2:7">
      <c r="B951" s="2">
        <v>38996</v>
      </c>
      <c r="C951" s="85">
        <v>23.582023620605469</v>
      </c>
      <c r="D951" s="86">
        <v>23.77654078591457</v>
      </c>
      <c r="E951" s="86">
        <v>23.199472123682249</v>
      </c>
      <c r="F951" s="86">
        <v>23.329151058361639</v>
      </c>
      <c r="G951" s="87">
        <v>12749000</v>
      </c>
    </row>
    <row r="952" spans="2:7">
      <c r="B952" s="2">
        <v>38999</v>
      </c>
      <c r="C952" s="85">
        <v>23.497749328613281</v>
      </c>
      <c r="D952" s="86">
        <v>23.679298468334899</v>
      </c>
      <c r="E952" s="86">
        <v>23.342134013550801</v>
      </c>
      <c r="F952" s="86">
        <v>23.517200315463018</v>
      </c>
      <c r="G952" s="87">
        <v>7990500</v>
      </c>
    </row>
    <row r="953" spans="2:7">
      <c r="B953" s="2">
        <v>39000</v>
      </c>
      <c r="C953" s="85">
        <v>24.035898208618161</v>
      </c>
      <c r="D953" s="86">
        <v>24.567579604845552</v>
      </c>
      <c r="E953" s="86">
        <v>22.693726577480749</v>
      </c>
      <c r="F953" s="86">
        <v>23.614442297096989</v>
      </c>
      <c r="G953" s="87">
        <v>33428900</v>
      </c>
    </row>
    <row r="954" spans="2:7">
      <c r="B954" s="2">
        <v>39001</v>
      </c>
      <c r="C954" s="85">
        <v>24.483304977416989</v>
      </c>
      <c r="D954" s="86">
        <v>24.632437461102079</v>
      </c>
      <c r="E954" s="86">
        <v>23.906235924051821</v>
      </c>
      <c r="F954" s="86">
        <v>23.958108522450399</v>
      </c>
      <c r="G954" s="87">
        <v>16964200</v>
      </c>
    </row>
    <row r="955" spans="2:7">
      <c r="B955" s="2">
        <v>39002</v>
      </c>
      <c r="C955" s="85">
        <v>25.2484016418457</v>
      </c>
      <c r="D955" s="86">
        <v>25.29378891642347</v>
      </c>
      <c r="E955" s="86">
        <v>24.580558195840521</v>
      </c>
      <c r="F955" s="86">
        <v>24.600009178253579</v>
      </c>
      <c r="G955" s="87">
        <v>16636600</v>
      </c>
    </row>
    <row r="956" spans="2:7">
      <c r="B956" s="2">
        <v>39003</v>
      </c>
      <c r="C956" s="85">
        <v>25.831954956054691</v>
      </c>
      <c r="D956" s="86">
        <v>25.831954956054691</v>
      </c>
      <c r="E956" s="86">
        <v>25.125207096217789</v>
      </c>
      <c r="F956" s="86">
        <v>25.378079752535609</v>
      </c>
      <c r="G956" s="87">
        <v>22416800</v>
      </c>
    </row>
    <row r="957" spans="2:7">
      <c r="B957" s="2">
        <v>39006</v>
      </c>
      <c r="C957" s="85">
        <v>25.818990707397461</v>
      </c>
      <c r="D957" s="86">
        <v>25.935701562301521</v>
      </c>
      <c r="E957" s="86">
        <v>25.65040973554785</v>
      </c>
      <c r="F957" s="86">
        <v>25.7411842952685</v>
      </c>
      <c r="G957" s="87">
        <v>14313500</v>
      </c>
    </row>
    <row r="958" spans="2:7">
      <c r="B958" s="2">
        <v>39007</v>
      </c>
      <c r="C958" s="85">
        <v>25.2484016418457</v>
      </c>
      <c r="D958" s="86">
        <v>25.67634056887967</v>
      </c>
      <c r="E958" s="86">
        <v>25.014982432626141</v>
      </c>
      <c r="F958" s="86">
        <v>25.59205132947578</v>
      </c>
      <c r="G958" s="87">
        <v>15012100</v>
      </c>
    </row>
    <row r="959" spans="2:7">
      <c r="B959" s="2">
        <v>39008</v>
      </c>
      <c r="C959" s="85">
        <v>24.716718673706051</v>
      </c>
      <c r="D959" s="86">
        <v>25.42995182887319</v>
      </c>
      <c r="E959" s="86">
        <v>24.574074021409281</v>
      </c>
      <c r="F959" s="86">
        <v>25.397530228722228</v>
      </c>
      <c r="G959" s="87">
        <v>17854000</v>
      </c>
    </row>
    <row r="960" spans="2:7">
      <c r="B960" s="2">
        <v>39009</v>
      </c>
      <c r="C960" s="85">
        <v>24.755617141723629</v>
      </c>
      <c r="D960" s="86">
        <v>24.807487237302791</v>
      </c>
      <c r="E960" s="86">
        <v>24.016450347424009</v>
      </c>
      <c r="F960" s="86">
        <v>24.191516557666588</v>
      </c>
      <c r="G960" s="87">
        <v>21946300</v>
      </c>
    </row>
    <row r="961" spans="2:7">
      <c r="B961" s="2">
        <v>39010</v>
      </c>
      <c r="C961" s="85">
        <v>24.5870361328125</v>
      </c>
      <c r="D961" s="86">
        <v>24.91123230000731</v>
      </c>
      <c r="E961" s="86">
        <v>24.12019533397789</v>
      </c>
      <c r="F961" s="86">
        <v>24.859362199434781</v>
      </c>
      <c r="G961" s="87">
        <v>16516000</v>
      </c>
    </row>
    <row r="962" spans="2:7">
      <c r="B962" s="2">
        <v>39013</v>
      </c>
      <c r="C962" s="85">
        <v>24.6907844543457</v>
      </c>
      <c r="D962" s="86">
        <v>25.053882625284398</v>
      </c>
      <c r="E962" s="86">
        <v>24.321198500693299</v>
      </c>
      <c r="F962" s="86">
        <v>24.561105476115831</v>
      </c>
      <c r="G962" s="87">
        <v>13494800</v>
      </c>
    </row>
    <row r="963" spans="2:7">
      <c r="B963" s="2">
        <v>39014</v>
      </c>
      <c r="C963" s="85">
        <v>23.802474975585941</v>
      </c>
      <c r="D963" s="86">
        <v>24.606482321199699</v>
      </c>
      <c r="E963" s="86">
        <v>23.71170047131433</v>
      </c>
      <c r="F963" s="86">
        <v>24.411965172986289</v>
      </c>
      <c r="G963" s="87">
        <v>20196800</v>
      </c>
    </row>
    <row r="964" spans="2:7">
      <c r="B964" s="2">
        <v>39015</v>
      </c>
      <c r="C964" s="85">
        <v>24.321201324462891</v>
      </c>
      <c r="D964" s="86">
        <v>24.470333774465509</v>
      </c>
      <c r="E964" s="86">
        <v>23.76358585814884</v>
      </c>
      <c r="F964" s="86">
        <v>23.78303684144436</v>
      </c>
      <c r="G964" s="87">
        <v>15486300</v>
      </c>
    </row>
    <row r="965" spans="2:7">
      <c r="B965" s="2">
        <v>39016</v>
      </c>
      <c r="C965" s="85">
        <v>24.632417678833011</v>
      </c>
      <c r="D965" s="86">
        <v>24.671319622968198</v>
      </c>
      <c r="E965" s="86">
        <v>24.01644467135619</v>
      </c>
      <c r="F965" s="86">
        <v>24.489770621218259</v>
      </c>
      <c r="G965" s="87">
        <v>15014100</v>
      </c>
    </row>
    <row r="966" spans="2:7">
      <c r="B966" s="2">
        <v>39017</v>
      </c>
      <c r="C966" s="85">
        <v>24.081293106079102</v>
      </c>
      <c r="D966" s="86">
        <v>24.63891096040398</v>
      </c>
      <c r="E966" s="86">
        <v>23.938645987971611</v>
      </c>
      <c r="F966" s="86">
        <v>24.58703838166646</v>
      </c>
      <c r="G966" s="87">
        <v>13137900</v>
      </c>
    </row>
    <row r="967" spans="2:7">
      <c r="B967" s="2">
        <v>39020</v>
      </c>
      <c r="C967" s="85">
        <v>23.821939468383789</v>
      </c>
      <c r="D967" s="86">
        <v>23.94513314224773</v>
      </c>
      <c r="E967" s="86">
        <v>23.601485938602458</v>
      </c>
      <c r="F967" s="86">
        <v>23.78951786746407</v>
      </c>
      <c r="G967" s="87">
        <v>15543100</v>
      </c>
    </row>
    <row r="968" spans="2:7">
      <c r="B968" s="2">
        <v>39021</v>
      </c>
      <c r="C968" s="85">
        <v>23.594997406005859</v>
      </c>
      <c r="D968" s="86">
        <v>24.120196104060781</v>
      </c>
      <c r="E968" s="86">
        <v>23.381029215004592</v>
      </c>
      <c r="F968" s="86">
        <v>23.971066159200369</v>
      </c>
      <c r="G968" s="87">
        <v>14697600</v>
      </c>
    </row>
    <row r="969" spans="2:7">
      <c r="B969" s="2">
        <v>39022</v>
      </c>
      <c r="C969" s="85">
        <v>23.16706466674805</v>
      </c>
      <c r="D969" s="86">
        <v>23.92568520866072</v>
      </c>
      <c r="E969" s="86">
        <v>23.089258256153808</v>
      </c>
      <c r="F969" s="86">
        <v>23.860844471981199</v>
      </c>
      <c r="G969" s="87">
        <v>18774600</v>
      </c>
    </row>
    <row r="970" spans="2:7">
      <c r="B970" s="2">
        <v>39023</v>
      </c>
      <c r="C970" s="85">
        <v>23.57554817199707</v>
      </c>
      <c r="D970" s="86">
        <v>23.601484461741531</v>
      </c>
      <c r="E970" s="86">
        <v>22.959574894380111</v>
      </c>
      <c r="F970" s="86">
        <v>23.180028410366571</v>
      </c>
      <c r="G970" s="87">
        <v>21291000</v>
      </c>
    </row>
    <row r="971" spans="2:7">
      <c r="B971" s="2">
        <v>39024</v>
      </c>
      <c r="C971" s="85">
        <v>23.64687538146973</v>
      </c>
      <c r="D971" s="86">
        <v>24.392525276042541</v>
      </c>
      <c r="E971" s="86">
        <v>23.283774689272679</v>
      </c>
      <c r="F971" s="86">
        <v>23.530164533028579</v>
      </c>
      <c r="G971" s="87">
        <v>33224500</v>
      </c>
    </row>
    <row r="972" spans="2:7">
      <c r="B972" s="2">
        <v>39027</v>
      </c>
      <c r="C972" s="85">
        <v>23.432895660400391</v>
      </c>
      <c r="D972" s="86">
        <v>23.78951090536443</v>
      </c>
      <c r="E972" s="86">
        <v>23.316184856823771</v>
      </c>
      <c r="F972" s="86">
        <v>23.633898149542379</v>
      </c>
      <c r="G972" s="87">
        <v>18815000</v>
      </c>
    </row>
    <row r="973" spans="2:7">
      <c r="B973" s="2">
        <v>39028</v>
      </c>
      <c r="C973" s="85">
        <v>23.594997406005859</v>
      </c>
      <c r="D973" s="86">
        <v>24.022936261428949</v>
      </c>
      <c r="E973" s="86">
        <v>23.348607618513611</v>
      </c>
      <c r="F973" s="86">
        <v>23.406963029408612</v>
      </c>
      <c r="G973" s="87">
        <v>17794000</v>
      </c>
    </row>
    <row r="974" spans="2:7">
      <c r="B974" s="2">
        <v>39029</v>
      </c>
      <c r="C974" s="85">
        <v>23.523683547973629</v>
      </c>
      <c r="D974" s="86">
        <v>23.731168989257291</v>
      </c>
      <c r="E974" s="86">
        <v>23.309715268771789</v>
      </c>
      <c r="F974" s="86">
        <v>23.5431370085713</v>
      </c>
      <c r="G974" s="87">
        <v>15973000</v>
      </c>
    </row>
    <row r="975" spans="2:7">
      <c r="B975" s="2">
        <v>39030</v>
      </c>
      <c r="C975" s="85">
        <v>22.583515167236332</v>
      </c>
      <c r="D975" s="86">
        <v>23.471812325743262</v>
      </c>
      <c r="E975" s="86">
        <v>22.486255289065021</v>
      </c>
      <c r="F975" s="86">
        <v>23.387520596222888</v>
      </c>
      <c r="G975" s="87">
        <v>31773800</v>
      </c>
    </row>
    <row r="976" spans="2:7">
      <c r="B976" s="2">
        <v>39031</v>
      </c>
      <c r="C976" s="85">
        <v>22.849344253540039</v>
      </c>
      <c r="D976" s="86">
        <v>22.85582708781326</v>
      </c>
      <c r="E976" s="86">
        <v>22.27227306641592</v>
      </c>
      <c r="F976" s="86">
        <v>22.622405479254329</v>
      </c>
      <c r="G976" s="87">
        <v>20316800</v>
      </c>
    </row>
    <row r="977" spans="2:7">
      <c r="B977" s="2">
        <v>39034</v>
      </c>
      <c r="C977" s="85">
        <v>23.471807479858398</v>
      </c>
      <c r="D977" s="86">
        <v>23.75709927101461</v>
      </c>
      <c r="E977" s="86">
        <v>23.02441510074275</v>
      </c>
      <c r="F977" s="86">
        <v>23.277290237096391</v>
      </c>
      <c r="G977" s="87">
        <v>21433100</v>
      </c>
    </row>
    <row r="978" spans="2:7">
      <c r="B978" s="2">
        <v>39035</v>
      </c>
      <c r="C978" s="85">
        <v>24.353618621826168</v>
      </c>
      <c r="D978" s="86">
        <v>24.47032944780555</v>
      </c>
      <c r="E978" s="86">
        <v>23.37454474537925</v>
      </c>
      <c r="F978" s="86">
        <v>23.543128148869741</v>
      </c>
      <c r="G978" s="87">
        <v>24482400</v>
      </c>
    </row>
    <row r="979" spans="2:7">
      <c r="B979" s="2">
        <v>39036</v>
      </c>
      <c r="C979" s="85">
        <v>24.444393157958981</v>
      </c>
      <c r="D979" s="86">
        <v>24.6583613566312</v>
      </c>
      <c r="E979" s="86">
        <v>24.159098928501852</v>
      </c>
      <c r="F979" s="86">
        <v>24.334165167463102</v>
      </c>
      <c r="G979" s="87">
        <v>19185500</v>
      </c>
    </row>
    <row r="980" spans="2:7">
      <c r="B980" s="2">
        <v>39037</v>
      </c>
      <c r="C980" s="85">
        <v>24.509233474731449</v>
      </c>
      <c r="D980" s="86">
        <v>24.89827041861594</v>
      </c>
      <c r="E980" s="86">
        <v>24.353620675914321</v>
      </c>
      <c r="F980" s="86">
        <v>24.671331582994771</v>
      </c>
      <c r="G980" s="87">
        <v>17215100</v>
      </c>
    </row>
    <row r="981" spans="2:7">
      <c r="B981" s="2">
        <v>39038</v>
      </c>
      <c r="C981" s="85">
        <v>24.399007797241211</v>
      </c>
      <c r="D981" s="86">
        <v>24.50275048695039</v>
      </c>
      <c r="E981" s="86">
        <v>24.25636067135828</v>
      </c>
      <c r="F981" s="86">
        <v>24.379554342443921</v>
      </c>
      <c r="G981" s="87">
        <v>13663300</v>
      </c>
    </row>
    <row r="982" spans="2:7">
      <c r="B982" s="2">
        <v>39041</v>
      </c>
      <c r="C982" s="85">
        <v>24.087772369384769</v>
      </c>
      <c r="D982" s="86">
        <v>24.282289543987559</v>
      </c>
      <c r="E982" s="86">
        <v>23.87380174592764</v>
      </c>
      <c r="F982" s="86">
        <v>24.191515027400929</v>
      </c>
      <c r="G982" s="87">
        <v>13358000</v>
      </c>
    </row>
    <row r="983" spans="2:7">
      <c r="B983" s="2">
        <v>39042</v>
      </c>
      <c r="C983" s="85">
        <v>24.386043548583981</v>
      </c>
      <c r="D983" s="86">
        <v>24.457367122922498</v>
      </c>
      <c r="E983" s="86">
        <v>23.96458741299524</v>
      </c>
      <c r="F983" s="86">
        <v>24.126685546156882</v>
      </c>
      <c r="G983" s="87">
        <v>11977800</v>
      </c>
    </row>
    <row r="984" spans="2:7">
      <c r="B984" s="2">
        <v>39043</v>
      </c>
      <c r="C984" s="85">
        <v>24.217462539672852</v>
      </c>
      <c r="D984" s="86">
        <v>24.41198229775976</v>
      </c>
      <c r="E984" s="86">
        <v>23.873815254316529</v>
      </c>
      <c r="F984" s="86">
        <v>24.33417340515641</v>
      </c>
      <c r="G984" s="87">
        <v>10503700</v>
      </c>
    </row>
    <row r="985" spans="2:7">
      <c r="B985" s="2">
        <v>39045</v>
      </c>
      <c r="C985" s="85">
        <v>24.366584777832031</v>
      </c>
      <c r="D985" s="86">
        <v>24.55461667241439</v>
      </c>
      <c r="E985" s="86">
        <v>23.99051604182646</v>
      </c>
      <c r="F985" s="86">
        <v>24.042388615104649</v>
      </c>
      <c r="G985" s="87">
        <v>7461700</v>
      </c>
    </row>
    <row r="986" spans="2:7">
      <c r="B986" s="2">
        <v>39048</v>
      </c>
      <c r="C986" s="85">
        <v>23.633907318115231</v>
      </c>
      <c r="D986" s="86">
        <v>24.314718954147128</v>
      </c>
      <c r="E986" s="86">
        <v>23.569066583518168</v>
      </c>
      <c r="F986" s="86">
        <v>24.204493415463801</v>
      </c>
      <c r="G986" s="87">
        <v>15634200</v>
      </c>
    </row>
    <row r="987" spans="2:7">
      <c r="B987" s="2">
        <v>39049</v>
      </c>
      <c r="C987" s="85">
        <v>23.244865417480469</v>
      </c>
      <c r="D987" s="86">
        <v>23.796000414665919</v>
      </c>
      <c r="E987" s="86">
        <v>23.147608046274041</v>
      </c>
      <c r="F987" s="86">
        <v>23.58851505465417</v>
      </c>
      <c r="G987" s="87">
        <v>21740800</v>
      </c>
    </row>
    <row r="988" spans="2:7">
      <c r="B988" s="2">
        <v>39050</v>
      </c>
      <c r="C988" s="85">
        <v>23.763576507568359</v>
      </c>
      <c r="D988" s="86">
        <v>23.847865717629929</v>
      </c>
      <c r="E988" s="86">
        <v>23.32266958793824</v>
      </c>
      <c r="F988" s="86">
        <v>23.374539680789969</v>
      </c>
      <c r="G988" s="87">
        <v>14628600</v>
      </c>
    </row>
    <row r="989" spans="2:7">
      <c r="B989" s="2">
        <v>39051</v>
      </c>
      <c r="C989" s="85">
        <v>23.724678039550781</v>
      </c>
      <c r="D989" s="86">
        <v>23.873807994895021</v>
      </c>
      <c r="E989" s="86">
        <v>23.225415594222319</v>
      </c>
      <c r="F989" s="86">
        <v>23.68577360507896</v>
      </c>
      <c r="G989" s="87">
        <v>18364300</v>
      </c>
    </row>
    <row r="990" spans="2:7">
      <c r="B990" s="2">
        <v>39052</v>
      </c>
      <c r="C990" s="85">
        <v>23.56906700134277</v>
      </c>
      <c r="D990" s="86">
        <v>23.83490783435067</v>
      </c>
      <c r="E990" s="86">
        <v>23.212451611710879</v>
      </c>
      <c r="F990" s="86">
        <v>23.666326868252</v>
      </c>
      <c r="G990" s="87">
        <v>14102800</v>
      </c>
    </row>
    <row r="991" spans="2:7">
      <c r="B991" s="2">
        <v>39055</v>
      </c>
      <c r="C991" s="85">
        <v>24.314714431762699</v>
      </c>
      <c r="D991" s="86">
        <v>24.366587009792369</v>
      </c>
      <c r="E991" s="86">
        <v>23.692258335930529</v>
      </c>
      <c r="F991" s="86">
        <v>23.78951570960519</v>
      </c>
      <c r="G991" s="87">
        <v>20931800</v>
      </c>
    </row>
    <row r="992" spans="2:7">
      <c r="B992" s="2">
        <v>39056</v>
      </c>
      <c r="C992" s="85">
        <v>25.1993522644043</v>
      </c>
      <c r="D992" s="86">
        <v>25.64817822473097</v>
      </c>
      <c r="E992" s="86">
        <v>24.464316287614022</v>
      </c>
      <c r="F992" s="86">
        <v>24.55538220872144</v>
      </c>
      <c r="G992" s="87">
        <v>33695000</v>
      </c>
    </row>
    <row r="993" spans="2:7">
      <c r="B993" s="2">
        <v>39057</v>
      </c>
      <c r="C993" s="85">
        <v>25.485561370849609</v>
      </c>
      <c r="D993" s="86">
        <v>25.615656615321491</v>
      </c>
      <c r="E993" s="86">
        <v>25.010715837683591</v>
      </c>
      <c r="F993" s="86">
        <v>25.212361109322622</v>
      </c>
      <c r="G993" s="87">
        <v>19753700</v>
      </c>
    </row>
    <row r="994" spans="2:7">
      <c r="B994" s="2">
        <v>39058</v>
      </c>
      <c r="C994" s="85">
        <v>25.459548950195309</v>
      </c>
      <c r="D994" s="86">
        <v>26.662927196608909</v>
      </c>
      <c r="E994" s="86">
        <v>25.4400355265401</v>
      </c>
      <c r="F994" s="86">
        <v>25.706729735726061</v>
      </c>
      <c r="G994" s="87">
        <v>26866400</v>
      </c>
    </row>
    <row r="995" spans="2:7">
      <c r="B995" s="2">
        <v>39059</v>
      </c>
      <c r="C995" s="85">
        <v>25.719736099243161</v>
      </c>
      <c r="D995" s="86">
        <v>26.194581702281919</v>
      </c>
      <c r="E995" s="86">
        <v>25.22537459377763</v>
      </c>
      <c r="F995" s="86">
        <v>25.368479631890409</v>
      </c>
      <c r="G995" s="87">
        <v>18041500</v>
      </c>
    </row>
    <row r="996" spans="2:7">
      <c r="B996" s="2">
        <v>39062</v>
      </c>
      <c r="C996" s="85">
        <v>25.322944641113281</v>
      </c>
      <c r="D996" s="86">
        <v>25.986428199381471</v>
      </c>
      <c r="E996" s="86">
        <v>25.290421448144961</v>
      </c>
      <c r="F996" s="86">
        <v>25.53109605374323</v>
      </c>
      <c r="G996" s="87">
        <v>19600900</v>
      </c>
    </row>
    <row r="997" spans="2:7">
      <c r="B997" s="2">
        <v>39063</v>
      </c>
      <c r="C997" s="85">
        <v>25.283916473388668</v>
      </c>
      <c r="D997" s="86">
        <v>25.414011732553369</v>
      </c>
      <c r="E997" s="86">
        <v>24.80256724024817</v>
      </c>
      <c r="F997" s="86">
        <v>25.25139327893767</v>
      </c>
      <c r="G997" s="87">
        <v>15862200</v>
      </c>
    </row>
    <row r="998" spans="2:7">
      <c r="B998" s="2">
        <v>39064</v>
      </c>
      <c r="C998" s="85">
        <v>24.997701644897461</v>
      </c>
      <c r="D998" s="86">
        <v>25.563613004718761</v>
      </c>
      <c r="E998" s="86">
        <v>24.789550283092851</v>
      </c>
      <c r="F998" s="86">
        <v>25.531089819691779</v>
      </c>
      <c r="G998" s="87">
        <v>21437800</v>
      </c>
    </row>
    <row r="999" spans="2:7">
      <c r="B999" s="2">
        <v>39065</v>
      </c>
      <c r="C999" s="85">
        <v>25.635177612304691</v>
      </c>
      <c r="D999" s="86">
        <v>25.758766766342671</v>
      </c>
      <c r="E999" s="86">
        <v>24.965190255035861</v>
      </c>
      <c r="F999" s="86">
        <v>25.09528553796914</v>
      </c>
      <c r="G999" s="87">
        <v>16745600</v>
      </c>
    </row>
    <row r="1000" spans="2:7">
      <c r="B1000" s="2">
        <v>39066</v>
      </c>
      <c r="C1000" s="85">
        <v>25.693719863891602</v>
      </c>
      <c r="D1000" s="86">
        <v>26.018956824194031</v>
      </c>
      <c r="E1000" s="86">
        <v>25.557120936091241</v>
      </c>
      <c r="F1000" s="86">
        <v>25.758766263407651</v>
      </c>
      <c r="G1000" s="87">
        <v>21097000</v>
      </c>
    </row>
    <row r="1001" spans="2:7">
      <c r="B1001" s="2">
        <v>39069</v>
      </c>
      <c r="C1001" s="85">
        <v>25.414020538330082</v>
      </c>
      <c r="D1001" s="86">
        <v>26.084008005337239</v>
      </c>
      <c r="E1001" s="86">
        <v>25.26441180692855</v>
      </c>
      <c r="F1001" s="86">
        <v>25.81731374825425</v>
      </c>
      <c r="G1001" s="87">
        <v>13646200</v>
      </c>
    </row>
    <row r="1002" spans="2:7">
      <c r="B1002" s="2">
        <v>39070</v>
      </c>
      <c r="C1002" s="85">
        <v>25.0367317199707</v>
      </c>
      <c r="D1002" s="86">
        <v>25.309929460168402</v>
      </c>
      <c r="E1002" s="86">
        <v>24.958673095891331</v>
      </c>
      <c r="F1002" s="86">
        <v>25.186340360749451</v>
      </c>
      <c r="G1002" s="87">
        <v>14448100</v>
      </c>
    </row>
    <row r="1003" spans="2:7">
      <c r="B1003" s="2">
        <v>39071</v>
      </c>
      <c r="C1003" s="85">
        <v>24.919649124145511</v>
      </c>
      <c r="D1003" s="86">
        <v>25.43352147747575</v>
      </c>
      <c r="E1003" s="86">
        <v>24.88061980762814</v>
      </c>
      <c r="F1003" s="86">
        <v>25.04323823774336</v>
      </c>
      <c r="G1003" s="87">
        <v>9897200</v>
      </c>
    </row>
    <row r="1004" spans="2:7">
      <c r="B1004" s="2">
        <v>39072</v>
      </c>
      <c r="C1004" s="85">
        <v>25.069265365600589</v>
      </c>
      <c r="D1004" s="86">
        <v>25.11479834129786</v>
      </c>
      <c r="E1004" s="86">
        <v>24.718008854769309</v>
      </c>
      <c r="F1004" s="86">
        <v>24.91965666240084</v>
      </c>
      <c r="G1004" s="87">
        <v>11799200</v>
      </c>
    </row>
    <row r="1005" spans="2:7">
      <c r="B1005" s="2">
        <v>39073</v>
      </c>
      <c r="C1005" s="85">
        <v>24.594429016113281</v>
      </c>
      <c r="D1005" s="86">
        <v>24.906656316841119</v>
      </c>
      <c r="E1005" s="86">
        <v>24.392781132130679</v>
      </c>
      <c r="F1005" s="86">
        <v>24.418800694198499</v>
      </c>
      <c r="G1005" s="87">
        <v>23678700</v>
      </c>
    </row>
    <row r="1006" spans="2:7">
      <c r="B1006" s="2">
        <v>39077</v>
      </c>
      <c r="C1006" s="85">
        <v>24.470829010009769</v>
      </c>
      <c r="D1006" s="86">
        <v>24.828589181936231</v>
      </c>
      <c r="E1006" s="86">
        <v>24.340733725301639</v>
      </c>
      <c r="F1006" s="86">
        <v>24.41879238494322</v>
      </c>
      <c r="G1006" s="87">
        <v>11148300</v>
      </c>
    </row>
    <row r="1007" spans="2:7">
      <c r="B1007" s="2">
        <v>39078</v>
      </c>
      <c r="C1007" s="85">
        <v>24.43830680847168</v>
      </c>
      <c r="D1007" s="86">
        <v>24.815582901416189</v>
      </c>
      <c r="E1007" s="86">
        <v>24.431803160582859</v>
      </c>
      <c r="F1007" s="86">
        <v>24.60092530066612</v>
      </c>
      <c r="G1007" s="87">
        <v>9025100</v>
      </c>
    </row>
    <row r="1008" spans="2:7">
      <c r="B1008" s="2">
        <v>39079</v>
      </c>
      <c r="C1008" s="85">
        <v>24.516366958618161</v>
      </c>
      <c r="D1008" s="86">
        <v>24.724518463813411</v>
      </c>
      <c r="E1008" s="86">
        <v>24.36025457040256</v>
      </c>
      <c r="F1008" s="86">
        <v>24.40578755707892</v>
      </c>
      <c r="G1008" s="87">
        <v>11384300</v>
      </c>
    </row>
    <row r="1009" spans="2:7">
      <c r="B1009" s="2">
        <v>39080</v>
      </c>
      <c r="C1009" s="85">
        <v>24.581417083740231</v>
      </c>
      <c r="D1009" s="86">
        <v>24.958690775257018</v>
      </c>
      <c r="E1009" s="86">
        <v>24.43831198625363</v>
      </c>
      <c r="F1009" s="86">
        <v>24.587920733006989</v>
      </c>
      <c r="G1009" s="87">
        <v>10856200</v>
      </c>
    </row>
    <row r="1010" spans="2:7">
      <c r="B1010" s="2">
        <v>39085</v>
      </c>
      <c r="C1010" s="85">
        <v>24.36674690246582</v>
      </c>
      <c r="D1010" s="86">
        <v>25.218868437036171</v>
      </c>
      <c r="E1010" s="86">
        <v>23.930930666299041</v>
      </c>
      <c r="F1010" s="86">
        <v>24.561888537784689</v>
      </c>
      <c r="G1010" s="87">
        <v>24184800</v>
      </c>
    </row>
    <row r="1011" spans="2:7">
      <c r="B1011" s="2">
        <v>39086</v>
      </c>
      <c r="C1011" s="85">
        <v>25.466056823730469</v>
      </c>
      <c r="D1011" s="86">
        <v>25.628675315628211</v>
      </c>
      <c r="E1011" s="86">
        <v>24.327727380446291</v>
      </c>
      <c r="F1011" s="86">
        <v>24.581411830788969</v>
      </c>
      <c r="G1011" s="87">
        <v>26164600</v>
      </c>
    </row>
    <row r="1012" spans="2:7">
      <c r="B1012" s="2">
        <v>39087</v>
      </c>
      <c r="C1012" s="85">
        <v>25.166835784912109</v>
      </c>
      <c r="D1012" s="86">
        <v>25.32945426952184</v>
      </c>
      <c r="E1012" s="86">
        <v>24.633447353901079</v>
      </c>
      <c r="F1012" s="86">
        <v>25.303437197818759</v>
      </c>
      <c r="G1012" s="87">
        <v>18403600</v>
      </c>
    </row>
    <row r="1013" spans="2:7">
      <c r="B1013" s="2">
        <v>39090</v>
      </c>
      <c r="C1013" s="85">
        <v>24.887130737304691</v>
      </c>
      <c r="D1013" s="86">
        <v>25.20586404541983</v>
      </c>
      <c r="E1013" s="86">
        <v>24.71800861228267</v>
      </c>
      <c r="F1013" s="86">
        <v>25.20586404541983</v>
      </c>
      <c r="G1013" s="87">
        <v>13545200</v>
      </c>
    </row>
    <row r="1014" spans="2:7">
      <c r="B1014" s="2">
        <v>39091</v>
      </c>
      <c r="C1014" s="85">
        <v>24.61394119262695</v>
      </c>
      <c r="D1014" s="86">
        <v>25.140826131520608</v>
      </c>
      <c r="E1014" s="86">
        <v>24.61394119262695</v>
      </c>
      <c r="F1014" s="86">
        <v>25.04325401941967</v>
      </c>
      <c r="G1014" s="87">
        <v>15948700</v>
      </c>
    </row>
    <row r="1015" spans="2:7">
      <c r="B1015" s="2">
        <v>39092</v>
      </c>
      <c r="C1015" s="85">
        <v>25.075778961181641</v>
      </c>
      <c r="D1015" s="86">
        <v>25.082285092497301</v>
      </c>
      <c r="E1015" s="86">
        <v>24.45132434842952</v>
      </c>
      <c r="F1015" s="86">
        <v>24.490353692237299</v>
      </c>
      <c r="G1015" s="87">
        <v>14333700</v>
      </c>
    </row>
    <row r="1016" spans="2:7">
      <c r="B1016" s="2">
        <v>39093</v>
      </c>
      <c r="C1016" s="85">
        <v>25.680721282958981</v>
      </c>
      <c r="D1016" s="86">
        <v>25.784797056372071</v>
      </c>
      <c r="E1016" s="86">
        <v>24.783066186419799</v>
      </c>
      <c r="F1016" s="86">
        <v>25.14733263404667</v>
      </c>
      <c r="G1016" s="87">
        <v>20549100</v>
      </c>
    </row>
    <row r="1017" spans="2:7">
      <c r="B1017" s="2">
        <v>39094</v>
      </c>
      <c r="C1017" s="85">
        <v>25.77177810668945</v>
      </c>
      <c r="D1017" s="86">
        <v>25.979929579469559</v>
      </c>
      <c r="E1017" s="86">
        <v>25.44654112030037</v>
      </c>
      <c r="F1017" s="86">
        <v>25.531103431542689</v>
      </c>
      <c r="G1017" s="87">
        <v>14336000</v>
      </c>
    </row>
    <row r="1018" spans="2:7">
      <c r="B1018" s="2">
        <v>39098</v>
      </c>
      <c r="C1018" s="85">
        <v>25.67420768737793</v>
      </c>
      <c r="D1018" s="86">
        <v>25.98643488667069</v>
      </c>
      <c r="E1018" s="86">
        <v>25.39450368942294</v>
      </c>
      <c r="F1018" s="86">
        <v>25.88886280129617</v>
      </c>
      <c r="G1018" s="87">
        <v>13712200</v>
      </c>
    </row>
    <row r="1019" spans="2:7">
      <c r="B1019" s="2">
        <v>39099</v>
      </c>
      <c r="C1019" s="85">
        <v>25.492071151733398</v>
      </c>
      <c r="D1019" s="86">
        <v>25.992936350610979</v>
      </c>
      <c r="E1019" s="86">
        <v>25.368482004488669</v>
      </c>
      <c r="F1019" s="86">
        <v>25.479061376019061</v>
      </c>
      <c r="G1019" s="87">
        <v>17002100</v>
      </c>
    </row>
    <row r="1020" spans="2:7">
      <c r="B1020" s="2">
        <v>39100</v>
      </c>
      <c r="C1020" s="85">
        <v>25.0367317199707</v>
      </c>
      <c r="D1020" s="86">
        <v>25.596136971046</v>
      </c>
      <c r="E1020" s="86">
        <v>24.932656035891579</v>
      </c>
      <c r="F1020" s="86">
        <v>25.433518559587359</v>
      </c>
      <c r="G1020" s="87">
        <v>16412400</v>
      </c>
    </row>
    <row r="1021" spans="2:7">
      <c r="B1021" s="2">
        <v>39101</v>
      </c>
      <c r="C1021" s="85">
        <v>25.283916473388668</v>
      </c>
      <c r="D1021" s="86">
        <v>25.485564249161989</v>
      </c>
      <c r="E1021" s="86">
        <v>24.80256724024817</v>
      </c>
      <c r="F1021" s="86">
        <v>24.893633177255261</v>
      </c>
      <c r="G1021" s="87">
        <v>17489500</v>
      </c>
    </row>
    <row r="1022" spans="2:7">
      <c r="B1022" s="2">
        <v>39104</v>
      </c>
      <c r="C1022" s="85">
        <v>25.049749374389648</v>
      </c>
      <c r="D1022" s="86">
        <v>25.420521788784999</v>
      </c>
      <c r="E1022" s="86">
        <v>24.79606494456209</v>
      </c>
      <c r="F1022" s="86">
        <v>25.39450223665882</v>
      </c>
      <c r="G1022" s="87">
        <v>19125900</v>
      </c>
    </row>
    <row r="1023" spans="2:7">
      <c r="B1023" s="2">
        <v>39105</v>
      </c>
      <c r="C1023" s="85">
        <v>24.802579879760739</v>
      </c>
      <c r="D1023" s="86">
        <v>25.414024683661118</v>
      </c>
      <c r="E1023" s="86">
        <v>24.75054075703121</v>
      </c>
      <c r="F1023" s="86">
        <v>25.036750969319769</v>
      </c>
      <c r="G1023" s="87">
        <v>17228000</v>
      </c>
    </row>
    <row r="1024" spans="2:7">
      <c r="B1024" s="2">
        <v>39106</v>
      </c>
      <c r="C1024" s="85">
        <v>25.12129974365234</v>
      </c>
      <c r="D1024" s="86">
        <v>25.563622166349059</v>
      </c>
      <c r="E1024" s="86">
        <v>24.919654435402361</v>
      </c>
      <c r="F1024" s="86">
        <v>25.017224025450808</v>
      </c>
      <c r="G1024" s="87">
        <v>25559900</v>
      </c>
    </row>
    <row r="1025" spans="2:7">
      <c r="B1025" s="2">
        <v>39107</v>
      </c>
      <c r="C1025" s="85">
        <v>24.82208251953125</v>
      </c>
      <c r="D1025" s="86">
        <v>25.960411780088769</v>
      </c>
      <c r="E1025" s="86">
        <v>24.815578872698271</v>
      </c>
      <c r="F1025" s="86">
        <v>25.940898358228981</v>
      </c>
      <c r="G1025" s="87">
        <v>28175800</v>
      </c>
    </row>
    <row r="1026" spans="2:7">
      <c r="B1026" s="2">
        <v>39108</v>
      </c>
      <c r="C1026" s="85">
        <v>24.39927864074707</v>
      </c>
      <c r="D1026" s="86">
        <v>24.971696455353388</v>
      </c>
      <c r="E1026" s="86">
        <v>24.295202900033321</v>
      </c>
      <c r="F1026" s="86">
        <v>24.893640270158421</v>
      </c>
      <c r="G1026" s="87">
        <v>20681700</v>
      </c>
    </row>
    <row r="1027" spans="2:7">
      <c r="B1027" s="2">
        <v>39111</v>
      </c>
      <c r="C1027" s="85">
        <v>24.165107727050781</v>
      </c>
      <c r="D1027" s="86">
        <v>24.43180194168994</v>
      </c>
      <c r="E1027" s="86">
        <v>23.937440360520039</v>
      </c>
      <c r="F1027" s="86">
        <v>24.06753564405744</v>
      </c>
      <c r="G1027" s="87">
        <v>18989500</v>
      </c>
    </row>
    <row r="1028" spans="2:7">
      <c r="B1028" s="2">
        <v>39112</v>
      </c>
      <c r="C1028" s="85">
        <v>24.17812347412109</v>
      </c>
      <c r="D1028" s="86">
        <v>24.334238365211259</v>
      </c>
      <c r="E1028" s="86">
        <v>24.028514714230781</v>
      </c>
      <c r="F1028" s="86">
        <v>24.17812347412109</v>
      </c>
      <c r="G1028" s="87">
        <v>13357700</v>
      </c>
    </row>
    <row r="1029" spans="2:7">
      <c r="B1029" s="2">
        <v>39113</v>
      </c>
      <c r="C1029" s="85">
        <v>24.496841430664059</v>
      </c>
      <c r="D1029" s="86">
        <v>24.65295622313128</v>
      </c>
      <c r="E1029" s="86">
        <v>23.943939733340191</v>
      </c>
      <c r="F1029" s="86">
        <v>24.152091135722859</v>
      </c>
      <c r="G1029" s="87">
        <v>15702600</v>
      </c>
    </row>
    <row r="1030" spans="2:7">
      <c r="B1030" s="2">
        <v>39114</v>
      </c>
      <c r="C1030" s="85">
        <v>24.334228515625</v>
      </c>
      <c r="D1030" s="86">
        <v>24.600922715544591</v>
      </c>
      <c r="E1030" s="86">
        <v>24.100057514454431</v>
      </c>
      <c r="F1030" s="86">
        <v>24.587912939772782</v>
      </c>
      <c r="G1030" s="87">
        <v>16678300</v>
      </c>
    </row>
    <row r="1031" spans="2:7">
      <c r="B1031" s="2">
        <v>39115</v>
      </c>
      <c r="C1031" s="85">
        <v>24.191127777099609</v>
      </c>
      <c r="D1031" s="86">
        <v>24.40578539356931</v>
      </c>
      <c r="E1031" s="86">
        <v>24.06753860727131</v>
      </c>
      <c r="F1031" s="86">
        <v>24.347242632837709</v>
      </c>
      <c r="G1031" s="87">
        <v>15597800</v>
      </c>
    </row>
    <row r="1032" spans="2:7">
      <c r="B1032" s="2">
        <v>39118</v>
      </c>
      <c r="C1032" s="85">
        <v>24.659479141235352</v>
      </c>
      <c r="D1032" s="86">
        <v>24.796078140551501</v>
      </c>
      <c r="E1032" s="86">
        <v>24.067547662836301</v>
      </c>
      <c r="F1032" s="86">
        <v>24.197643011340329</v>
      </c>
      <c r="G1032" s="87">
        <v>18370500</v>
      </c>
    </row>
    <row r="1033" spans="2:7">
      <c r="B1033" s="2">
        <v>39119</v>
      </c>
      <c r="C1033" s="85">
        <v>24.509857177734379</v>
      </c>
      <c r="D1033" s="86">
        <v>24.698495207549119</v>
      </c>
      <c r="E1033" s="86">
        <v>24.21714342135995</v>
      </c>
      <c r="F1033" s="86">
        <v>24.633446327598669</v>
      </c>
      <c r="G1033" s="87">
        <v>18493800</v>
      </c>
    </row>
    <row r="1034" spans="2:7">
      <c r="B1034" s="2">
        <v>39120</v>
      </c>
      <c r="C1034" s="85">
        <v>24.444803237915039</v>
      </c>
      <c r="D1034" s="86">
        <v>24.646448500151191</v>
      </c>
      <c r="E1034" s="86">
        <v>24.288688455556461</v>
      </c>
      <c r="F1034" s="86">
        <v>24.581402121628621</v>
      </c>
      <c r="G1034" s="87">
        <v>16080400</v>
      </c>
    </row>
    <row r="1035" spans="2:7">
      <c r="B1035" s="2">
        <v>39121</v>
      </c>
      <c r="C1035" s="85">
        <v>24.887130737304691</v>
      </c>
      <c r="D1035" s="86">
        <v>25.166834717478871</v>
      </c>
      <c r="E1035" s="86">
        <v>24.145590875953971</v>
      </c>
      <c r="F1035" s="86">
        <v>24.431800984798841</v>
      </c>
      <c r="G1035" s="87">
        <v>20890600</v>
      </c>
    </row>
    <row r="1036" spans="2:7">
      <c r="B1036" s="2">
        <v>39122</v>
      </c>
      <c r="C1036" s="85">
        <v>24.919649124145511</v>
      </c>
      <c r="D1036" s="86">
        <v>25.361971452567719</v>
      </c>
      <c r="E1036" s="86">
        <v>24.64644887124458</v>
      </c>
      <c r="F1036" s="86">
        <v>25.26439940195446</v>
      </c>
      <c r="G1036" s="87">
        <v>21304300</v>
      </c>
    </row>
    <row r="1037" spans="2:7">
      <c r="B1037" s="2">
        <v>39125</v>
      </c>
      <c r="C1037" s="85">
        <v>24.750534057617191</v>
      </c>
      <c r="D1037" s="86">
        <v>25.238389535026311</v>
      </c>
      <c r="E1037" s="86">
        <v>24.65946809885196</v>
      </c>
      <c r="F1037" s="86">
        <v>25.19285655564369</v>
      </c>
      <c r="G1037" s="87">
        <v>16559600</v>
      </c>
    </row>
    <row r="1038" spans="2:7">
      <c r="B1038" s="2">
        <v>39126</v>
      </c>
      <c r="C1038" s="85">
        <v>24.763540267944339</v>
      </c>
      <c r="D1038" s="86">
        <v>25.160329729436381</v>
      </c>
      <c r="E1038" s="86">
        <v>24.718007295120088</v>
      </c>
      <c r="F1038" s="86">
        <v>24.887129411130001</v>
      </c>
      <c r="G1038" s="87">
        <v>16057400</v>
      </c>
    </row>
    <row r="1039" spans="2:7">
      <c r="B1039" s="2">
        <v>39127</v>
      </c>
      <c r="C1039" s="85">
        <v>25.797798156738281</v>
      </c>
      <c r="D1039" s="86">
        <v>25.98643620799465</v>
      </c>
      <c r="E1039" s="86">
        <v>24.880629936755479</v>
      </c>
      <c r="F1039" s="86">
        <v>24.880629936755479</v>
      </c>
      <c r="G1039" s="87">
        <v>31705600</v>
      </c>
    </row>
    <row r="1040" spans="2:7">
      <c r="B1040" s="2">
        <v>39128</v>
      </c>
      <c r="C1040" s="85">
        <v>26.871063232421879</v>
      </c>
      <c r="D1040" s="86">
        <v>26.955623007307139</v>
      </c>
      <c r="E1040" s="86">
        <v>26.11651401399547</v>
      </c>
      <c r="F1040" s="86">
        <v>26.188064020123079</v>
      </c>
      <c r="G1040" s="87">
        <v>37990000</v>
      </c>
    </row>
    <row r="1041" spans="2:7">
      <c r="B1041" s="2">
        <v>39129</v>
      </c>
      <c r="C1041" s="85">
        <v>27.651639938354489</v>
      </c>
      <c r="D1041" s="86">
        <v>28.217553926680381</v>
      </c>
      <c r="E1041" s="86">
        <v>26.571853537725261</v>
      </c>
      <c r="F1041" s="86">
        <v>26.747481760168409</v>
      </c>
      <c r="G1041" s="87">
        <v>53781900</v>
      </c>
    </row>
    <row r="1042" spans="2:7">
      <c r="B1042" s="2">
        <v>39133</v>
      </c>
      <c r="C1042" s="85">
        <v>27.775239944458011</v>
      </c>
      <c r="D1042" s="86">
        <v>27.82727657349097</v>
      </c>
      <c r="E1042" s="86">
        <v>27.22884169212449</v>
      </c>
      <c r="F1042" s="86">
        <v>27.306897876354611</v>
      </c>
      <c r="G1042" s="87">
        <v>22376400</v>
      </c>
    </row>
    <row r="1043" spans="2:7">
      <c r="B1043" s="2">
        <v>39134</v>
      </c>
      <c r="C1043" s="85">
        <v>27.352418899536129</v>
      </c>
      <c r="D1043" s="86">
        <v>27.697171651778561</v>
      </c>
      <c r="E1043" s="86">
        <v>27.21582001651041</v>
      </c>
      <c r="F1043" s="86">
        <v>27.482514137286461</v>
      </c>
      <c r="G1043" s="87">
        <v>21788600</v>
      </c>
    </row>
    <row r="1044" spans="2:7">
      <c r="B1044" s="2">
        <v>39135</v>
      </c>
      <c r="C1044" s="85">
        <v>27.833772659301761</v>
      </c>
      <c r="D1044" s="86">
        <v>27.840276305073559</v>
      </c>
      <c r="E1044" s="86">
        <v>27.3394112143889</v>
      </c>
      <c r="F1044" s="86">
        <v>27.463002816297351</v>
      </c>
      <c r="G1044" s="87">
        <v>18040600</v>
      </c>
    </row>
    <row r="1045" spans="2:7">
      <c r="B1045" s="2">
        <v>39136</v>
      </c>
      <c r="C1045" s="85">
        <v>28.20455360412598</v>
      </c>
      <c r="D1045" s="86">
        <v>28.367172107395739</v>
      </c>
      <c r="E1045" s="86">
        <v>27.69067853826677</v>
      </c>
      <c r="F1045" s="86">
        <v>28.100477861287779</v>
      </c>
      <c r="G1045" s="87">
        <v>24741700</v>
      </c>
    </row>
    <row r="1046" spans="2:7">
      <c r="B1046" s="2">
        <v>39139</v>
      </c>
      <c r="C1046" s="85">
        <v>27.74271202087402</v>
      </c>
      <c r="D1046" s="86">
        <v>28.16551855476354</v>
      </c>
      <c r="E1046" s="86">
        <v>27.48252147589514</v>
      </c>
      <c r="F1046" s="86">
        <v>28.13949900399346</v>
      </c>
      <c r="G1046" s="87">
        <v>24297600</v>
      </c>
    </row>
    <row r="1047" spans="2:7">
      <c r="B1047" s="2">
        <v>39140</v>
      </c>
      <c r="C1047" s="85">
        <v>26.181573867797852</v>
      </c>
      <c r="D1047" s="86">
        <v>27.105245593322799</v>
      </c>
      <c r="E1047" s="86">
        <v>26.018955396569289</v>
      </c>
      <c r="F1047" s="86">
        <v>26.708458607868319</v>
      </c>
      <c r="G1047" s="87">
        <v>38780800</v>
      </c>
    </row>
    <row r="1048" spans="2:7">
      <c r="B1048" s="2">
        <v>39141</v>
      </c>
      <c r="C1048" s="85">
        <v>26.292495727539059</v>
      </c>
      <c r="D1048" s="86">
        <v>26.801384443626201</v>
      </c>
      <c r="E1048" s="86">
        <v>26.096770446943381</v>
      </c>
      <c r="F1048" s="86">
        <v>26.292495727539059</v>
      </c>
      <c r="G1048" s="87">
        <v>27334400</v>
      </c>
    </row>
    <row r="1049" spans="2:7">
      <c r="B1049" s="2">
        <v>39142</v>
      </c>
      <c r="C1049" s="85">
        <v>26.162002563476559</v>
      </c>
      <c r="D1049" s="86">
        <v>26.60564771071153</v>
      </c>
      <c r="E1049" s="86">
        <v>25.672688282448089</v>
      </c>
      <c r="F1049" s="86">
        <v>25.809698172609721</v>
      </c>
      <c r="G1049" s="87">
        <v>26715500</v>
      </c>
    </row>
    <row r="1050" spans="2:7">
      <c r="B1050" s="2">
        <v>39143</v>
      </c>
      <c r="C1050" s="85">
        <v>25.75750732421875</v>
      </c>
      <c r="D1050" s="86">
        <v>26.305539500852401</v>
      </c>
      <c r="E1050" s="86">
        <v>25.711838183564399</v>
      </c>
      <c r="F1050" s="86">
        <v>26.129386034565002</v>
      </c>
      <c r="G1050" s="87">
        <v>22620900</v>
      </c>
    </row>
    <row r="1051" spans="2:7">
      <c r="B1051" s="2">
        <v>39146</v>
      </c>
      <c r="C1051" s="85">
        <v>25.53566932678223</v>
      </c>
      <c r="D1051" s="86">
        <v>26.13589586742172</v>
      </c>
      <c r="E1051" s="86">
        <v>25.470428447677499</v>
      </c>
      <c r="F1051" s="86">
        <v>25.58133843991153</v>
      </c>
      <c r="G1051" s="87">
        <v>17759000</v>
      </c>
    </row>
    <row r="1052" spans="2:7">
      <c r="B1052" s="2">
        <v>39147</v>
      </c>
      <c r="C1052" s="85">
        <v>25.80317306518555</v>
      </c>
      <c r="D1052" s="86">
        <v>25.95322914881946</v>
      </c>
      <c r="E1052" s="86">
        <v>25.594399167192179</v>
      </c>
      <c r="F1052" s="86">
        <v>25.82927042463001</v>
      </c>
      <c r="G1052" s="87">
        <v>20707700</v>
      </c>
    </row>
    <row r="1053" spans="2:7">
      <c r="B1053" s="2">
        <v>39148</v>
      </c>
      <c r="C1053" s="85">
        <v>25.89450836181641</v>
      </c>
      <c r="D1053" s="86">
        <v>26.233766529304692</v>
      </c>
      <c r="E1053" s="86">
        <v>25.809695686530009</v>
      </c>
      <c r="F1053" s="86">
        <v>25.84231613770023</v>
      </c>
      <c r="G1053" s="87">
        <v>18427200</v>
      </c>
    </row>
    <row r="1054" spans="2:7">
      <c r="B1054" s="2">
        <v>39149</v>
      </c>
      <c r="C1054" s="85">
        <v>26.253337860107418</v>
      </c>
      <c r="D1054" s="86">
        <v>26.51430392911583</v>
      </c>
      <c r="E1054" s="86">
        <v>26.06413578014941</v>
      </c>
      <c r="F1054" s="86">
        <v>26.253337860107418</v>
      </c>
      <c r="G1054" s="87">
        <v>15779900</v>
      </c>
    </row>
    <row r="1055" spans="2:7">
      <c r="B1055" s="2">
        <v>39150</v>
      </c>
      <c r="C1055" s="85">
        <v>26.19462776184082</v>
      </c>
      <c r="D1055" s="86">
        <v>26.683942084997639</v>
      </c>
      <c r="E1055" s="86">
        <v>26.0706665404877</v>
      </c>
      <c r="F1055" s="86">
        <v>26.51431172591905</v>
      </c>
      <c r="G1055" s="87">
        <v>14031600</v>
      </c>
    </row>
    <row r="1056" spans="2:7">
      <c r="B1056" s="2">
        <v>39153</v>
      </c>
      <c r="C1056" s="85">
        <v>26.175045013427731</v>
      </c>
      <c r="D1056" s="86">
        <v>26.292480612027969</v>
      </c>
      <c r="E1056" s="86">
        <v>25.972796751556629</v>
      </c>
      <c r="F1056" s="86">
        <v>26.077183673781231</v>
      </c>
      <c r="G1056" s="87">
        <v>15150200</v>
      </c>
    </row>
    <row r="1057" spans="2:7">
      <c r="B1057" s="2">
        <v>39154</v>
      </c>
      <c r="C1057" s="85">
        <v>27.290681838989261</v>
      </c>
      <c r="D1057" s="86">
        <v>27.58426833206649</v>
      </c>
      <c r="E1057" s="86">
        <v>26.879657264388548</v>
      </c>
      <c r="F1057" s="86">
        <v>27.140623312543909</v>
      </c>
      <c r="G1057" s="87">
        <v>49881400</v>
      </c>
    </row>
    <row r="1058" spans="2:7">
      <c r="B1058" s="2">
        <v>39155</v>
      </c>
      <c r="C1058" s="85">
        <v>28.191034317016602</v>
      </c>
      <c r="D1058" s="86">
        <v>28.40633385742516</v>
      </c>
      <c r="E1058" s="86">
        <v>27.675622528264469</v>
      </c>
      <c r="F1058" s="86">
        <v>27.70824548077378</v>
      </c>
      <c r="G1058" s="87">
        <v>40343800</v>
      </c>
    </row>
    <row r="1059" spans="2:7">
      <c r="B1059" s="2">
        <v>39156</v>
      </c>
      <c r="C1059" s="85">
        <v>28.51070594787598</v>
      </c>
      <c r="D1059" s="86">
        <v>28.660761993696621</v>
      </c>
      <c r="E1059" s="86">
        <v>28.05401222780673</v>
      </c>
      <c r="F1059" s="86">
        <v>28.158399150498511</v>
      </c>
      <c r="G1059" s="87">
        <v>29402200</v>
      </c>
    </row>
    <row r="1060" spans="2:7">
      <c r="B1060" s="2">
        <v>39157</v>
      </c>
      <c r="C1060" s="85">
        <v>28.497661590576168</v>
      </c>
      <c r="D1060" s="86">
        <v>28.53680762581131</v>
      </c>
      <c r="E1060" s="86">
        <v>28.073588252928769</v>
      </c>
      <c r="F1060" s="86">
        <v>28.36717729523998</v>
      </c>
      <c r="G1060" s="87">
        <v>26267500</v>
      </c>
    </row>
    <row r="1061" spans="2:7">
      <c r="B1061" s="2">
        <v>39160</v>
      </c>
      <c r="C1061" s="85">
        <v>27.995298385620121</v>
      </c>
      <c r="D1061" s="86">
        <v>28.784724755617699</v>
      </c>
      <c r="E1061" s="86">
        <v>27.812621867281749</v>
      </c>
      <c r="F1061" s="86">
        <v>28.71295826947593</v>
      </c>
      <c r="G1061" s="87">
        <v>24305600</v>
      </c>
    </row>
    <row r="1062" spans="2:7">
      <c r="B1062" s="2">
        <v>39161</v>
      </c>
      <c r="C1062" s="85">
        <v>28.080120086669918</v>
      </c>
      <c r="D1062" s="86">
        <v>28.204078826000849</v>
      </c>
      <c r="E1062" s="86">
        <v>27.64952355836386</v>
      </c>
      <c r="F1062" s="86">
        <v>27.67561843221462</v>
      </c>
      <c r="G1062" s="87">
        <v>18589600</v>
      </c>
    </row>
    <row r="1063" spans="2:7">
      <c r="B1063" s="2">
        <v>39162</v>
      </c>
      <c r="C1063" s="85">
        <v>28.530281066894531</v>
      </c>
      <c r="D1063" s="86">
        <v>28.54332974486017</v>
      </c>
      <c r="E1063" s="86">
        <v>27.63646778088555</v>
      </c>
      <c r="F1063" s="86">
        <v>28.11925642170991</v>
      </c>
      <c r="G1063" s="87">
        <v>24185400</v>
      </c>
    </row>
    <row r="1064" spans="2:7">
      <c r="B1064" s="2">
        <v>39163</v>
      </c>
      <c r="C1064" s="85">
        <v>28.282358169555661</v>
      </c>
      <c r="D1064" s="86">
        <v>28.56942407685343</v>
      </c>
      <c r="E1064" s="86">
        <v>28.230165951998259</v>
      </c>
      <c r="F1064" s="86">
        <v>28.328027293211111</v>
      </c>
      <c r="G1064" s="87">
        <v>16597000</v>
      </c>
    </row>
    <row r="1065" spans="2:7">
      <c r="B1065" s="2">
        <v>39164</v>
      </c>
      <c r="C1065" s="85">
        <v>27.773469924926761</v>
      </c>
      <c r="D1065" s="86">
        <v>28.308453176651291</v>
      </c>
      <c r="E1065" s="86">
        <v>27.734323898417511</v>
      </c>
      <c r="F1065" s="86">
        <v>28.13882537267196</v>
      </c>
      <c r="G1065" s="87">
        <v>17486400</v>
      </c>
    </row>
    <row r="1066" spans="2:7">
      <c r="B1066" s="2">
        <v>39167</v>
      </c>
      <c r="C1066" s="85">
        <v>27.675607681274411</v>
      </c>
      <c r="D1066" s="86">
        <v>27.766948415004791</v>
      </c>
      <c r="E1066" s="86">
        <v>27.12105262906136</v>
      </c>
      <c r="F1066" s="86">
        <v>27.616892371332799</v>
      </c>
      <c r="G1066" s="87">
        <v>16101700</v>
      </c>
    </row>
    <row r="1067" spans="2:7">
      <c r="B1067" s="2">
        <v>39168</v>
      </c>
      <c r="C1067" s="85">
        <v>27.8126220703125</v>
      </c>
      <c r="D1067" s="86">
        <v>27.956152554862889</v>
      </c>
      <c r="E1067" s="86">
        <v>27.421169185440089</v>
      </c>
      <c r="F1067" s="86">
        <v>27.551653480397562</v>
      </c>
      <c r="G1067" s="87">
        <v>12307600</v>
      </c>
    </row>
    <row r="1068" spans="2:7">
      <c r="B1068" s="2">
        <v>39169</v>
      </c>
      <c r="C1068" s="85">
        <v>27.727813720703121</v>
      </c>
      <c r="D1068" s="86">
        <v>28.05402329388787</v>
      </c>
      <c r="E1068" s="86">
        <v>27.590806297273101</v>
      </c>
      <c r="F1068" s="86">
        <v>27.73433681710295</v>
      </c>
      <c r="G1068" s="87">
        <v>16064600</v>
      </c>
    </row>
    <row r="1069" spans="2:7">
      <c r="B1069" s="2">
        <v>39170</v>
      </c>
      <c r="C1069" s="85">
        <v>27.564699172973629</v>
      </c>
      <c r="D1069" s="86">
        <v>27.97572378649431</v>
      </c>
      <c r="E1069" s="86">
        <v>27.16020014232349</v>
      </c>
      <c r="F1069" s="86">
        <v>27.92352907865266</v>
      </c>
      <c r="G1069" s="87">
        <v>14227200</v>
      </c>
    </row>
    <row r="1070" spans="2:7">
      <c r="B1070" s="2">
        <v>39171</v>
      </c>
      <c r="C1070" s="85">
        <v>27.832183837890621</v>
      </c>
      <c r="D1070" s="86">
        <v>27.99528852575655</v>
      </c>
      <c r="E1070" s="86">
        <v>27.499451369707341</v>
      </c>
      <c r="F1070" s="86">
        <v>27.571215341793131</v>
      </c>
      <c r="G1070" s="87">
        <v>17590000</v>
      </c>
    </row>
    <row r="1071" spans="2:7">
      <c r="B1071" s="2">
        <v>39174</v>
      </c>
      <c r="C1071" s="85">
        <v>28.106203079223629</v>
      </c>
      <c r="D1071" s="86">
        <v>28.13882352144509</v>
      </c>
      <c r="E1071" s="86">
        <v>27.597314723204182</v>
      </c>
      <c r="F1071" s="86">
        <v>27.845234563891591</v>
      </c>
      <c r="G1071" s="87">
        <v>15746500</v>
      </c>
    </row>
    <row r="1072" spans="2:7">
      <c r="B1072" s="2">
        <v>39175</v>
      </c>
      <c r="C1072" s="85">
        <v>28.517230987548832</v>
      </c>
      <c r="D1072" s="86">
        <v>28.54332834219764</v>
      </c>
      <c r="E1072" s="86">
        <v>28.16492416613205</v>
      </c>
      <c r="F1072" s="86">
        <v>28.314982710972352</v>
      </c>
      <c r="G1072" s="87">
        <v>18455900</v>
      </c>
    </row>
    <row r="1073" spans="2:7">
      <c r="B1073" s="2">
        <v>39176</v>
      </c>
      <c r="C1073" s="85">
        <v>28.478097915649411</v>
      </c>
      <c r="D1073" s="86">
        <v>28.680346266591879</v>
      </c>
      <c r="E1073" s="86">
        <v>28.262798393802949</v>
      </c>
      <c r="F1073" s="86">
        <v>28.660774487799159</v>
      </c>
      <c r="G1073" s="87">
        <v>15169400</v>
      </c>
    </row>
    <row r="1074" spans="2:7">
      <c r="B1074" s="2">
        <v>39177</v>
      </c>
      <c r="C1074" s="85">
        <v>28.249736785888668</v>
      </c>
      <c r="D1074" s="86">
        <v>28.341075030171329</v>
      </c>
      <c r="E1074" s="86">
        <v>27.590794817292021</v>
      </c>
      <c r="F1074" s="86">
        <v>28.09315764962712</v>
      </c>
      <c r="G1074" s="87">
        <v>21872600</v>
      </c>
    </row>
    <row r="1075" spans="2:7">
      <c r="B1075" s="2">
        <v>39181</v>
      </c>
      <c r="C1075" s="85">
        <v>27.845233917236332</v>
      </c>
      <c r="D1075" s="86">
        <v>28.354119772657619</v>
      </c>
      <c r="E1075" s="86">
        <v>27.714749662600571</v>
      </c>
      <c r="F1075" s="86">
        <v>28.275830215388229</v>
      </c>
      <c r="G1075" s="87">
        <v>14131200</v>
      </c>
    </row>
    <row r="1076" spans="2:7">
      <c r="B1076" s="2">
        <v>39182</v>
      </c>
      <c r="C1076" s="85">
        <v>28.054014205932621</v>
      </c>
      <c r="D1076" s="86">
        <v>28.080111560640859</v>
      </c>
      <c r="E1076" s="86">
        <v>27.74737651006259</v>
      </c>
      <c r="F1076" s="86">
        <v>27.753902093130019</v>
      </c>
      <c r="G1076" s="87">
        <v>11875000</v>
      </c>
    </row>
    <row r="1077" spans="2:7">
      <c r="B1077" s="2">
        <v>39183</v>
      </c>
      <c r="C1077" s="85">
        <v>27.466838836669918</v>
      </c>
      <c r="D1077" s="86">
        <v>28.047493835812261</v>
      </c>
      <c r="E1077" s="86">
        <v>27.434218384506661</v>
      </c>
      <c r="F1077" s="86">
        <v>27.995299121326269</v>
      </c>
      <c r="G1077" s="87">
        <v>13662000</v>
      </c>
    </row>
    <row r="1078" spans="2:7">
      <c r="B1078" s="2">
        <v>39184</v>
      </c>
      <c r="C1078" s="85">
        <v>27.793056488037109</v>
      </c>
      <c r="D1078" s="86">
        <v>27.93658950619329</v>
      </c>
      <c r="E1078" s="86">
        <v>27.140637298282421</v>
      </c>
      <c r="F1078" s="86">
        <v>27.199355124911609</v>
      </c>
      <c r="G1078" s="87">
        <v>14082900</v>
      </c>
    </row>
    <row r="1079" spans="2:7">
      <c r="B1079" s="2">
        <v>39185</v>
      </c>
      <c r="C1079" s="85">
        <v>27.760421752929691</v>
      </c>
      <c r="D1079" s="86">
        <v>27.864808670067301</v>
      </c>
      <c r="E1079" s="86">
        <v>27.29068187020064</v>
      </c>
      <c r="F1079" s="86">
        <v>27.734324401450181</v>
      </c>
      <c r="G1079" s="87">
        <v>13379800</v>
      </c>
    </row>
    <row r="1080" spans="2:7">
      <c r="B1080" s="2">
        <v>39188</v>
      </c>
      <c r="C1080" s="85">
        <v>28.30845832824707</v>
      </c>
      <c r="D1080" s="86">
        <v>28.314983911576331</v>
      </c>
      <c r="E1080" s="86">
        <v>27.87133881885811</v>
      </c>
      <c r="F1080" s="86">
        <v>27.90395926916193</v>
      </c>
      <c r="G1080" s="87">
        <v>14774300</v>
      </c>
    </row>
    <row r="1081" spans="2:7">
      <c r="B1081" s="2">
        <v>39189</v>
      </c>
      <c r="C1081" s="85">
        <v>28.29541015625</v>
      </c>
      <c r="D1081" s="86">
        <v>28.380225319580951</v>
      </c>
      <c r="E1081" s="86">
        <v>28.060538927814051</v>
      </c>
      <c r="F1081" s="86">
        <v>28.191023220143009</v>
      </c>
      <c r="G1081" s="87">
        <v>12714000</v>
      </c>
    </row>
    <row r="1082" spans="2:7">
      <c r="B1082" s="2">
        <v>39190</v>
      </c>
      <c r="C1082" s="85">
        <v>28.034444808959961</v>
      </c>
      <c r="D1082" s="86">
        <v>28.3280313635635</v>
      </c>
      <c r="E1082" s="86">
        <v>27.923532286445411</v>
      </c>
      <c r="F1082" s="86">
        <v>28.06053967709785</v>
      </c>
      <c r="G1082" s="87">
        <v>10603800</v>
      </c>
    </row>
    <row r="1083" spans="2:7">
      <c r="B1083" s="2">
        <v>39191</v>
      </c>
      <c r="C1083" s="85">
        <v>28.28889083862305</v>
      </c>
      <c r="D1083" s="86">
        <v>28.33455997371864</v>
      </c>
      <c r="E1083" s="86">
        <v>27.806099639179489</v>
      </c>
      <c r="F1083" s="86">
        <v>27.851768774275079</v>
      </c>
      <c r="G1083" s="87">
        <v>10986400</v>
      </c>
    </row>
    <row r="1084" spans="2:7">
      <c r="B1084" s="2">
        <v>39192</v>
      </c>
      <c r="C1084" s="85">
        <v>28.341096878051761</v>
      </c>
      <c r="D1084" s="86">
        <v>28.836936998939571</v>
      </c>
      <c r="E1084" s="86">
        <v>28.099702405104551</v>
      </c>
      <c r="F1084" s="86">
        <v>28.641211683339609</v>
      </c>
      <c r="G1084" s="87">
        <v>20041500</v>
      </c>
    </row>
    <row r="1085" spans="2:7">
      <c r="B1085" s="2">
        <v>39195</v>
      </c>
      <c r="C1085" s="85">
        <v>27.982242584228519</v>
      </c>
      <c r="D1085" s="86">
        <v>28.504177138604579</v>
      </c>
      <c r="E1085" s="86">
        <v>27.85175832343943</v>
      </c>
      <c r="F1085" s="86">
        <v>28.26278287385195</v>
      </c>
      <c r="G1085" s="87">
        <v>12977300</v>
      </c>
    </row>
    <row r="1086" spans="2:7">
      <c r="B1086" s="2">
        <v>39196</v>
      </c>
      <c r="C1086" s="85">
        <v>28.94130706787109</v>
      </c>
      <c r="D1086" s="86">
        <v>29.306660112900989</v>
      </c>
      <c r="E1086" s="86">
        <v>28.07358860836317</v>
      </c>
      <c r="F1086" s="86">
        <v>28.125783322670848</v>
      </c>
      <c r="G1086" s="87">
        <v>27232200</v>
      </c>
    </row>
    <row r="1087" spans="2:7">
      <c r="B1087" s="2">
        <v>39197</v>
      </c>
      <c r="C1087" s="85">
        <v>29.580682754516602</v>
      </c>
      <c r="D1087" s="86">
        <v>29.59373143546193</v>
      </c>
      <c r="E1087" s="86">
        <v>28.902166278047972</v>
      </c>
      <c r="F1087" s="86">
        <v>29.097891514665079</v>
      </c>
      <c r="G1087" s="87">
        <v>24648400</v>
      </c>
    </row>
    <row r="1088" spans="2:7">
      <c r="B1088" s="2">
        <v>39198</v>
      </c>
      <c r="C1088" s="85">
        <v>29.554592132568359</v>
      </c>
      <c r="D1088" s="86">
        <v>30.226585666203562</v>
      </c>
      <c r="E1088" s="86">
        <v>29.43063336849098</v>
      </c>
      <c r="F1088" s="86">
        <v>30.14177046510747</v>
      </c>
      <c r="G1088" s="87">
        <v>22980500</v>
      </c>
    </row>
    <row r="1089" spans="2:7">
      <c r="B1089" s="2">
        <v>39199</v>
      </c>
      <c r="C1089" s="85">
        <v>29.117464065551761</v>
      </c>
      <c r="D1089" s="86">
        <v>29.476294059679471</v>
      </c>
      <c r="E1089" s="86">
        <v>28.902164575806371</v>
      </c>
      <c r="F1089" s="86">
        <v>29.300140610464499</v>
      </c>
      <c r="G1089" s="87">
        <v>13446600</v>
      </c>
    </row>
    <row r="1090" spans="2:7">
      <c r="B1090" s="2">
        <v>39202</v>
      </c>
      <c r="C1090" s="85">
        <v>28.575944900512699</v>
      </c>
      <c r="D1090" s="86">
        <v>29.241412420769858</v>
      </c>
      <c r="E1090" s="86">
        <v>28.55637313158114</v>
      </c>
      <c r="F1090" s="86">
        <v>29.130502411783851</v>
      </c>
      <c r="G1090" s="87">
        <v>15982100</v>
      </c>
    </row>
    <row r="1091" spans="2:7">
      <c r="B1091" s="2">
        <v>39203</v>
      </c>
      <c r="C1091" s="85">
        <v>28.556365966796879</v>
      </c>
      <c r="D1091" s="86">
        <v>28.784711509641159</v>
      </c>
      <c r="E1091" s="86">
        <v>28.191010609466272</v>
      </c>
      <c r="F1091" s="86">
        <v>28.71294505652445</v>
      </c>
      <c r="G1091" s="87">
        <v>18144900</v>
      </c>
    </row>
    <row r="1092" spans="2:7">
      <c r="B1092" s="2">
        <v>39204</v>
      </c>
      <c r="C1092" s="85">
        <v>28.882587432861332</v>
      </c>
      <c r="D1092" s="86">
        <v>29.052215266076381</v>
      </c>
      <c r="E1092" s="86">
        <v>28.530280599898362</v>
      </c>
      <c r="F1092" s="86">
        <v>28.67381356639012</v>
      </c>
      <c r="G1092" s="87">
        <v>12108800</v>
      </c>
    </row>
    <row r="1093" spans="2:7">
      <c r="B1093" s="2">
        <v>39205</v>
      </c>
      <c r="C1093" s="85">
        <v>28.889108657836911</v>
      </c>
      <c r="D1093" s="86">
        <v>29.03264161504018</v>
      </c>
      <c r="E1093" s="86">
        <v>28.660763033905031</v>
      </c>
      <c r="F1093" s="86">
        <v>28.934777782623289</v>
      </c>
      <c r="G1093" s="87">
        <v>10549900</v>
      </c>
    </row>
    <row r="1094" spans="2:7">
      <c r="B1094" s="2">
        <v>39206</v>
      </c>
      <c r="C1094" s="85">
        <v>28.771675109863281</v>
      </c>
      <c r="D1094" s="86">
        <v>29.176176656554929</v>
      </c>
      <c r="E1094" s="86">
        <v>28.432419441151509</v>
      </c>
      <c r="F1094" s="86">
        <v>29.045692366937651</v>
      </c>
      <c r="G1094" s="87">
        <v>12679500</v>
      </c>
    </row>
    <row r="1095" spans="2:7">
      <c r="B1095" s="2">
        <v>39209</v>
      </c>
      <c r="C1095" s="85">
        <v>28.673824310302731</v>
      </c>
      <c r="D1095" s="86">
        <v>29.058751737485458</v>
      </c>
      <c r="E1095" s="86">
        <v>28.595534703236581</v>
      </c>
      <c r="F1095" s="86">
        <v>28.784734379581309</v>
      </c>
      <c r="G1095" s="87">
        <v>7631700</v>
      </c>
    </row>
    <row r="1096" spans="2:7">
      <c r="B1096" s="2">
        <v>39210</v>
      </c>
      <c r="C1096" s="85">
        <v>28.81734657287598</v>
      </c>
      <c r="D1096" s="86">
        <v>29.032646041506531</v>
      </c>
      <c r="E1096" s="86">
        <v>28.478090876675559</v>
      </c>
      <c r="F1096" s="86">
        <v>28.530283103482919</v>
      </c>
      <c r="G1096" s="87">
        <v>9794800</v>
      </c>
    </row>
    <row r="1097" spans="2:7">
      <c r="B1097" s="2">
        <v>39211</v>
      </c>
      <c r="C1097" s="85">
        <v>28.882587432861332</v>
      </c>
      <c r="D1097" s="86">
        <v>29.039166588324331</v>
      </c>
      <c r="E1097" s="86">
        <v>28.56290104988809</v>
      </c>
      <c r="F1097" s="86">
        <v>28.67381356639012</v>
      </c>
      <c r="G1097" s="87">
        <v>9649000</v>
      </c>
    </row>
    <row r="1098" spans="2:7">
      <c r="B1098" s="2">
        <v>39212</v>
      </c>
      <c r="C1098" s="85">
        <v>28.6477165222168</v>
      </c>
      <c r="D1098" s="86">
        <v>28.830393035169148</v>
      </c>
      <c r="E1098" s="86">
        <v>28.393273525238641</v>
      </c>
      <c r="F1098" s="86">
        <v>28.706434328348749</v>
      </c>
      <c r="G1098" s="87">
        <v>17208400</v>
      </c>
    </row>
    <row r="1099" spans="2:7">
      <c r="B1099" s="2">
        <v>39213</v>
      </c>
      <c r="C1099" s="85">
        <v>29.267513275146481</v>
      </c>
      <c r="D1099" s="86">
        <v>29.352328431969461</v>
      </c>
      <c r="E1099" s="86">
        <v>28.654237894892049</v>
      </c>
      <c r="F1099" s="86">
        <v>28.823868208538009</v>
      </c>
      <c r="G1099" s="87">
        <v>14464600</v>
      </c>
    </row>
    <row r="1100" spans="2:7">
      <c r="B1100" s="2">
        <v>39216</v>
      </c>
      <c r="C1100" s="85">
        <v>28.86953163146973</v>
      </c>
      <c r="D1100" s="86">
        <v>29.528473518277281</v>
      </c>
      <c r="E1100" s="86">
        <v>28.608563118385039</v>
      </c>
      <c r="F1100" s="86">
        <v>29.339273959510081</v>
      </c>
      <c r="G1100" s="87">
        <v>14864100</v>
      </c>
    </row>
    <row r="1101" spans="2:7">
      <c r="B1101" s="2">
        <v>39217</v>
      </c>
      <c r="C1101" s="85">
        <v>28.81734657287598</v>
      </c>
      <c r="D1101" s="86">
        <v>29.482814263941759</v>
      </c>
      <c r="E1101" s="86">
        <v>28.745582572113481</v>
      </c>
      <c r="F1101" s="86">
        <v>29.05221781546167</v>
      </c>
      <c r="G1101" s="87">
        <v>19095400</v>
      </c>
    </row>
    <row r="1102" spans="2:7">
      <c r="B1102" s="2">
        <v>39218</v>
      </c>
      <c r="C1102" s="85">
        <v>29.3914680480957</v>
      </c>
      <c r="D1102" s="86">
        <v>29.717677465918701</v>
      </c>
      <c r="E1102" s="86">
        <v>28.960871716120572</v>
      </c>
      <c r="F1102" s="86">
        <v>28.960871716120572</v>
      </c>
      <c r="G1102" s="87">
        <v>28226800</v>
      </c>
    </row>
    <row r="1103" spans="2:7">
      <c r="B1103" s="2">
        <v>39219</v>
      </c>
      <c r="C1103" s="85">
        <v>29.241415023803711</v>
      </c>
      <c r="D1103" s="86">
        <v>29.469760644266859</v>
      </c>
      <c r="E1103" s="86">
        <v>29.123979422199628</v>
      </c>
      <c r="F1103" s="86">
        <v>29.234891929839311</v>
      </c>
      <c r="G1103" s="87">
        <v>14988800</v>
      </c>
    </row>
    <row r="1104" spans="2:7">
      <c r="B1104" s="2">
        <v>39220</v>
      </c>
      <c r="C1104" s="85">
        <v>29.49586296081543</v>
      </c>
      <c r="D1104" s="86">
        <v>29.600249903274801</v>
      </c>
      <c r="E1104" s="86">
        <v>29.104412548788051</v>
      </c>
      <c r="F1104" s="86">
        <v>29.31318643370679</v>
      </c>
      <c r="G1104" s="87">
        <v>22204100</v>
      </c>
    </row>
    <row r="1105" spans="2:7">
      <c r="B1105" s="2">
        <v>39223</v>
      </c>
      <c r="C1105" s="85">
        <v>30.096099853515621</v>
      </c>
      <c r="D1105" s="86">
        <v>30.115671634055349</v>
      </c>
      <c r="E1105" s="86">
        <v>29.274050227901238</v>
      </c>
      <c r="F1105" s="86">
        <v>29.502398452252731</v>
      </c>
      <c r="G1105" s="87">
        <v>24026000</v>
      </c>
    </row>
    <row r="1106" spans="2:7">
      <c r="B1106" s="2">
        <v>39224</v>
      </c>
      <c r="C1106" s="85">
        <v>30.259189605712891</v>
      </c>
      <c r="D1106" s="86">
        <v>31.133431040707521</v>
      </c>
      <c r="E1106" s="86">
        <v>29.854688091421512</v>
      </c>
      <c r="F1106" s="86">
        <v>30.324430500905379</v>
      </c>
      <c r="G1106" s="87">
        <v>35405300</v>
      </c>
    </row>
    <row r="1107" spans="2:7">
      <c r="B1107" s="2">
        <v>39225</v>
      </c>
      <c r="C1107" s="85">
        <v>29.25446701049805</v>
      </c>
      <c r="D1107" s="86">
        <v>30.461441121704059</v>
      </c>
      <c r="E1107" s="86">
        <v>29.234895237609791</v>
      </c>
      <c r="F1107" s="86">
        <v>30.344005506812771</v>
      </c>
      <c r="G1107" s="87">
        <v>21582400</v>
      </c>
    </row>
    <row r="1108" spans="2:7">
      <c r="B1108" s="2">
        <v>39226</v>
      </c>
      <c r="C1108" s="85">
        <v>28.43895149230957</v>
      </c>
      <c r="D1108" s="86">
        <v>29.358862415098049</v>
      </c>
      <c r="E1108" s="86">
        <v>28.367184985978721</v>
      </c>
      <c r="F1108" s="86">
        <v>29.195757623903059</v>
      </c>
      <c r="G1108" s="87">
        <v>29119200</v>
      </c>
    </row>
    <row r="1109" spans="2:7">
      <c r="B1109" s="2">
        <v>39227</v>
      </c>
      <c r="C1109" s="85">
        <v>28.282358169555661</v>
      </c>
      <c r="D1109" s="86">
        <v>28.634664970995338</v>
      </c>
      <c r="E1109" s="86">
        <v>27.949625627383028</v>
      </c>
      <c r="F1109" s="86">
        <v>28.504180693930952</v>
      </c>
      <c r="G1109" s="87">
        <v>21643700</v>
      </c>
    </row>
    <row r="1110" spans="2:7">
      <c r="B1110" s="2">
        <v>39231</v>
      </c>
      <c r="C1110" s="85">
        <v>28.889108657836911</v>
      </c>
      <c r="D1110" s="86">
        <v>29.339279300417822</v>
      </c>
      <c r="E1110" s="86">
        <v>27.94310322545001</v>
      </c>
      <c r="F1110" s="86">
        <v>28.314981806585148</v>
      </c>
      <c r="G1110" s="87">
        <v>26603700</v>
      </c>
    </row>
    <row r="1111" spans="2:7">
      <c r="B1111" s="2">
        <v>39232</v>
      </c>
      <c r="C1111" s="85">
        <v>28.025186538696289</v>
      </c>
      <c r="D1111" s="86">
        <v>28.607680679097651</v>
      </c>
      <c r="E1111" s="86">
        <v>27.69139863124057</v>
      </c>
      <c r="F1111" s="86">
        <v>28.372064510693839</v>
      </c>
      <c r="G1111" s="87">
        <v>31485200</v>
      </c>
    </row>
    <row r="1112" spans="2:7">
      <c r="B1112" s="2">
        <v>39233</v>
      </c>
      <c r="C1112" s="85">
        <v>28.11027908325195</v>
      </c>
      <c r="D1112" s="86">
        <v>28.241177270987091</v>
      </c>
      <c r="E1112" s="86">
        <v>27.58014254642854</v>
      </c>
      <c r="F1112" s="86">
        <v>28.097189014810908</v>
      </c>
      <c r="G1112" s="87">
        <v>22806500</v>
      </c>
    </row>
    <row r="1113" spans="2:7">
      <c r="B1113" s="2">
        <v>39234</v>
      </c>
      <c r="C1113" s="85">
        <v>27.992458343505859</v>
      </c>
      <c r="D1113" s="86">
        <v>28.666580335901021</v>
      </c>
      <c r="E1113" s="86">
        <v>27.933554310415801</v>
      </c>
      <c r="F1113" s="86">
        <v>28.489868236630858</v>
      </c>
      <c r="G1113" s="87">
        <v>14388800</v>
      </c>
    </row>
    <row r="1114" spans="2:7">
      <c r="B1114" s="2">
        <v>39237</v>
      </c>
      <c r="C1114" s="85">
        <v>27.606327056884769</v>
      </c>
      <c r="D1114" s="86">
        <v>28.188821463079631</v>
      </c>
      <c r="E1114" s="86">
        <v>27.58669319945032</v>
      </c>
      <c r="F1114" s="86">
        <v>27.796129334336658</v>
      </c>
      <c r="G1114" s="87">
        <v>14159600</v>
      </c>
    </row>
    <row r="1115" spans="2:7">
      <c r="B1115" s="2">
        <v>39238</v>
      </c>
      <c r="C1115" s="85">
        <v>27.809206008911129</v>
      </c>
      <c r="D1115" s="86">
        <v>27.86156376907369</v>
      </c>
      <c r="E1115" s="86">
        <v>27.29215970768065</v>
      </c>
      <c r="F1115" s="86">
        <v>27.67176158305119</v>
      </c>
      <c r="G1115" s="87">
        <v>20356000</v>
      </c>
    </row>
    <row r="1116" spans="2:7">
      <c r="B1116" s="2">
        <v>39239</v>
      </c>
      <c r="C1116" s="85">
        <v>27.6390495300293</v>
      </c>
      <c r="D1116" s="86">
        <v>27.835395584065949</v>
      </c>
      <c r="E1116" s="86">
        <v>27.501607541871198</v>
      </c>
      <c r="F1116" s="86">
        <v>27.730677522134702</v>
      </c>
      <c r="G1116" s="87">
        <v>15910900</v>
      </c>
    </row>
    <row r="1117" spans="2:7">
      <c r="B1117" s="2">
        <v>39240</v>
      </c>
      <c r="C1117" s="85">
        <v>26.847105026245121</v>
      </c>
      <c r="D1117" s="86">
        <v>27.743753119850702</v>
      </c>
      <c r="E1117" s="86">
        <v>26.820924900249889</v>
      </c>
      <c r="F1117" s="86">
        <v>27.429599097930659</v>
      </c>
      <c r="G1117" s="87">
        <v>31490500</v>
      </c>
    </row>
    <row r="1118" spans="2:7">
      <c r="B1118" s="2">
        <v>39241</v>
      </c>
      <c r="C1118" s="85">
        <v>27.40342903137207</v>
      </c>
      <c r="D1118" s="86">
        <v>27.815757428797401</v>
      </c>
      <c r="E1118" s="86">
        <v>26.97801306281908</v>
      </c>
      <c r="F1118" s="86">
        <v>27.573597416133381</v>
      </c>
      <c r="G1118" s="87">
        <v>37440800</v>
      </c>
    </row>
    <row r="1119" spans="2:7">
      <c r="B1119" s="2">
        <v>39244</v>
      </c>
      <c r="C1119" s="85">
        <v>27.08928108215332</v>
      </c>
      <c r="D1119" s="86">
        <v>27.305263505223891</v>
      </c>
      <c r="E1119" s="86">
        <v>26.84057473043816</v>
      </c>
      <c r="F1119" s="86">
        <v>27.226723080466019</v>
      </c>
      <c r="G1119" s="87">
        <v>18631300</v>
      </c>
    </row>
    <row r="1120" spans="2:7">
      <c r="B1120" s="2">
        <v>39245</v>
      </c>
      <c r="C1120" s="85">
        <v>27.364151000976559</v>
      </c>
      <c r="D1120" s="86">
        <v>27.763386683304461</v>
      </c>
      <c r="E1120" s="86">
        <v>26.83401469000545</v>
      </c>
      <c r="F1120" s="86">
        <v>26.847104752869772</v>
      </c>
      <c r="G1120" s="87">
        <v>23645600</v>
      </c>
    </row>
    <row r="1121" spans="2:7">
      <c r="B1121" s="2">
        <v>39246</v>
      </c>
      <c r="C1121" s="85">
        <v>27.881208419799801</v>
      </c>
      <c r="D1121" s="86">
        <v>27.999016546654129</v>
      </c>
      <c r="E1121" s="86">
        <v>27.36416441491183</v>
      </c>
      <c r="F1121" s="86">
        <v>27.527786535912242</v>
      </c>
      <c r="G1121" s="87">
        <v>17187000</v>
      </c>
    </row>
    <row r="1122" spans="2:7">
      <c r="B1122" s="2">
        <v>39247</v>
      </c>
      <c r="C1122" s="85">
        <v>27.894277572631839</v>
      </c>
      <c r="D1122" s="86">
        <v>28.103713530733341</v>
      </c>
      <c r="E1122" s="86">
        <v>27.750291911858032</v>
      </c>
      <c r="F1122" s="86">
        <v>27.95318159188998</v>
      </c>
      <c r="G1122" s="87">
        <v>17110500</v>
      </c>
    </row>
    <row r="1123" spans="2:7">
      <c r="B1123" s="2">
        <v>39248</v>
      </c>
      <c r="C1123" s="85">
        <v>27.90083122253418</v>
      </c>
      <c r="D1123" s="86">
        <v>28.31970324940967</v>
      </c>
      <c r="E1123" s="86">
        <v>27.8157470618644</v>
      </c>
      <c r="F1123" s="86">
        <v>28.169171270793431</v>
      </c>
      <c r="G1123" s="87">
        <v>30129600</v>
      </c>
    </row>
    <row r="1124" spans="2:7">
      <c r="B1124" s="2">
        <v>39251</v>
      </c>
      <c r="C1124" s="85">
        <v>27.70449256896973</v>
      </c>
      <c r="D1124" s="86">
        <v>28.038280523090201</v>
      </c>
      <c r="E1124" s="86">
        <v>27.658676088330761</v>
      </c>
      <c r="F1124" s="86">
        <v>27.78303047052604</v>
      </c>
      <c r="G1124" s="87">
        <v>12358500</v>
      </c>
    </row>
    <row r="1125" spans="2:7">
      <c r="B1125" s="2">
        <v>39252</v>
      </c>
      <c r="C1125" s="85">
        <v>27.940103530883789</v>
      </c>
      <c r="D1125" s="86">
        <v>28.090635534370861</v>
      </c>
      <c r="E1125" s="86">
        <v>27.619405674616651</v>
      </c>
      <c r="F1125" s="86">
        <v>27.65212958899652</v>
      </c>
      <c r="G1125" s="87">
        <v>17364100</v>
      </c>
    </row>
    <row r="1126" spans="2:7">
      <c r="B1126" s="2">
        <v>39253</v>
      </c>
      <c r="C1126" s="85">
        <v>28.188816070556641</v>
      </c>
      <c r="D1126" s="86">
        <v>28.790946715673979</v>
      </c>
      <c r="E1126" s="86">
        <v>27.750310027235759</v>
      </c>
      <c r="F1126" s="86">
        <v>28.05137410145683</v>
      </c>
      <c r="G1126" s="87">
        <v>22746200</v>
      </c>
    </row>
    <row r="1127" spans="2:7">
      <c r="B1127" s="2">
        <v>39254</v>
      </c>
      <c r="C1127" s="85">
        <v>28.509519577026371</v>
      </c>
      <c r="D1127" s="86">
        <v>28.601147566331282</v>
      </c>
      <c r="E1127" s="86">
        <v>27.953202861470821</v>
      </c>
      <c r="F1127" s="86">
        <v>28.162638978932179</v>
      </c>
      <c r="G1127" s="87">
        <v>16279300</v>
      </c>
    </row>
    <row r="1128" spans="2:7">
      <c r="B1128" s="2">
        <v>39255</v>
      </c>
      <c r="C1128" s="85">
        <v>28.136445999145511</v>
      </c>
      <c r="D1128" s="86">
        <v>28.588041913123021</v>
      </c>
      <c r="E1128" s="86">
        <v>28.012091655725921</v>
      </c>
      <c r="F1128" s="86">
        <v>28.313155598377591</v>
      </c>
      <c r="G1128" s="87">
        <v>17437900</v>
      </c>
    </row>
    <row r="1129" spans="2:7">
      <c r="B1129" s="2">
        <v>39258</v>
      </c>
      <c r="C1129" s="85">
        <v>27.83537673950195</v>
      </c>
      <c r="D1129" s="86">
        <v>28.241161139360379</v>
      </c>
      <c r="E1129" s="86">
        <v>27.684844783428211</v>
      </c>
      <c r="F1129" s="86">
        <v>27.985908695575691</v>
      </c>
      <c r="G1129" s="87">
        <v>16443400</v>
      </c>
    </row>
    <row r="1130" spans="2:7">
      <c r="B1130" s="2">
        <v>39259</v>
      </c>
      <c r="C1130" s="85">
        <v>28.038278579711911</v>
      </c>
      <c r="D1130" s="86">
        <v>28.444060622414799</v>
      </c>
      <c r="E1130" s="86">
        <v>27.815752460163619</v>
      </c>
      <c r="F1130" s="86">
        <v>28.169176737682921</v>
      </c>
      <c r="G1130" s="87">
        <v>19392000</v>
      </c>
    </row>
    <row r="1131" spans="2:7">
      <c r="B1131" s="2">
        <v>39260</v>
      </c>
      <c r="C1131" s="85">
        <v>28.417888641357418</v>
      </c>
      <c r="D1131" s="86">
        <v>28.43752499352307</v>
      </c>
      <c r="E1131" s="86">
        <v>27.85503064500892</v>
      </c>
      <c r="F1131" s="86">
        <v>27.874664500499151</v>
      </c>
      <c r="G1131" s="87">
        <v>15884100</v>
      </c>
    </row>
    <row r="1132" spans="2:7">
      <c r="B1132" s="2">
        <v>39261</v>
      </c>
      <c r="C1132" s="85">
        <v>28.444065093994141</v>
      </c>
      <c r="D1132" s="86">
        <v>28.646957395578831</v>
      </c>
      <c r="E1132" s="86">
        <v>28.149544816427689</v>
      </c>
      <c r="F1132" s="86">
        <v>28.37207097095844</v>
      </c>
      <c r="G1132" s="87">
        <v>13805100</v>
      </c>
    </row>
    <row r="1133" spans="2:7">
      <c r="B1133" s="2">
        <v>39262</v>
      </c>
      <c r="C1133" s="85">
        <v>28.39824295043945</v>
      </c>
      <c r="D1133" s="86">
        <v>28.633859104827071</v>
      </c>
      <c r="E1133" s="86">
        <v>28.201896987341229</v>
      </c>
      <c r="F1133" s="86">
        <v>28.53568487494077</v>
      </c>
      <c r="G1133" s="87">
        <v>17654400</v>
      </c>
    </row>
    <row r="1134" spans="2:7">
      <c r="B1134" s="2">
        <v>39265</v>
      </c>
      <c r="C1134" s="85">
        <v>28.751668930053711</v>
      </c>
      <c r="D1134" s="86">
        <v>28.790939123730642</v>
      </c>
      <c r="E1134" s="86">
        <v>28.39824467698493</v>
      </c>
      <c r="F1134" s="86">
        <v>28.53568660984239</v>
      </c>
      <c r="G1134" s="87">
        <v>13155800</v>
      </c>
    </row>
    <row r="1135" spans="2:7">
      <c r="B1135" s="2">
        <v>39266</v>
      </c>
      <c r="C1135" s="85">
        <v>28.705863952636719</v>
      </c>
      <c r="D1135" s="86">
        <v>28.797491936603311</v>
      </c>
      <c r="E1135" s="86">
        <v>28.601145900006991</v>
      </c>
      <c r="F1135" s="86">
        <v>28.705863952636719</v>
      </c>
      <c r="G1135" s="87">
        <v>5945200</v>
      </c>
    </row>
    <row r="1136" spans="2:7">
      <c r="B1136" s="2">
        <v>39268</v>
      </c>
      <c r="C1136" s="85">
        <v>28.496416091918949</v>
      </c>
      <c r="D1136" s="86">
        <v>28.660038137697061</v>
      </c>
      <c r="E1136" s="86">
        <v>28.37206173925604</v>
      </c>
      <c r="F1136" s="86">
        <v>28.548773848297319</v>
      </c>
      <c r="G1136" s="87">
        <v>13283300</v>
      </c>
    </row>
    <row r="1137" spans="2:7">
      <c r="B1137" s="2">
        <v>39269</v>
      </c>
      <c r="C1137" s="85">
        <v>28.522598266601559</v>
      </c>
      <c r="D1137" s="86">
        <v>28.548775898333371</v>
      </c>
      <c r="E1137" s="86">
        <v>28.214987999513991</v>
      </c>
      <c r="F1137" s="86">
        <v>28.470238009789011</v>
      </c>
      <c r="G1137" s="87">
        <v>6935700</v>
      </c>
    </row>
    <row r="1138" spans="2:7">
      <c r="B1138" s="2">
        <v>39272</v>
      </c>
      <c r="C1138" s="85">
        <v>28.529146194458011</v>
      </c>
      <c r="D1138" s="86">
        <v>28.732038474066709</v>
      </c>
      <c r="E1138" s="86">
        <v>28.339343980953881</v>
      </c>
      <c r="F1138" s="86">
        <v>28.483332211429399</v>
      </c>
      <c r="G1138" s="87">
        <v>12946300</v>
      </c>
    </row>
    <row r="1139" spans="2:7">
      <c r="B1139" s="2">
        <v>39273</v>
      </c>
      <c r="C1139" s="85">
        <v>28.280447006225589</v>
      </c>
      <c r="D1139" s="86">
        <v>28.607691250676261</v>
      </c>
      <c r="E1139" s="86">
        <v>28.241179294763789</v>
      </c>
      <c r="F1139" s="86">
        <v>28.430979059071841</v>
      </c>
      <c r="G1139" s="87">
        <v>13915300</v>
      </c>
    </row>
    <row r="1140" spans="2:7">
      <c r="B1140" s="2">
        <v>39274</v>
      </c>
      <c r="C1140" s="85">
        <v>28.6927604675293</v>
      </c>
      <c r="D1140" s="86">
        <v>28.856382504297439</v>
      </c>
      <c r="E1140" s="86">
        <v>27.999002132829659</v>
      </c>
      <c r="F1140" s="86">
        <v>28.241164544851902</v>
      </c>
      <c r="G1140" s="87">
        <v>16223400</v>
      </c>
    </row>
    <row r="1141" spans="2:7">
      <c r="B1141" s="2">
        <v>39275</v>
      </c>
      <c r="C1141" s="85">
        <v>29.615592956542969</v>
      </c>
      <c r="D1141" s="86">
        <v>29.667953214317421</v>
      </c>
      <c r="E1141" s="86">
        <v>28.692764635001652</v>
      </c>
      <c r="F1141" s="86">
        <v>28.797482653876038</v>
      </c>
      <c r="G1141" s="87">
        <v>20896200</v>
      </c>
    </row>
    <row r="1142" spans="2:7">
      <c r="B1142" s="2">
        <v>39276</v>
      </c>
      <c r="C1142" s="85">
        <v>29.68104362487793</v>
      </c>
      <c r="D1142" s="86">
        <v>29.759584019062039</v>
      </c>
      <c r="E1142" s="86">
        <v>29.288351640656341</v>
      </c>
      <c r="F1142" s="86">
        <v>29.445429932349828</v>
      </c>
      <c r="G1142" s="87">
        <v>12374000</v>
      </c>
    </row>
    <row r="1143" spans="2:7">
      <c r="B1143" s="2">
        <v>39279</v>
      </c>
      <c r="C1143" s="85">
        <v>29.47161865234375</v>
      </c>
      <c r="D1143" s="86">
        <v>29.733415071411802</v>
      </c>
      <c r="E1143" s="86">
        <v>29.360356797079021</v>
      </c>
      <c r="F1143" s="86">
        <v>29.58288300428416</v>
      </c>
      <c r="G1143" s="87">
        <v>9798800</v>
      </c>
    </row>
    <row r="1144" spans="2:7">
      <c r="B1144" s="2">
        <v>39280</v>
      </c>
      <c r="C1144" s="85">
        <v>29.47161865234375</v>
      </c>
      <c r="D1144" s="86">
        <v>29.713781213818191</v>
      </c>
      <c r="E1144" s="86">
        <v>29.307996514595139</v>
      </c>
      <c r="F1144" s="86">
        <v>29.47161865234375</v>
      </c>
      <c r="G1144" s="87">
        <v>11120500</v>
      </c>
    </row>
    <row r="1145" spans="2:7">
      <c r="B1145" s="2">
        <v>39281</v>
      </c>
      <c r="C1145" s="85">
        <v>29.517429351806641</v>
      </c>
      <c r="D1145" s="86">
        <v>29.576333414679041</v>
      </c>
      <c r="E1145" s="86">
        <v>29.229455320361229</v>
      </c>
      <c r="F1145" s="86">
        <v>29.28835938323363</v>
      </c>
      <c r="G1145" s="87">
        <v>14220300</v>
      </c>
    </row>
    <row r="1146" spans="2:7">
      <c r="B1146" s="2">
        <v>39282</v>
      </c>
      <c r="C1146" s="85">
        <v>28.372062683105469</v>
      </c>
      <c r="D1146" s="86">
        <v>29.831573577073002</v>
      </c>
      <c r="E1146" s="86">
        <v>28.14299281006538</v>
      </c>
      <c r="F1146" s="86">
        <v>29.445425436323731</v>
      </c>
      <c r="G1146" s="87">
        <v>37717800</v>
      </c>
    </row>
    <row r="1147" spans="2:7">
      <c r="B1147" s="2">
        <v>39283</v>
      </c>
      <c r="C1147" s="85">
        <v>28.14299392700195</v>
      </c>
      <c r="D1147" s="86">
        <v>28.797482157862461</v>
      </c>
      <c r="E1147" s="86">
        <v>27.90737776442425</v>
      </c>
      <c r="F1147" s="86">
        <v>28.712397988781749</v>
      </c>
      <c r="G1147" s="87">
        <v>36446100</v>
      </c>
    </row>
    <row r="1148" spans="2:7">
      <c r="B1148" s="2">
        <v>39286</v>
      </c>
      <c r="C1148" s="85">
        <v>27.979364395141602</v>
      </c>
      <c r="D1148" s="86">
        <v>28.306608423154952</v>
      </c>
      <c r="E1148" s="86">
        <v>27.593216342218891</v>
      </c>
      <c r="F1148" s="86">
        <v>28.162620251893461</v>
      </c>
      <c r="G1148" s="87">
        <v>23490000</v>
      </c>
    </row>
    <row r="1149" spans="2:7">
      <c r="B1149" s="2">
        <v>39287</v>
      </c>
      <c r="C1149" s="85">
        <v>28.195346832275391</v>
      </c>
      <c r="D1149" s="86">
        <v>28.915282699837508</v>
      </c>
      <c r="E1149" s="86">
        <v>27.822286341015449</v>
      </c>
      <c r="F1149" s="86">
        <v>27.828832619754891</v>
      </c>
      <c r="G1149" s="87">
        <v>26145400</v>
      </c>
    </row>
    <row r="1150" spans="2:7">
      <c r="B1150" s="2">
        <v>39288</v>
      </c>
      <c r="C1150" s="85">
        <v>27.783027648925781</v>
      </c>
      <c r="D1150" s="86">
        <v>28.653495752514949</v>
      </c>
      <c r="E1150" s="86">
        <v>27.704489755345659</v>
      </c>
      <c r="F1150" s="86">
        <v>28.33934168151983</v>
      </c>
      <c r="G1150" s="87">
        <v>24581400</v>
      </c>
    </row>
    <row r="1151" spans="2:7">
      <c r="B1151" s="2">
        <v>39289</v>
      </c>
      <c r="C1151" s="85">
        <v>27.540878295898441</v>
      </c>
      <c r="D1151" s="86">
        <v>28.30008488408021</v>
      </c>
      <c r="E1151" s="86">
        <v>27.03037554929865</v>
      </c>
      <c r="F1151" s="86">
        <v>27.619416219730869</v>
      </c>
      <c r="G1151" s="87">
        <v>42782700</v>
      </c>
    </row>
    <row r="1152" spans="2:7">
      <c r="B1152" s="2">
        <v>39290</v>
      </c>
      <c r="C1152" s="85">
        <v>27.272520065307621</v>
      </c>
      <c r="D1152" s="86">
        <v>27.933554496234891</v>
      </c>
      <c r="E1152" s="86">
        <v>27.259432499355341</v>
      </c>
      <c r="F1152" s="86">
        <v>27.769932458415639</v>
      </c>
      <c r="G1152" s="87">
        <v>24072100</v>
      </c>
    </row>
    <row r="1153" spans="2:7">
      <c r="B1153" s="2">
        <v>39293</v>
      </c>
      <c r="C1153" s="85">
        <v>27.83537673950195</v>
      </c>
      <c r="D1153" s="86">
        <v>28.30660894750589</v>
      </c>
      <c r="E1153" s="86">
        <v>27.010722872168909</v>
      </c>
      <c r="F1153" s="86">
        <v>27.423051054172351</v>
      </c>
      <c r="G1153" s="87">
        <v>18343800</v>
      </c>
    </row>
    <row r="1154" spans="2:7">
      <c r="B1154" s="2">
        <v>39294</v>
      </c>
      <c r="C1154" s="85">
        <v>27.259439468383789</v>
      </c>
      <c r="D1154" s="86">
        <v>28.129907633851651</v>
      </c>
      <c r="E1154" s="86">
        <v>27.207079204491841</v>
      </c>
      <c r="F1154" s="86">
        <v>28.129907633851651</v>
      </c>
      <c r="G1154" s="87">
        <v>21111500</v>
      </c>
    </row>
    <row r="1155" spans="2:7">
      <c r="B1155" s="2">
        <v>39295</v>
      </c>
      <c r="C1155" s="85">
        <v>27.08928108215332</v>
      </c>
      <c r="D1155" s="86">
        <v>27.495063290032789</v>
      </c>
      <c r="E1155" s="86">
        <v>26.54605687596116</v>
      </c>
      <c r="F1155" s="86">
        <v>27.174365293969821</v>
      </c>
      <c r="G1155" s="87">
        <v>30336800</v>
      </c>
    </row>
    <row r="1156" spans="2:7">
      <c r="B1156" s="2">
        <v>39296</v>
      </c>
      <c r="C1156" s="85">
        <v>27.51467323303223</v>
      </c>
      <c r="D1156" s="86">
        <v>27.67174893841846</v>
      </c>
      <c r="E1156" s="86">
        <v>26.834005185229682</v>
      </c>
      <c r="F1156" s="86">
        <v>27.193973048135899</v>
      </c>
      <c r="G1156" s="87">
        <v>16433500</v>
      </c>
    </row>
    <row r="1157" spans="2:7">
      <c r="B1157" s="2">
        <v>39297</v>
      </c>
      <c r="C1157" s="85">
        <v>26.683479309082031</v>
      </c>
      <c r="D1157" s="86">
        <v>27.71756917674195</v>
      </c>
      <c r="E1157" s="86">
        <v>26.611485220846909</v>
      </c>
      <c r="F1157" s="86">
        <v>27.508133190970991</v>
      </c>
      <c r="G1157" s="87">
        <v>20152900</v>
      </c>
    </row>
    <row r="1158" spans="2:7">
      <c r="B1158" s="2">
        <v>39300</v>
      </c>
      <c r="C1158" s="85">
        <v>27.344514846801761</v>
      </c>
      <c r="D1158" s="86">
        <v>27.37724125252522</v>
      </c>
      <c r="E1158" s="86">
        <v>26.421686630237659</v>
      </c>
      <c r="F1158" s="86">
        <v>26.93218909876779</v>
      </c>
      <c r="G1158" s="87">
        <v>20773300</v>
      </c>
    </row>
    <row r="1159" spans="2:7">
      <c r="B1159" s="2">
        <v>39301</v>
      </c>
      <c r="C1159" s="85">
        <v>26.50678634643555</v>
      </c>
      <c r="D1159" s="86">
        <v>27.161274898199391</v>
      </c>
      <c r="E1159" s="86">
        <v>25.98973979133995</v>
      </c>
      <c r="F1159" s="86">
        <v>26.85366447993416</v>
      </c>
      <c r="G1159" s="87">
        <v>34372300</v>
      </c>
    </row>
    <row r="1160" spans="2:7">
      <c r="B1160" s="2">
        <v>39302</v>
      </c>
      <c r="C1160" s="85">
        <v>26.2777099609375</v>
      </c>
      <c r="D1160" s="86">
        <v>26.604954157229749</v>
      </c>
      <c r="E1160" s="86">
        <v>25.557771231089511</v>
      </c>
      <c r="F1160" s="86">
        <v>26.323523948684411</v>
      </c>
      <c r="G1160" s="87">
        <v>40264100</v>
      </c>
    </row>
    <row r="1161" spans="2:7">
      <c r="B1161" s="2">
        <v>39303</v>
      </c>
      <c r="C1161" s="85">
        <v>25.014541625976559</v>
      </c>
      <c r="D1161" s="86">
        <v>26.343151969868881</v>
      </c>
      <c r="E1161" s="86">
        <v>25.014541625976559</v>
      </c>
      <c r="F1161" s="86">
        <v>25.66248359306045</v>
      </c>
      <c r="G1161" s="87">
        <v>28741900</v>
      </c>
    </row>
    <row r="1162" spans="2:7">
      <c r="B1162" s="2">
        <v>39304</v>
      </c>
      <c r="C1162" s="85">
        <v>24.798564910888668</v>
      </c>
      <c r="D1162" s="86">
        <v>25.0538149857157</v>
      </c>
      <c r="E1162" s="86">
        <v>24.458230645560938</v>
      </c>
      <c r="F1162" s="86">
        <v>24.8705590338758</v>
      </c>
      <c r="G1162" s="87">
        <v>28385500</v>
      </c>
    </row>
    <row r="1163" spans="2:7">
      <c r="B1163" s="2">
        <v>39307</v>
      </c>
      <c r="C1163" s="85">
        <v>25.47268104553223</v>
      </c>
      <c r="D1163" s="86">
        <v>25.95045965673922</v>
      </c>
      <c r="E1163" s="86">
        <v>24.968727298930791</v>
      </c>
      <c r="F1163" s="86">
        <v>24.968727298930791</v>
      </c>
      <c r="G1163" s="87">
        <v>29142600</v>
      </c>
    </row>
    <row r="1164" spans="2:7">
      <c r="B1164" s="2">
        <v>39308</v>
      </c>
      <c r="C1164" s="85">
        <v>24.7265625</v>
      </c>
      <c r="D1164" s="86">
        <v>25.642846945427511</v>
      </c>
      <c r="E1164" s="86">
        <v>24.66765846427003</v>
      </c>
      <c r="F1164" s="86">
        <v>25.34832676677765</v>
      </c>
      <c r="G1164" s="87">
        <v>25852300</v>
      </c>
    </row>
    <row r="1165" spans="2:7">
      <c r="B1165" s="2">
        <v>39309</v>
      </c>
      <c r="C1165" s="85">
        <v>23.6204833984375</v>
      </c>
      <c r="D1165" s="86">
        <v>24.857465914854771</v>
      </c>
      <c r="E1165" s="86">
        <v>23.404501055990149</v>
      </c>
      <c r="F1165" s="86">
        <v>24.674209985511411</v>
      </c>
      <c r="G1165" s="87">
        <v>35628700</v>
      </c>
    </row>
    <row r="1166" spans="2:7">
      <c r="B1166" s="2">
        <v>39310</v>
      </c>
      <c r="C1166" s="85">
        <v>24.170259475708011</v>
      </c>
      <c r="D1166" s="86">
        <v>24.268433745198529</v>
      </c>
      <c r="E1166" s="86">
        <v>23.057628573742122</v>
      </c>
      <c r="F1166" s="86">
        <v>23.39141909266958</v>
      </c>
      <c r="G1166" s="87">
        <v>48200400</v>
      </c>
    </row>
    <row r="1167" spans="2:7">
      <c r="B1167" s="2">
        <v>39311</v>
      </c>
      <c r="C1167" s="85">
        <v>24.56948280334473</v>
      </c>
      <c r="D1167" s="86">
        <v>24.792008847521981</v>
      </c>
      <c r="E1167" s="86">
        <v>23.88227082760357</v>
      </c>
      <c r="F1167" s="86">
        <v>24.458218532919169</v>
      </c>
      <c r="G1167" s="87">
        <v>36892900</v>
      </c>
    </row>
    <row r="1168" spans="2:7">
      <c r="B1168" s="2">
        <v>39314</v>
      </c>
      <c r="C1168" s="85">
        <v>24.490949630737301</v>
      </c>
      <c r="D1168" s="86">
        <v>24.720022021050969</v>
      </c>
      <c r="E1168" s="86">
        <v>24.386231608405929</v>
      </c>
      <c r="F1168" s="86">
        <v>24.47786206253615</v>
      </c>
      <c r="G1168" s="87">
        <v>17886700</v>
      </c>
    </row>
    <row r="1169" spans="2:7">
      <c r="B1169" s="2">
        <v>39315</v>
      </c>
      <c r="C1169" s="85">
        <v>24.15062141418457</v>
      </c>
      <c r="D1169" s="86">
        <v>24.497499445064921</v>
      </c>
      <c r="E1169" s="86">
        <v>23.986999324648561</v>
      </c>
      <c r="F1169" s="86">
        <v>24.333877355528909</v>
      </c>
      <c r="G1169" s="87">
        <v>24645600</v>
      </c>
    </row>
    <row r="1170" spans="2:7">
      <c r="B1170" s="2">
        <v>39316</v>
      </c>
      <c r="C1170" s="85">
        <v>24.392776489257809</v>
      </c>
      <c r="D1170" s="86">
        <v>24.811648554543869</v>
      </c>
      <c r="E1170" s="86">
        <v>24.117890135992312</v>
      </c>
      <c r="F1170" s="86">
        <v>24.274968408811809</v>
      </c>
      <c r="G1170" s="87">
        <v>23147000</v>
      </c>
    </row>
    <row r="1171" spans="2:7">
      <c r="B1171" s="2">
        <v>39317</v>
      </c>
      <c r="C1171" s="85">
        <v>24.778926849365231</v>
      </c>
      <c r="D1171" s="86">
        <v>24.870554809722581</v>
      </c>
      <c r="E1171" s="86">
        <v>24.314240766596019</v>
      </c>
      <c r="F1171" s="86">
        <v>24.523676817891289</v>
      </c>
      <c r="G1171" s="87">
        <v>18628700</v>
      </c>
    </row>
    <row r="1172" spans="2:7">
      <c r="B1172" s="2">
        <v>39318</v>
      </c>
      <c r="C1172" s="85">
        <v>25.021085739135739</v>
      </c>
      <c r="D1172" s="86">
        <v>25.191254083914131</v>
      </c>
      <c r="E1172" s="86">
        <v>24.64802763277293</v>
      </c>
      <c r="F1172" s="86">
        <v>24.811649696850459</v>
      </c>
      <c r="G1172" s="87">
        <v>13293300</v>
      </c>
    </row>
    <row r="1173" spans="2:7">
      <c r="B1173" s="2">
        <v>39321</v>
      </c>
      <c r="C1173" s="85">
        <v>25.25016021728516</v>
      </c>
      <c r="D1173" s="86">
        <v>25.492320193099221</v>
      </c>
      <c r="E1173" s="86">
        <v>24.87055579879441</v>
      </c>
      <c r="F1173" s="86">
        <v>25.23052387023148</v>
      </c>
      <c r="G1173" s="87">
        <v>17590200</v>
      </c>
    </row>
    <row r="1174" spans="2:7">
      <c r="B1174" s="2">
        <v>39322</v>
      </c>
      <c r="C1174" s="85">
        <v>24.785463333129879</v>
      </c>
      <c r="D1174" s="86">
        <v>25.28287568094964</v>
      </c>
      <c r="E1174" s="86">
        <v>24.778919550749539</v>
      </c>
      <c r="F1174" s="86">
        <v>25.040713289420101</v>
      </c>
      <c r="G1174" s="87">
        <v>14665200</v>
      </c>
    </row>
    <row r="1175" spans="2:7">
      <c r="B1175" s="2">
        <v>39323</v>
      </c>
      <c r="C1175" s="85">
        <v>25.567205429077148</v>
      </c>
      <c r="D1175" s="86">
        <v>25.59348270741101</v>
      </c>
      <c r="E1175" s="86">
        <v>24.877443161418011</v>
      </c>
      <c r="F1175" s="86">
        <v>25.02196568631506</v>
      </c>
      <c r="G1175" s="87">
        <v>14499000</v>
      </c>
    </row>
    <row r="1176" spans="2:7">
      <c r="B1176" s="2">
        <v>39324</v>
      </c>
      <c r="C1176" s="85">
        <v>25.67231369018555</v>
      </c>
      <c r="D1176" s="86">
        <v>26.05332418962163</v>
      </c>
      <c r="E1176" s="86">
        <v>25.212471358364809</v>
      </c>
      <c r="F1176" s="86">
        <v>25.363561944860081</v>
      </c>
      <c r="G1176" s="87">
        <v>12222300</v>
      </c>
    </row>
    <row r="1177" spans="2:7">
      <c r="B1177" s="2">
        <v>39325</v>
      </c>
      <c r="C1177" s="85">
        <v>26.204404830932621</v>
      </c>
      <c r="D1177" s="86">
        <v>26.2700979996544</v>
      </c>
      <c r="E1177" s="86">
        <v>25.783978574865799</v>
      </c>
      <c r="F1177" s="86">
        <v>25.86937844123505</v>
      </c>
      <c r="G1177" s="87">
        <v>11942100</v>
      </c>
    </row>
    <row r="1178" spans="2:7">
      <c r="B1178" s="2">
        <v>39329</v>
      </c>
      <c r="C1178" s="85">
        <v>26.283233642578121</v>
      </c>
      <c r="D1178" s="86">
        <v>26.427756105161698</v>
      </c>
      <c r="E1178" s="86">
        <v>25.90879135855533</v>
      </c>
      <c r="F1178" s="86">
        <v>26.210974917224451</v>
      </c>
      <c r="G1178" s="87">
        <v>19183100</v>
      </c>
    </row>
    <row r="1179" spans="2:7">
      <c r="B1179" s="2">
        <v>39330</v>
      </c>
      <c r="C1179" s="85">
        <v>25.57376861572266</v>
      </c>
      <c r="D1179" s="86">
        <v>26.112440136298261</v>
      </c>
      <c r="E1179" s="86">
        <v>25.402968861820071</v>
      </c>
      <c r="F1179" s="86">
        <v>26.05331753009175</v>
      </c>
      <c r="G1179" s="87">
        <v>15631800</v>
      </c>
    </row>
    <row r="1180" spans="2:7">
      <c r="B1180" s="2">
        <v>39331</v>
      </c>
      <c r="C1180" s="85">
        <v>25.501499176025391</v>
      </c>
      <c r="D1180" s="86">
        <v>25.84966413068241</v>
      </c>
      <c r="E1180" s="86">
        <v>25.317563351819821</v>
      </c>
      <c r="F1180" s="86">
        <v>25.68543500023096</v>
      </c>
      <c r="G1180" s="87">
        <v>13181600</v>
      </c>
    </row>
    <row r="1181" spans="2:7">
      <c r="B1181" s="2">
        <v>39332</v>
      </c>
      <c r="C1181" s="85">
        <v>24.89057540893555</v>
      </c>
      <c r="D1181" s="86">
        <v>25.475230919064771</v>
      </c>
      <c r="E1181" s="86">
        <v>24.726346220430099</v>
      </c>
      <c r="F1181" s="86">
        <v>25.107359140613241</v>
      </c>
      <c r="G1181" s="87">
        <v>18903300</v>
      </c>
    </row>
    <row r="1182" spans="2:7">
      <c r="B1182" s="2">
        <v>39335</v>
      </c>
      <c r="C1182" s="85">
        <v>24.154840469360352</v>
      </c>
      <c r="D1182" s="86">
        <v>24.818325593843269</v>
      </c>
      <c r="E1182" s="86">
        <v>24.095717834034971</v>
      </c>
      <c r="F1182" s="86">
        <v>24.818325593843269</v>
      </c>
      <c r="G1182" s="87">
        <v>21082000</v>
      </c>
    </row>
    <row r="1183" spans="2:7">
      <c r="B1183" s="2">
        <v>39336</v>
      </c>
      <c r="C1183" s="85">
        <v>24.96940803527832</v>
      </c>
      <c r="D1183" s="86">
        <v>25.00225588209452</v>
      </c>
      <c r="E1183" s="86">
        <v>24.19424846800565</v>
      </c>
      <c r="F1183" s="86">
        <v>24.31249119397626</v>
      </c>
      <c r="G1183" s="87">
        <v>17966600</v>
      </c>
    </row>
    <row r="1184" spans="2:7">
      <c r="B1184" s="2">
        <v>39337</v>
      </c>
      <c r="C1184" s="85">
        <v>24.877437591552731</v>
      </c>
      <c r="D1184" s="86">
        <v>24.96283747404782</v>
      </c>
      <c r="E1184" s="86">
        <v>24.575256476186901</v>
      </c>
      <c r="F1184" s="86">
        <v>24.864298955327438</v>
      </c>
      <c r="G1184" s="87">
        <v>14879600</v>
      </c>
    </row>
    <row r="1185" spans="2:7">
      <c r="B1185" s="2">
        <v>39338</v>
      </c>
      <c r="C1185" s="85">
        <v>25.73143196105957</v>
      </c>
      <c r="D1185" s="86">
        <v>26.013906408674881</v>
      </c>
      <c r="E1185" s="86">
        <v>24.923424531580519</v>
      </c>
      <c r="F1185" s="86">
        <v>25.757709236637488</v>
      </c>
      <c r="G1185" s="87">
        <v>38801000</v>
      </c>
    </row>
    <row r="1186" spans="2:7">
      <c r="B1186" s="2">
        <v>39339</v>
      </c>
      <c r="C1186" s="85">
        <v>25.902229309082031</v>
      </c>
      <c r="D1186" s="86">
        <v>26.105874416740331</v>
      </c>
      <c r="E1186" s="86">
        <v>25.146773995905189</v>
      </c>
      <c r="F1186" s="86">
        <v>25.475232391905781</v>
      </c>
      <c r="G1186" s="87">
        <v>20088400</v>
      </c>
    </row>
    <row r="1187" spans="2:7">
      <c r="B1187" s="2">
        <v>39342</v>
      </c>
      <c r="C1187" s="85">
        <v>25.6197509765625</v>
      </c>
      <c r="D1187" s="86">
        <v>25.783980149489182</v>
      </c>
      <c r="E1187" s="86">
        <v>25.50807634182274</v>
      </c>
      <c r="F1187" s="86">
        <v>25.698580277904579</v>
      </c>
      <c r="G1187" s="87">
        <v>12286300</v>
      </c>
    </row>
    <row r="1188" spans="2:7">
      <c r="B1188" s="2">
        <v>39343</v>
      </c>
      <c r="C1188" s="85">
        <v>26.145280838012699</v>
      </c>
      <c r="D1188" s="86">
        <v>26.145280838012699</v>
      </c>
      <c r="E1188" s="86">
        <v>25.43581219521262</v>
      </c>
      <c r="F1188" s="86">
        <v>25.777409136537852</v>
      </c>
      <c r="G1188" s="87">
        <v>20534300</v>
      </c>
    </row>
    <row r="1189" spans="2:7">
      <c r="B1189" s="2">
        <v>39344</v>
      </c>
      <c r="C1189" s="85">
        <v>26.30295562744141</v>
      </c>
      <c r="D1189" s="86">
        <v>26.434339520367619</v>
      </c>
      <c r="E1189" s="86">
        <v>25.783990628649519</v>
      </c>
      <c r="F1189" s="86">
        <v>26.224123788122089</v>
      </c>
      <c r="G1189" s="87">
        <v>16994800</v>
      </c>
    </row>
    <row r="1190" spans="2:7">
      <c r="B1190" s="2">
        <v>39345</v>
      </c>
      <c r="C1190" s="85">
        <v>26.631412506103519</v>
      </c>
      <c r="D1190" s="86">
        <v>26.782503096808579</v>
      </c>
      <c r="E1190" s="86">
        <v>26.210986078760889</v>
      </c>
      <c r="F1190" s="86">
        <v>26.283244834884819</v>
      </c>
      <c r="G1190" s="87">
        <v>18892000</v>
      </c>
    </row>
    <row r="1191" spans="2:7">
      <c r="B1191" s="2">
        <v>39346</v>
      </c>
      <c r="C1191" s="85">
        <v>26.821918487548832</v>
      </c>
      <c r="D1191" s="86">
        <v>26.90074781464325</v>
      </c>
      <c r="E1191" s="86">
        <v>26.25039897478166</v>
      </c>
      <c r="F1191" s="86">
        <v>26.631411983293109</v>
      </c>
      <c r="G1191" s="87">
        <v>29099500</v>
      </c>
    </row>
    <row r="1192" spans="2:7">
      <c r="B1192" s="2">
        <v>39349</v>
      </c>
      <c r="C1192" s="85">
        <v>27.354019165039059</v>
      </c>
      <c r="D1192" s="86">
        <v>27.38029644232034</v>
      </c>
      <c r="E1192" s="86">
        <v>26.93359275229496</v>
      </c>
      <c r="F1192" s="86">
        <v>26.93359275229496</v>
      </c>
      <c r="G1192" s="87">
        <v>16600700</v>
      </c>
    </row>
    <row r="1193" spans="2:7">
      <c r="B1193" s="2">
        <v>39350</v>
      </c>
      <c r="C1193" s="85">
        <v>27.29488563537598</v>
      </c>
      <c r="D1193" s="86">
        <v>27.34086959927059</v>
      </c>
      <c r="E1193" s="86">
        <v>26.782491462871359</v>
      </c>
      <c r="F1193" s="86">
        <v>27.124088413187131</v>
      </c>
      <c r="G1193" s="87">
        <v>22633900</v>
      </c>
    </row>
    <row r="1194" spans="2:7">
      <c r="B1194" s="2">
        <v>39351</v>
      </c>
      <c r="C1194" s="85">
        <v>27.748174667358398</v>
      </c>
      <c r="D1194" s="86">
        <v>27.918971981573499</v>
      </c>
      <c r="E1194" s="86">
        <v>27.248916353302999</v>
      </c>
      <c r="F1194" s="86">
        <v>27.47883880259727</v>
      </c>
      <c r="G1194" s="87">
        <v>17939000</v>
      </c>
    </row>
    <row r="1195" spans="2:7">
      <c r="B1195" s="2">
        <v>39352</v>
      </c>
      <c r="C1195" s="85">
        <v>27.741592407226559</v>
      </c>
      <c r="D1195" s="86">
        <v>28.286834480254331</v>
      </c>
      <c r="E1195" s="86">
        <v>27.597069928893731</v>
      </c>
      <c r="F1195" s="86">
        <v>27.94523748979206</v>
      </c>
      <c r="G1195" s="87">
        <v>14006200</v>
      </c>
    </row>
    <row r="1196" spans="2:7">
      <c r="B1196" s="2">
        <v>39353</v>
      </c>
      <c r="C1196" s="85">
        <v>27.761295318603519</v>
      </c>
      <c r="D1196" s="86">
        <v>27.984647070123891</v>
      </c>
      <c r="E1196" s="86">
        <v>27.551082200224108</v>
      </c>
      <c r="F1196" s="86">
        <v>27.846695181050791</v>
      </c>
      <c r="G1196" s="87">
        <v>16260200</v>
      </c>
    </row>
    <row r="1197" spans="2:7">
      <c r="B1197" s="2">
        <v>39356</v>
      </c>
      <c r="C1197" s="85">
        <v>27.649618148803711</v>
      </c>
      <c r="D1197" s="86">
        <v>27.912385775541551</v>
      </c>
      <c r="E1197" s="86">
        <v>27.235760013769859</v>
      </c>
      <c r="F1197" s="86">
        <v>27.623340884942369</v>
      </c>
      <c r="G1197" s="87">
        <v>19091800</v>
      </c>
    </row>
    <row r="1198" spans="2:7">
      <c r="B1198" s="2">
        <v>39357</v>
      </c>
      <c r="C1198" s="85">
        <v>27.577365875244141</v>
      </c>
      <c r="D1198" s="86">
        <v>27.649627121343329</v>
      </c>
      <c r="E1198" s="86">
        <v>26.986142282133631</v>
      </c>
      <c r="F1198" s="86">
        <v>27.649627121343329</v>
      </c>
      <c r="G1198" s="87">
        <v>18093900</v>
      </c>
    </row>
    <row r="1199" spans="2:7">
      <c r="B1199" s="2">
        <v>39358</v>
      </c>
      <c r="C1199" s="85">
        <v>27.767879486083981</v>
      </c>
      <c r="D1199" s="86">
        <v>27.932108721862139</v>
      </c>
      <c r="E1199" s="86">
        <v>27.334314403867211</v>
      </c>
      <c r="F1199" s="86">
        <v>27.41314373537773</v>
      </c>
      <c r="G1199" s="87">
        <v>12932300</v>
      </c>
    </row>
    <row r="1200" spans="2:7">
      <c r="B1200" s="2">
        <v>39359</v>
      </c>
      <c r="C1200" s="85">
        <v>28.1029052734375</v>
      </c>
      <c r="D1200" s="86">
        <v>28.221150520512939</v>
      </c>
      <c r="E1200" s="86">
        <v>27.57737223417956</v>
      </c>
      <c r="F1200" s="86">
        <v>27.794156022464261</v>
      </c>
      <c r="G1200" s="87">
        <v>12359100</v>
      </c>
    </row>
    <row r="1201" spans="2:7">
      <c r="B1201" s="2">
        <v>39360</v>
      </c>
      <c r="C1201" s="85">
        <v>28.483915328979489</v>
      </c>
      <c r="D1201" s="86">
        <v>28.510192604692691</v>
      </c>
      <c r="E1201" s="86">
        <v>27.787582558213451</v>
      </c>
      <c r="F1201" s="86">
        <v>28.33939281849586</v>
      </c>
      <c r="G1201" s="87">
        <v>14555900</v>
      </c>
    </row>
    <row r="1202" spans="2:7">
      <c r="B1202" s="2">
        <v>39363</v>
      </c>
      <c r="C1202" s="85">
        <v>28.096332550048832</v>
      </c>
      <c r="D1202" s="86">
        <v>28.345961642049492</v>
      </c>
      <c r="E1202" s="86">
        <v>27.87954879769433</v>
      </c>
      <c r="F1202" s="86">
        <v>28.221145843079761</v>
      </c>
      <c r="G1202" s="87">
        <v>14400100</v>
      </c>
    </row>
    <row r="1203" spans="2:7">
      <c r="B1203" s="2">
        <v>39364</v>
      </c>
      <c r="C1203" s="85">
        <v>28.017509460449219</v>
      </c>
      <c r="D1203" s="86">
        <v>28.116045501286809</v>
      </c>
      <c r="E1203" s="86">
        <v>27.597080499348401</v>
      </c>
      <c r="F1203" s="86">
        <v>28.102906861320601</v>
      </c>
      <c r="G1203" s="87">
        <v>13592900</v>
      </c>
    </row>
    <row r="1204" spans="2:7">
      <c r="B1204" s="2">
        <v>39365</v>
      </c>
      <c r="C1204" s="85">
        <v>27.7875862121582</v>
      </c>
      <c r="D1204" s="86">
        <v>28.08976740477862</v>
      </c>
      <c r="E1204" s="86">
        <v>27.629927549025489</v>
      </c>
      <c r="F1204" s="86">
        <v>27.997799433628</v>
      </c>
      <c r="G1204" s="87">
        <v>13143900</v>
      </c>
    </row>
    <row r="1205" spans="2:7">
      <c r="B1205" s="2">
        <v>39366</v>
      </c>
      <c r="C1205" s="85">
        <v>27.242343902587891</v>
      </c>
      <c r="D1205" s="86">
        <v>27.84670623126916</v>
      </c>
      <c r="E1205" s="86">
        <v>27.143805367897279</v>
      </c>
      <c r="F1205" s="86">
        <v>27.813860888351972</v>
      </c>
      <c r="G1205" s="87">
        <v>21030800</v>
      </c>
    </row>
    <row r="1206" spans="2:7">
      <c r="B1206" s="2">
        <v>39367</v>
      </c>
      <c r="C1206" s="85">
        <v>27.695611953735352</v>
      </c>
      <c r="D1206" s="86">
        <v>27.695611953735352</v>
      </c>
      <c r="E1206" s="86">
        <v>27.24890833303489</v>
      </c>
      <c r="F1206" s="86">
        <v>27.3868602584439</v>
      </c>
      <c r="G1206" s="87">
        <v>11322300</v>
      </c>
    </row>
    <row r="1207" spans="2:7">
      <c r="B1207" s="2">
        <v>39370</v>
      </c>
      <c r="C1207" s="85">
        <v>27.124090194702148</v>
      </c>
      <c r="D1207" s="86">
        <v>27.590500433946051</v>
      </c>
      <c r="E1207" s="86">
        <v>26.972999659705032</v>
      </c>
      <c r="F1207" s="86">
        <v>27.511671134368921</v>
      </c>
      <c r="G1207" s="87">
        <v>14736800</v>
      </c>
    </row>
    <row r="1208" spans="2:7">
      <c r="B1208" s="2">
        <v>39371</v>
      </c>
      <c r="C1208" s="85">
        <v>26.8284797668457</v>
      </c>
      <c r="D1208" s="86">
        <v>27.57079638484705</v>
      </c>
      <c r="E1208" s="86">
        <v>26.8284797668457</v>
      </c>
      <c r="F1208" s="86">
        <v>27.058399623513228</v>
      </c>
      <c r="G1208" s="87">
        <v>17943400</v>
      </c>
    </row>
    <row r="1209" spans="2:7">
      <c r="B1209" s="2">
        <v>39372</v>
      </c>
      <c r="C1209" s="85">
        <v>27.202924728393551</v>
      </c>
      <c r="D1209" s="86">
        <v>27.242340638735261</v>
      </c>
      <c r="E1209" s="86">
        <v>26.539439859576571</v>
      </c>
      <c r="F1209" s="86">
        <v>27.183218026192069</v>
      </c>
      <c r="G1209" s="87">
        <v>21994300</v>
      </c>
    </row>
    <row r="1210" spans="2:7">
      <c r="B1210" s="2">
        <v>39373</v>
      </c>
      <c r="C1210" s="85">
        <v>27.183225631713871</v>
      </c>
      <c r="D1210" s="86">
        <v>27.518252192569001</v>
      </c>
      <c r="E1210" s="86">
        <v>26.920457834460851</v>
      </c>
      <c r="F1210" s="86">
        <v>27.183225631713871</v>
      </c>
      <c r="G1210" s="87">
        <v>17009400</v>
      </c>
    </row>
    <row r="1211" spans="2:7">
      <c r="B1211" s="2">
        <v>39374</v>
      </c>
      <c r="C1211" s="85">
        <v>26.480314254760739</v>
      </c>
      <c r="D1211" s="86">
        <v>27.419705377941121</v>
      </c>
      <c r="E1211" s="86">
        <v>26.362069043036051</v>
      </c>
      <c r="F1211" s="86">
        <v>27.091247013358849</v>
      </c>
      <c r="G1211" s="87">
        <v>31004600</v>
      </c>
    </row>
    <row r="1212" spans="2:7">
      <c r="B1212" s="2">
        <v>39377</v>
      </c>
      <c r="C1212" s="85">
        <v>26.84819221496582</v>
      </c>
      <c r="D1212" s="86">
        <v>26.933592111127449</v>
      </c>
      <c r="E1212" s="86">
        <v>26.408059107707889</v>
      </c>
      <c r="F1212" s="86">
        <v>26.454043088885911</v>
      </c>
      <c r="G1212" s="87">
        <v>13097800</v>
      </c>
    </row>
    <row r="1213" spans="2:7">
      <c r="B1213" s="2">
        <v>39378</v>
      </c>
      <c r="C1213" s="85">
        <v>27.01899337768555</v>
      </c>
      <c r="D1213" s="86">
        <v>27.0321320166798</v>
      </c>
      <c r="E1213" s="86">
        <v>26.342367252146719</v>
      </c>
      <c r="F1213" s="86">
        <v>26.539444331121409</v>
      </c>
      <c r="G1213" s="87">
        <v>12114300</v>
      </c>
    </row>
    <row r="1214" spans="2:7">
      <c r="B1214" s="2">
        <v>39379</v>
      </c>
      <c r="C1214" s="85">
        <v>27.051839828491211</v>
      </c>
      <c r="D1214" s="86">
        <v>27.06497846802278</v>
      </c>
      <c r="E1214" s="86">
        <v>26.309522983563092</v>
      </c>
      <c r="F1214" s="86">
        <v>26.65112009356595</v>
      </c>
      <c r="G1214" s="87">
        <v>15826200</v>
      </c>
    </row>
    <row r="1215" spans="2:7">
      <c r="B1215" s="2">
        <v>39380</v>
      </c>
      <c r="C1215" s="85">
        <v>26.795625686645511</v>
      </c>
      <c r="D1215" s="86">
        <v>27.590494081374349</v>
      </c>
      <c r="E1215" s="86">
        <v>26.565703399071449</v>
      </c>
      <c r="F1215" s="86">
        <v>27.36714236238285</v>
      </c>
      <c r="G1215" s="87">
        <v>15620000</v>
      </c>
    </row>
    <row r="1216" spans="2:7">
      <c r="B1216" s="2">
        <v>39381</v>
      </c>
      <c r="C1216" s="85">
        <v>27.150373458862301</v>
      </c>
      <c r="D1216" s="86">
        <v>27.28832539007097</v>
      </c>
      <c r="E1216" s="86">
        <v>26.454040725333758</v>
      </c>
      <c r="F1216" s="86">
        <v>26.979573681799259</v>
      </c>
      <c r="G1216" s="87">
        <v>18399700</v>
      </c>
    </row>
    <row r="1217" spans="2:7">
      <c r="B1217" s="2">
        <v>39384</v>
      </c>
      <c r="C1217" s="85">
        <v>27.347452163696289</v>
      </c>
      <c r="D1217" s="86">
        <v>27.583942656559412</v>
      </c>
      <c r="E1217" s="86">
        <v>26.97300971864275</v>
      </c>
      <c r="F1217" s="86">
        <v>27.308036246239379</v>
      </c>
      <c r="G1217" s="87">
        <v>13257700</v>
      </c>
    </row>
    <row r="1218" spans="2:7">
      <c r="B1218" s="2">
        <v>39385</v>
      </c>
      <c r="C1218" s="85">
        <v>27.44598388671875</v>
      </c>
      <c r="D1218" s="86">
        <v>27.531383774822981</v>
      </c>
      <c r="E1218" s="86">
        <v>27.038696160738152</v>
      </c>
      <c r="F1218" s="86">
        <v>27.110957411754129</v>
      </c>
      <c r="G1218" s="87">
        <v>9486700</v>
      </c>
    </row>
    <row r="1219" spans="2:7">
      <c r="B1219" s="2">
        <v>39386</v>
      </c>
      <c r="C1219" s="85">
        <v>28.070064544677731</v>
      </c>
      <c r="D1219" s="86">
        <v>28.083203186062331</v>
      </c>
      <c r="E1219" s="86">
        <v>27.380302160593949</v>
      </c>
      <c r="F1219" s="86">
        <v>27.56423812809906</v>
      </c>
      <c r="G1219" s="87">
        <v>15850100</v>
      </c>
    </row>
    <row r="1220" spans="2:7">
      <c r="B1220" s="2">
        <v>39387</v>
      </c>
      <c r="C1220" s="85">
        <v>27.124090194702148</v>
      </c>
      <c r="D1220" s="86">
        <v>28.050342609032811</v>
      </c>
      <c r="E1220" s="86">
        <v>27.064967593534728</v>
      </c>
      <c r="F1220" s="86">
        <v>27.761297667352888</v>
      </c>
      <c r="G1220" s="87">
        <v>17843400</v>
      </c>
    </row>
    <row r="1221" spans="2:7">
      <c r="B1221" s="2">
        <v>39388</v>
      </c>
      <c r="C1221" s="85">
        <v>27.156942367553711</v>
      </c>
      <c r="D1221" s="86">
        <v>27.459123513660199</v>
      </c>
      <c r="E1221" s="86">
        <v>26.9270224750681</v>
      </c>
      <c r="F1221" s="86">
        <v>27.386862260039329</v>
      </c>
      <c r="G1221" s="87">
        <v>14702900</v>
      </c>
    </row>
    <row r="1222" spans="2:7">
      <c r="B1222" s="2">
        <v>39391</v>
      </c>
      <c r="C1222" s="85">
        <v>26.835054397583011</v>
      </c>
      <c r="D1222" s="86">
        <v>27.39343526687389</v>
      </c>
      <c r="E1222" s="86">
        <v>26.427766620715371</v>
      </c>
      <c r="F1222" s="86">
        <v>27.005854195131409</v>
      </c>
      <c r="G1222" s="87">
        <v>14237700</v>
      </c>
    </row>
    <row r="1223" spans="2:7">
      <c r="B1223" s="2">
        <v>39392</v>
      </c>
      <c r="C1223" s="85">
        <v>27.30146598815918</v>
      </c>
      <c r="D1223" s="86">
        <v>27.321172692336201</v>
      </c>
      <c r="E1223" s="86">
        <v>26.63141048081172</v>
      </c>
      <c r="F1223" s="86">
        <v>26.86133038267355</v>
      </c>
      <c r="G1223" s="87">
        <v>14703300</v>
      </c>
    </row>
    <row r="1224" spans="2:7">
      <c r="B1224" s="2">
        <v>39393</v>
      </c>
      <c r="C1224" s="85">
        <v>27.058408737182621</v>
      </c>
      <c r="D1224" s="86">
        <v>27.820432312148061</v>
      </c>
      <c r="E1224" s="86">
        <v>26.99928611042067</v>
      </c>
      <c r="F1224" s="86">
        <v>27.130670003884919</v>
      </c>
      <c r="G1224" s="87">
        <v>17902000</v>
      </c>
    </row>
    <row r="1225" spans="2:7">
      <c r="B1225" s="2">
        <v>39394</v>
      </c>
      <c r="C1225" s="85">
        <v>26.119001388549801</v>
      </c>
      <c r="D1225" s="86">
        <v>27.557650262361211</v>
      </c>
      <c r="E1225" s="86">
        <v>26.00732677591963</v>
      </c>
      <c r="F1225" s="86">
        <v>27.21605334959122</v>
      </c>
      <c r="G1225" s="87">
        <v>29596000</v>
      </c>
    </row>
    <row r="1226" spans="2:7">
      <c r="B1226" s="2">
        <v>39395</v>
      </c>
      <c r="C1226" s="85">
        <v>25.02852630615234</v>
      </c>
      <c r="D1226" s="86">
        <v>25.55406169270946</v>
      </c>
      <c r="E1226" s="86">
        <v>24.043151215265429</v>
      </c>
      <c r="F1226" s="86">
        <v>24.194244267760581</v>
      </c>
      <c r="G1226" s="87">
        <v>48796000</v>
      </c>
    </row>
    <row r="1227" spans="2:7">
      <c r="B1227" s="2">
        <v>39398</v>
      </c>
      <c r="C1227" s="85">
        <v>24.49643707275391</v>
      </c>
      <c r="D1227" s="86">
        <v>25.61976461200878</v>
      </c>
      <c r="E1227" s="86">
        <v>24.49643707275391</v>
      </c>
      <c r="F1227" s="86">
        <v>25.297874159141891</v>
      </c>
      <c r="G1227" s="87">
        <v>32753700</v>
      </c>
    </row>
    <row r="1228" spans="2:7">
      <c r="B1228" s="2">
        <v>39399</v>
      </c>
      <c r="C1228" s="85">
        <v>25.724857330322269</v>
      </c>
      <c r="D1228" s="86">
        <v>25.77741186806653</v>
      </c>
      <c r="E1228" s="86">
        <v>24.496423828840278</v>
      </c>
      <c r="F1228" s="86">
        <v>24.700066397753599</v>
      </c>
      <c r="G1228" s="87">
        <v>24835500</v>
      </c>
    </row>
    <row r="1229" spans="2:7">
      <c r="B1229" s="2">
        <v>39400</v>
      </c>
      <c r="C1229" s="85">
        <v>26.30295562744141</v>
      </c>
      <c r="D1229" s="86">
        <v>27.3277444791993</v>
      </c>
      <c r="E1229" s="86">
        <v>26.263539707781749</v>
      </c>
      <c r="F1229" s="86">
        <v>26.572291480267431</v>
      </c>
      <c r="G1229" s="87">
        <v>33688200</v>
      </c>
    </row>
    <row r="1230" spans="2:7">
      <c r="B1230" s="2">
        <v>39401</v>
      </c>
      <c r="C1230" s="85">
        <v>26.808778762817379</v>
      </c>
      <c r="D1230" s="86">
        <v>27.19635982207971</v>
      </c>
      <c r="E1230" s="86">
        <v>26.276675188119899</v>
      </c>
      <c r="F1230" s="86">
        <v>26.414627131432169</v>
      </c>
      <c r="G1230" s="87">
        <v>25080500</v>
      </c>
    </row>
    <row r="1231" spans="2:7">
      <c r="B1231" s="2">
        <v>39402</v>
      </c>
      <c r="C1231" s="85">
        <v>27.17008209228516</v>
      </c>
      <c r="D1231" s="86">
        <v>27.242343348797451</v>
      </c>
      <c r="E1231" s="86">
        <v>26.546010565788649</v>
      </c>
      <c r="F1231" s="86">
        <v>27.130666178022359</v>
      </c>
      <c r="G1231" s="87">
        <v>21203100</v>
      </c>
    </row>
    <row r="1232" spans="2:7">
      <c r="B1232" s="2">
        <v>39405</v>
      </c>
      <c r="C1232" s="85">
        <v>27.426275253295898</v>
      </c>
      <c r="D1232" s="86">
        <v>27.807288184216169</v>
      </c>
      <c r="E1232" s="86">
        <v>27.30803003376468</v>
      </c>
      <c r="F1232" s="86">
        <v>27.406568552020229</v>
      </c>
      <c r="G1232" s="87">
        <v>25074700</v>
      </c>
    </row>
    <row r="1233" spans="2:7">
      <c r="B1233" s="2">
        <v>39406</v>
      </c>
      <c r="C1233" s="85">
        <v>27.156942367553711</v>
      </c>
      <c r="D1233" s="86">
        <v>27.708752615458071</v>
      </c>
      <c r="E1233" s="86">
        <v>26.440902909034239</v>
      </c>
      <c r="F1233" s="86">
        <v>27.432846238536449</v>
      </c>
      <c r="G1233" s="87">
        <v>21201500</v>
      </c>
    </row>
    <row r="1234" spans="2:7">
      <c r="B1234" s="2">
        <v>39407</v>
      </c>
      <c r="C1234" s="85">
        <v>26.578866958618161</v>
      </c>
      <c r="D1234" s="86">
        <v>27.354029386499491</v>
      </c>
      <c r="E1234" s="86">
        <v>26.50003760325702</v>
      </c>
      <c r="F1234" s="86">
        <v>26.913896104298068</v>
      </c>
      <c r="G1234" s="87">
        <v>16237200</v>
      </c>
    </row>
    <row r="1235" spans="2:7">
      <c r="B1235" s="2">
        <v>39409</v>
      </c>
      <c r="C1235" s="85">
        <v>26.62484169006348</v>
      </c>
      <c r="D1235" s="86">
        <v>26.74965750737239</v>
      </c>
      <c r="E1235" s="86">
        <v>26.36207642834729</v>
      </c>
      <c r="F1235" s="86">
        <v>26.440905756268229</v>
      </c>
      <c r="G1235" s="87">
        <v>6664600</v>
      </c>
    </row>
    <row r="1236" spans="2:7">
      <c r="B1236" s="2">
        <v>39412</v>
      </c>
      <c r="C1236" s="85">
        <v>25.73798942565918</v>
      </c>
      <c r="D1236" s="86">
        <v>26.611687093206999</v>
      </c>
      <c r="E1236" s="86">
        <v>25.685434901267129</v>
      </c>
      <c r="F1236" s="86">
        <v>26.611687093206999</v>
      </c>
      <c r="G1236" s="87">
        <v>17468600</v>
      </c>
    </row>
    <row r="1237" spans="2:7">
      <c r="B1237" s="2">
        <v>39413</v>
      </c>
      <c r="C1237" s="85">
        <v>26.15842437744141</v>
      </c>
      <c r="D1237" s="86">
        <v>26.276669591076331</v>
      </c>
      <c r="E1237" s="86">
        <v>25.678875458116881</v>
      </c>
      <c r="F1237" s="86">
        <v>25.941643156403039</v>
      </c>
      <c r="G1237" s="87">
        <v>19538800</v>
      </c>
    </row>
    <row r="1238" spans="2:7">
      <c r="B1238" s="2">
        <v>39414</v>
      </c>
      <c r="C1238" s="85">
        <v>27.25547981262207</v>
      </c>
      <c r="D1238" s="86">
        <v>27.590506286343171</v>
      </c>
      <c r="E1238" s="86">
        <v>26.585424359241081</v>
      </c>
      <c r="F1238" s="86">
        <v>26.651115038499722</v>
      </c>
      <c r="G1238" s="87">
        <v>23109600</v>
      </c>
    </row>
    <row r="1239" spans="2:7">
      <c r="B1239" s="2">
        <v>39415</v>
      </c>
      <c r="C1239" s="85">
        <v>27.209493637084961</v>
      </c>
      <c r="D1239" s="86">
        <v>27.248909548648239</v>
      </c>
      <c r="E1239" s="86">
        <v>26.769360568019689</v>
      </c>
      <c r="F1239" s="86">
        <v>26.8284831823952</v>
      </c>
      <c r="G1239" s="87">
        <v>14781900</v>
      </c>
    </row>
    <row r="1240" spans="2:7">
      <c r="B1240" s="2">
        <v>39416</v>
      </c>
      <c r="C1240" s="85">
        <v>26.789072036743161</v>
      </c>
      <c r="D1240" s="86">
        <v>27.610218212523069</v>
      </c>
      <c r="E1240" s="86">
        <v>26.493461418213801</v>
      </c>
      <c r="F1240" s="86">
        <v>27.577372866679731</v>
      </c>
      <c r="G1240" s="87">
        <v>25477500</v>
      </c>
    </row>
    <row r="1241" spans="2:7">
      <c r="B1241" s="2">
        <v>39419</v>
      </c>
      <c r="C1241" s="85">
        <v>26.250398635864261</v>
      </c>
      <c r="D1241" s="86">
        <v>27.032131348083059</v>
      </c>
      <c r="E1241" s="86">
        <v>26.112446688745329</v>
      </c>
      <c r="F1241" s="86">
        <v>26.683963688194542</v>
      </c>
      <c r="G1241" s="87">
        <v>25831800</v>
      </c>
    </row>
    <row r="1242" spans="2:7">
      <c r="B1242" s="2">
        <v>39420</v>
      </c>
      <c r="C1242" s="85">
        <v>25.856245040893551</v>
      </c>
      <c r="D1242" s="86">
        <v>26.17813286199809</v>
      </c>
      <c r="E1242" s="86">
        <v>25.783983793642712</v>
      </c>
      <c r="F1242" s="86">
        <v>25.974490262587899</v>
      </c>
      <c r="G1242" s="87">
        <v>15306700</v>
      </c>
    </row>
    <row r="1243" spans="2:7">
      <c r="B1243" s="2">
        <v>39421</v>
      </c>
      <c r="C1243" s="85">
        <v>26.614395141601559</v>
      </c>
      <c r="D1243" s="86">
        <v>26.91106342091215</v>
      </c>
      <c r="E1243" s="86">
        <v>26.040838144857009</v>
      </c>
      <c r="F1243" s="86">
        <v>26.21224508685652</v>
      </c>
      <c r="G1243" s="87">
        <v>20792000</v>
      </c>
    </row>
    <row r="1244" spans="2:7">
      <c r="B1244" s="2">
        <v>39422</v>
      </c>
      <c r="C1244" s="85">
        <v>26.64077186584473</v>
      </c>
      <c r="D1244" s="86">
        <v>26.746253663656439</v>
      </c>
      <c r="E1244" s="86">
        <v>26.297955394235561</v>
      </c>
      <c r="F1244" s="86">
        <v>26.634180353743439</v>
      </c>
      <c r="G1244" s="87">
        <v>10826600</v>
      </c>
    </row>
    <row r="1245" spans="2:7">
      <c r="B1245" s="2">
        <v>39423</v>
      </c>
      <c r="C1245" s="85">
        <v>26.449588775634769</v>
      </c>
      <c r="D1245" s="86">
        <v>26.634183832076062</v>
      </c>
      <c r="E1245" s="86">
        <v>26.225439611651218</v>
      </c>
      <c r="F1245" s="86">
        <v>26.548479074259919</v>
      </c>
      <c r="G1245" s="87">
        <v>9470300</v>
      </c>
    </row>
    <row r="1246" spans="2:7">
      <c r="B1246" s="2">
        <v>39426</v>
      </c>
      <c r="C1246" s="85">
        <v>26.746244430541989</v>
      </c>
      <c r="D1246" s="86">
        <v>26.864911726475391</v>
      </c>
      <c r="E1246" s="86">
        <v>26.528689397919809</v>
      </c>
      <c r="F1246" s="86">
        <v>26.594614555712329</v>
      </c>
      <c r="G1246" s="87">
        <v>12095100</v>
      </c>
    </row>
    <row r="1247" spans="2:7">
      <c r="B1247" s="2">
        <v>39427</v>
      </c>
      <c r="C1247" s="85">
        <v>26.489130020141602</v>
      </c>
      <c r="D1247" s="86">
        <v>27.135206055403192</v>
      </c>
      <c r="E1247" s="86">
        <v>26.423204869253329</v>
      </c>
      <c r="F1247" s="86">
        <v>26.726464587152659</v>
      </c>
      <c r="G1247" s="87">
        <v>16536400</v>
      </c>
    </row>
    <row r="1248" spans="2:7">
      <c r="B1248" s="2">
        <v>39428</v>
      </c>
      <c r="C1248" s="85">
        <v>27.036317825317379</v>
      </c>
      <c r="D1248" s="86">
        <v>27.40550523645074</v>
      </c>
      <c r="E1248" s="86">
        <v>26.548465636734779</v>
      </c>
      <c r="F1248" s="86">
        <v>26.904467513733</v>
      </c>
      <c r="G1248" s="87">
        <v>21662700</v>
      </c>
    </row>
    <row r="1249" spans="2:7">
      <c r="B1249" s="2">
        <v>39429</v>
      </c>
      <c r="C1249" s="85">
        <v>26.278179168701168</v>
      </c>
      <c r="D1249" s="86">
        <v>26.548476441266629</v>
      </c>
      <c r="E1249" s="86">
        <v>25.948548225822101</v>
      </c>
      <c r="F1249" s="86">
        <v>26.040844487446719</v>
      </c>
      <c r="G1249" s="87">
        <v>22227900</v>
      </c>
    </row>
    <row r="1250" spans="2:7">
      <c r="B1250" s="2">
        <v>39430</v>
      </c>
      <c r="C1250" s="85">
        <v>25.961721420288089</v>
      </c>
      <c r="D1250" s="86">
        <v>26.205647497861861</v>
      </c>
      <c r="E1250" s="86">
        <v>25.941941862999229</v>
      </c>
      <c r="F1250" s="86">
        <v>26.054017638025009</v>
      </c>
      <c r="G1250" s="87">
        <v>14552600</v>
      </c>
    </row>
    <row r="1251" spans="2:7">
      <c r="B1251" s="2">
        <v>39433</v>
      </c>
      <c r="C1251" s="85">
        <v>25.79032135009766</v>
      </c>
      <c r="D1251" s="86">
        <v>26.133137793709381</v>
      </c>
      <c r="E1251" s="86">
        <v>25.744173224504181</v>
      </c>
      <c r="F1251" s="86">
        <v>25.876026089721641</v>
      </c>
      <c r="G1251" s="87">
        <v>13652100</v>
      </c>
    </row>
    <row r="1252" spans="2:7">
      <c r="B1252" s="2">
        <v>39434</v>
      </c>
      <c r="C1252" s="85">
        <v>25.526615142822269</v>
      </c>
      <c r="D1252" s="86">
        <v>26.040838490530639</v>
      </c>
      <c r="E1252" s="86">
        <v>25.137650619203789</v>
      </c>
      <c r="F1252" s="86">
        <v>25.823280911186991</v>
      </c>
      <c r="G1252" s="87">
        <v>18637500</v>
      </c>
    </row>
    <row r="1253" spans="2:7">
      <c r="B1253" s="2">
        <v>39435</v>
      </c>
      <c r="C1253" s="85">
        <v>25.236539840698239</v>
      </c>
      <c r="D1253" s="86">
        <v>25.44091189548422</v>
      </c>
      <c r="E1253" s="86">
        <v>24.887131906116991</v>
      </c>
      <c r="F1253" s="86">
        <v>25.44091189548422</v>
      </c>
      <c r="G1253" s="87">
        <v>19576700</v>
      </c>
    </row>
    <row r="1254" spans="2:7">
      <c r="B1254" s="2">
        <v>39436</v>
      </c>
      <c r="C1254" s="85">
        <v>25.79032135009766</v>
      </c>
      <c r="D1254" s="86">
        <v>25.876026089721641</v>
      </c>
      <c r="E1254" s="86">
        <v>25.124468027331591</v>
      </c>
      <c r="F1254" s="86">
        <v>25.79032135009766</v>
      </c>
      <c r="G1254" s="87">
        <v>17332700</v>
      </c>
    </row>
    <row r="1255" spans="2:7">
      <c r="B1255" s="2">
        <v>39437</v>
      </c>
      <c r="C1255" s="85">
        <v>26.344097137451168</v>
      </c>
      <c r="D1255" s="86">
        <v>26.344097137451168</v>
      </c>
      <c r="E1255" s="86">
        <v>25.849650858528062</v>
      </c>
      <c r="F1255" s="86">
        <v>26.001280748945089</v>
      </c>
      <c r="G1255" s="87">
        <v>24921900</v>
      </c>
    </row>
    <row r="1256" spans="2:7">
      <c r="B1256" s="2">
        <v>39440</v>
      </c>
      <c r="C1256" s="85">
        <v>26.57484245300293</v>
      </c>
      <c r="D1256" s="86">
        <v>26.686915745067211</v>
      </c>
      <c r="E1256" s="86">
        <v>26.17269237699054</v>
      </c>
      <c r="F1256" s="86">
        <v>26.34409932805475</v>
      </c>
      <c r="G1256" s="87">
        <v>4579700</v>
      </c>
    </row>
    <row r="1257" spans="2:7">
      <c r="B1257" s="2">
        <v>39442</v>
      </c>
      <c r="C1257" s="85">
        <v>26.555063247680661</v>
      </c>
      <c r="D1257" s="86">
        <v>26.66054503011388</v>
      </c>
      <c r="E1257" s="86">
        <v>26.23861790038103</v>
      </c>
      <c r="F1257" s="86">
        <v>26.357285219978898</v>
      </c>
      <c r="G1257" s="87">
        <v>5270300</v>
      </c>
    </row>
    <row r="1258" spans="2:7">
      <c r="B1258" s="2">
        <v>39443</v>
      </c>
      <c r="C1258" s="85">
        <v>26.15950775146484</v>
      </c>
      <c r="D1258" s="86">
        <v>26.6341770400029</v>
      </c>
      <c r="E1258" s="86">
        <v>26.14632221401833</v>
      </c>
      <c r="F1258" s="86">
        <v>26.45617605680113</v>
      </c>
      <c r="G1258" s="87">
        <v>7925700</v>
      </c>
    </row>
    <row r="1259" spans="2:7">
      <c r="B1259" s="2">
        <v>39444</v>
      </c>
      <c r="C1259" s="85">
        <v>26.086990356445309</v>
      </c>
      <c r="D1259" s="86">
        <v>26.370473143933339</v>
      </c>
      <c r="E1259" s="86">
        <v>25.777136492241119</v>
      </c>
      <c r="F1259" s="86">
        <v>26.271582863689869</v>
      </c>
      <c r="G1259" s="87">
        <v>8925100</v>
      </c>
    </row>
    <row r="1260" spans="2:7">
      <c r="B1260" s="2">
        <v>39447</v>
      </c>
      <c r="C1260" s="85">
        <v>25.94194412231445</v>
      </c>
      <c r="D1260" s="86">
        <v>26.205649780143521</v>
      </c>
      <c r="E1260" s="86">
        <v>25.744166136384411</v>
      </c>
      <c r="F1260" s="86">
        <v>25.86942745555082</v>
      </c>
      <c r="G1260" s="87">
        <v>6393000</v>
      </c>
    </row>
    <row r="1261" spans="2:7">
      <c r="B1261" s="2">
        <v>39449</v>
      </c>
      <c r="C1261" s="85">
        <v>25.30905723571777</v>
      </c>
      <c r="D1261" s="86">
        <v>26.238616167936168</v>
      </c>
      <c r="E1261" s="86">
        <v>25.13105626807376</v>
      </c>
      <c r="F1261" s="86">
        <v>25.203575460249159</v>
      </c>
      <c r="G1261" s="87">
        <v>28963200</v>
      </c>
    </row>
    <row r="1262" spans="2:7">
      <c r="B1262" s="2">
        <v>39450</v>
      </c>
      <c r="C1262" s="85">
        <v>24.986019134521481</v>
      </c>
      <c r="D1262" s="86">
        <v>25.309055955289431</v>
      </c>
      <c r="E1262" s="86">
        <v>24.873943339133991</v>
      </c>
      <c r="F1262" s="86">
        <v>25.229945256411291</v>
      </c>
      <c r="G1262" s="87">
        <v>15127300</v>
      </c>
    </row>
    <row r="1263" spans="2:7">
      <c r="B1263" s="2">
        <v>39451</v>
      </c>
      <c r="C1263" s="85">
        <v>24.412466049194339</v>
      </c>
      <c r="D1263" s="86">
        <v>25.19698927784566</v>
      </c>
      <c r="E1263" s="86">
        <v>24.326763817485681</v>
      </c>
      <c r="F1263" s="86">
        <v>24.649800722907859</v>
      </c>
      <c r="G1263" s="87">
        <v>29638500</v>
      </c>
    </row>
    <row r="1264" spans="2:7">
      <c r="B1264" s="2">
        <v>39454</v>
      </c>
      <c r="C1264" s="85">
        <v>24.030080795288089</v>
      </c>
      <c r="D1264" s="86">
        <v>24.597046055046249</v>
      </c>
      <c r="E1264" s="86">
        <v>23.588374307964649</v>
      </c>
      <c r="F1264" s="86">
        <v>24.425636666574619</v>
      </c>
      <c r="G1264" s="87">
        <v>27665700</v>
      </c>
    </row>
    <row r="1265" spans="2:7">
      <c r="B1265" s="2">
        <v>39455</v>
      </c>
      <c r="C1265" s="85">
        <v>23.72682952880859</v>
      </c>
      <c r="D1265" s="86">
        <v>24.68935100071576</v>
      </c>
      <c r="E1265" s="86">
        <v>23.713643993111869</v>
      </c>
      <c r="F1265" s="86">
        <v>24.036680815588479</v>
      </c>
      <c r="G1265" s="87">
        <v>27124200</v>
      </c>
    </row>
    <row r="1266" spans="2:7">
      <c r="B1266" s="2">
        <v>39456</v>
      </c>
      <c r="C1266" s="85">
        <v>24.913503646850589</v>
      </c>
      <c r="D1266" s="86">
        <v>24.96624328230909</v>
      </c>
      <c r="E1266" s="86">
        <v>23.733424439217309</v>
      </c>
      <c r="F1266" s="86">
        <v>23.772981051974298</v>
      </c>
      <c r="G1266" s="87">
        <v>27370900</v>
      </c>
    </row>
    <row r="1267" spans="2:7">
      <c r="B1267" s="2">
        <v>39457</v>
      </c>
      <c r="C1267" s="85">
        <v>25.045354843139648</v>
      </c>
      <c r="D1267" s="86">
        <v>25.57276373709027</v>
      </c>
      <c r="E1267" s="86">
        <v>24.39268460789302</v>
      </c>
      <c r="F1267" s="86">
        <v>24.748686554391181</v>
      </c>
      <c r="G1267" s="87">
        <v>22563300</v>
      </c>
    </row>
    <row r="1268" spans="2:7">
      <c r="B1268" s="2">
        <v>39458</v>
      </c>
      <c r="C1268" s="85">
        <v>25.467269897460941</v>
      </c>
      <c r="D1268" s="86">
        <v>25.757344023038911</v>
      </c>
      <c r="E1268" s="86">
        <v>24.61023053630905</v>
      </c>
      <c r="F1268" s="86">
        <v>24.94645276107255</v>
      </c>
      <c r="G1268" s="87">
        <v>32469400</v>
      </c>
    </row>
    <row r="1269" spans="2:7">
      <c r="B1269" s="2">
        <v>39461</v>
      </c>
      <c r="C1269" s="85">
        <v>26.370464324951168</v>
      </c>
      <c r="D1269" s="86">
        <v>26.75283726480702</v>
      </c>
      <c r="E1269" s="86">
        <v>25.744165294256891</v>
      </c>
      <c r="F1269" s="86">
        <v>25.777127871686389</v>
      </c>
      <c r="G1269" s="87">
        <v>29197700</v>
      </c>
    </row>
    <row r="1270" spans="2:7">
      <c r="B1270" s="2">
        <v>39462</v>
      </c>
      <c r="C1270" s="85">
        <v>25.94194412231445</v>
      </c>
      <c r="D1270" s="86">
        <v>26.370465187565809</v>
      </c>
      <c r="E1270" s="86">
        <v>25.711203557876669</v>
      </c>
      <c r="F1270" s="86">
        <v>26.113353554368409</v>
      </c>
      <c r="G1270" s="87">
        <v>19677400</v>
      </c>
    </row>
    <row r="1271" spans="2:7">
      <c r="B1271" s="2">
        <v>39463</v>
      </c>
      <c r="C1271" s="85">
        <v>26.344097137451168</v>
      </c>
      <c r="D1271" s="86">
        <v>26.548469171430899</v>
      </c>
      <c r="E1271" s="86">
        <v>26.093579500179821</v>
      </c>
      <c r="F1271" s="86">
        <v>26.337505626947749</v>
      </c>
      <c r="G1271" s="87">
        <v>29029200</v>
      </c>
    </row>
    <row r="1272" spans="2:7">
      <c r="B1272" s="2">
        <v>39464</v>
      </c>
      <c r="C1272" s="85">
        <v>25.750764846801761</v>
      </c>
      <c r="D1272" s="86">
        <v>26.502322839024661</v>
      </c>
      <c r="E1272" s="86">
        <v>25.645283067452649</v>
      </c>
      <c r="F1272" s="86">
        <v>26.410026596454689</v>
      </c>
      <c r="G1272" s="87">
        <v>23282800</v>
      </c>
    </row>
    <row r="1273" spans="2:7">
      <c r="B1273" s="2">
        <v>39465</v>
      </c>
      <c r="C1273" s="85">
        <v>25.28269004821777</v>
      </c>
      <c r="D1273" s="86">
        <v>26.199066099841779</v>
      </c>
      <c r="E1273" s="86">
        <v>25.051949414824421</v>
      </c>
      <c r="F1273" s="86">
        <v>25.2365419215391</v>
      </c>
      <c r="G1273" s="87">
        <v>29243100</v>
      </c>
    </row>
    <row r="1274" spans="2:7">
      <c r="B1274" s="2">
        <v>39469</v>
      </c>
      <c r="C1274" s="85">
        <v>24.346540451049801</v>
      </c>
      <c r="D1274" s="86">
        <v>25.282691075879299</v>
      </c>
      <c r="E1274" s="86">
        <v>23.186238180549591</v>
      </c>
      <c r="F1274" s="86">
        <v>24.610246198404688</v>
      </c>
      <c r="G1274" s="87">
        <v>29688500</v>
      </c>
    </row>
    <row r="1275" spans="2:7">
      <c r="B1275" s="2">
        <v>39470</v>
      </c>
      <c r="C1275" s="85">
        <v>24.148761749267582</v>
      </c>
      <c r="D1275" s="86">
        <v>24.781652508056681</v>
      </c>
      <c r="E1275" s="86">
        <v>23.509276963785329</v>
      </c>
      <c r="F1275" s="86">
        <v>23.660906884231611</v>
      </c>
      <c r="G1275" s="87">
        <v>40732800</v>
      </c>
    </row>
    <row r="1276" spans="2:7">
      <c r="B1276" s="2">
        <v>39471</v>
      </c>
      <c r="C1276" s="85">
        <v>26.64077186584473</v>
      </c>
      <c r="D1276" s="86">
        <v>26.99677387654091</v>
      </c>
      <c r="E1276" s="86">
        <v>25.63210201708997</v>
      </c>
      <c r="F1276" s="86">
        <v>25.96173294961212</v>
      </c>
      <c r="G1276" s="87">
        <v>46049200</v>
      </c>
    </row>
    <row r="1277" spans="2:7">
      <c r="B1277" s="2">
        <v>39472</v>
      </c>
      <c r="C1277" s="85">
        <v>26.370464324951168</v>
      </c>
      <c r="D1277" s="86">
        <v>27.02972593307495</v>
      </c>
      <c r="E1277" s="86">
        <v>26.19905741338771</v>
      </c>
      <c r="F1277" s="86">
        <v>26.46935457212312</v>
      </c>
      <c r="G1277" s="87">
        <v>24946200</v>
      </c>
    </row>
    <row r="1278" spans="2:7">
      <c r="B1278" s="2">
        <v>39475</v>
      </c>
      <c r="C1278" s="85">
        <v>26.700105667114261</v>
      </c>
      <c r="D1278" s="86">
        <v>26.818773004603301</v>
      </c>
      <c r="E1278" s="86">
        <v>26.106768979669049</v>
      </c>
      <c r="F1278" s="86">
        <v>26.2056592658714</v>
      </c>
      <c r="G1278" s="87">
        <v>13363300</v>
      </c>
    </row>
    <row r="1279" spans="2:7">
      <c r="B1279" s="2">
        <v>39476</v>
      </c>
      <c r="C1279" s="85">
        <v>26.5682487487793</v>
      </c>
      <c r="D1279" s="86">
        <v>26.779212313359341</v>
      </c>
      <c r="E1279" s="86">
        <v>26.264988939055989</v>
      </c>
      <c r="F1279" s="86">
        <v>26.772620802227991</v>
      </c>
      <c r="G1279" s="87">
        <v>14903800</v>
      </c>
    </row>
    <row r="1280" spans="2:7">
      <c r="B1280" s="2">
        <v>39477</v>
      </c>
      <c r="C1280" s="85">
        <v>26.555063247680661</v>
      </c>
      <c r="D1280" s="86">
        <v>27.06928913756613</v>
      </c>
      <c r="E1280" s="86">
        <v>26.29795156017996</v>
      </c>
      <c r="F1280" s="86">
        <v>26.56824878484532</v>
      </c>
      <c r="G1280" s="87">
        <v>16149000</v>
      </c>
    </row>
    <row r="1281" spans="2:7">
      <c r="B1281" s="2">
        <v>39478</v>
      </c>
      <c r="C1281" s="85">
        <v>27.965885162353519</v>
      </c>
      <c r="D1281" s="86">
        <v>28.124109105505131</v>
      </c>
      <c r="E1281" s="86">
        <v>26.548473760053039</v>
      </c>
      <c r="F1281" s="86">
        <v>26.660547062168721</v>
      </c>
      <c r="G1281" s="87">
        <v>31506500</v>
      </c>
    </row>
    <row r="1282" spans="2:7">
      <c r="B1282" s="2">
        <v>39479</v>
      </c>
      <c r="C1282" s="85">
        <v>27.82083892822266</v>
      </c>
      <c r="D1282" s="86">
        <v>28.051579473189619</v>
      </c>
      <c r="E1282" s="86">
        <v>27.372540856672579</v>
      </c>
      <c r="F1282" s="86">
        <v>27.866987037216049</v>
      </c>
      <c r="G1282" s="87">
        <v>21233700</v>
      </c>
    </row>
    <row r="1283" spans="2:7">
      <c r="B1283" s="2">
        <v>39482</v>
      </c>
      <c r="C1283" s="85">
        <v>27.590093612670898</v>
      </c>
      <c r="D1283" s="86">
        <v>28.018614606727031</v>
      </c>
      <c r="E1283" s="86">
        <v>27.280242408317029</v>
      </c>
      <c r="F1283" s="86">
        <v>27.715354911026171</v>
      </c>
      <c r="G1283" s="87">
        <v>12059100</v>
      </c>
    </row>
    <row r="1284" spans="2:7">
      <c r="B1284" s="2">
        <v>39483</v>
      </c>
      <c r="C1284" s="85">
        <v>26.845144271850589</v>
      </c>
      <c r="D1284" s="86">
        <v>27.510997656994899</v>
      </c>
      <c r="E1284" s="86">
        <v>26.746253984952229</v>
      </c>
      <c r="F1284" s="86">
        <v>27.062699382188729</v>
      </c>
      <c r="G1284" s="87">
        <v>20432600</v>
      </c>
    </row>
    <row r="1285" spans="2:7">
      <c r="B1285" s="2">
        <v>39484</v>
      </c>
      <c r="C1285" s="85">
        <v>26.13972282409668</v>
      </c>
      <c r="D1285" s="86">
        <v>27.029724956970409</v>
      </c>
      <c r="E1285" s="86">
        <v>26.040832580495881</v>
      </c>
      <c r="F1285" s="86">
        <v>26.990168356553411</v>
      </c>
      <c r="G1285" s="87">
        <v>19952800</v>
      </c>
    </row>
    <row r="1286" spans="2:7">
      <c r="B1286" s="2">
        <v>39485</v>
      </c>
      <c r="C1286" s="85">
        <v>26.990169525146481</v>
      </c>
      <c r="D1286" s="86">
        <v>27.33957989008325</v>
      </c>
      <c r="E1286" s="86">
        <v>25.678240323889039</v>
      </c>
      <c r="F1286" s="86">
        <v>25.790313590931241</v>
      </c>
      <c r="G1286" s="87">
        <v>29025900</v>
      </c>
    </row>
    <row r="1287" spans="2:7">
      <c r="B1287" s="2">
        <v>39486</v>
      </c>
      <c r="C1287" s="85">
        <v>27.6362419128418</v>
      </c>
      <c r="D1287" s="86">
        <v>27.656021468706591</v>
      </c>
      <c r="E1287" s="86">
        <v>26.739648351603641</v>
      </c>
      <c r="F1287" s="86">
        <v>26.746239860303149</v>
      </c>
      <c r="G1287" s="87">
        <v>20466300</v>
      </c>
    </row>
    <row r="1288" spans="2:7">
      <c r="B1288" s="2">
        <v>39489</v>
      </c>
      <c r="C1288" s="85">
        <v>27.596694946289059</v>
      </c>
      <c r="D1288" s="86">
        <v>27.952696865047749</v>
      </c>
      <c r="E1288" s="86">
        <v>27.464842104354311</v>
      </c>
      <c r="F1288" s="86">
        <v>27.64284306373365</v>
      </c>
      <c r="G1288" s="87">
        <v>18786600</v>
      </c>
    </row>
    <row r="1289" spans="2:7">
      <c r="B1289" s="2">
        <v>39490</v>
      </c>
      <c r="C1289" s="85">
        <v>26.990169525146481</v>
      </c>
      <c r="D1289" s="86">
        <v>27.89335974548132</v>
      </c>
      <c r="E1289" s="86">
        <v>26.864910724061058</v>
      </c>
      <c r="F1289" s="86">
        <v>27.853803143351652</v>
      </c>
      <c r="G1289" s="87">
        <v>22978800</v>
      </c>
    </row>
    <row r="1290" spans="2:7">
      <c r="B1290" s="2">
        <v>39491</v>
      </c>
      <c r="C1290" s="85">
        <v>27.695589065551761</v>
      </c>
      <c r="D1290" s="86">
        <v>27.919738193962282</v>
      </c>
      <c r="E1290" s="86">
        <v>27.240699296814679</v>
      </c>
      <c r="F1290" s="86">
        <v>27.319810014228882</v>
      </c>
      <c r="G1290" s="87">
        <v>17547200</v>
      </c>
    </row>
    <row r="1291" spans="2:7">
      <c r="B1291" s="2">
        <v>39492</v>
      </c>
      <c r="C1291" s="85">
        <v>26.944028854370121</v>
      </c>
      <c r="D1291" s="86">
        <v>27.675809849117051</v>
      </c>
      <c r="E1291" s="86">
        <v>26.858326631746621</v>
      </c>
      <c r="F1291" s="86">
        <v>27.649438773747899</v>
      </c>
      <c r="G1291" s="87">
        <v>15620700</v>
      </c>
    </row>
    <row r="1292" spans="2:7">
      <c r="B1292" s="2">
        <v>39493</v>
      </c>
      <c r="C1292" s="85">
        <v>27.82083892822266</v>
      </c>
      <c r="D1292" s="86">
        <v>27.866987037216049</v>
      </c>
      <c r="E1292" s="86">
        <v>26.508907289298651</v>
      </c>
      <c r="F1292" s="86">
        <v>26.57483495563444</v>
      </c>
      <c r="G1292" s="87">
        <v>21906900</v>
      </c>
    </row>
    <row r="1293" spans="2:7">
      <c r="B1293" s="2">
        <v>39497</v>
      </c>
      <c r="C1293" s="85">
        <v>27.65603065490723</v>
      </c>
      <c r="D1293" s="86">
        <v>28.473513808870031</v>
      </c>
      <c r="E1293" s="86">
        <v>27.50440075562193</v>
      </c>
      <c r="F1293" s="86">
        <v>28.051586695226781</v>
      </c>
      <c r="G1293" s="87">
        <v>18927600</v>
      </c>
    </row>
    <row r="1294" spans="2:7">
      <c r="B1294" s="2">
        <v>39498</v>
      </c>
      <c r="C1294" s="85">
        <v>28.592172622680661</v>
      </c>
      <c r="D1294" s="86">
        <v>28.67128581912916</v>
      </c>
      <c r="E1294" s="86">
        <v>27.52416961945821</v>
      </c>
      <c r="F1294" s="86">
        <v>27.688985006401079</v>
      </c>
      <c r="G1294" s="87">
        <v>18768800</v>
      </c>
    </row>
    <row r="1295" spans="2:7">
      <c r="B1295" s="2">
        <v>39499</v>
      </c>
      <c r="C1295" s="85">
        <v>27.965885162353519</v>
      </c>
      <c r="D1295" s="86">
        <v>28.737222798530691</v>
      </c>
      <c r="E1295" s="86">
        <v>27.78129265774686</v>
      </c>
      <c r="F1295" s="86">
        <v>28.585592881906031</v>
      </c>
      <c r="G1295" s="87">
        <v>17283500</v>
      </c>
    </row>
    <row r="1296" spans="2:7">
      <c r="B1296" s="2">
        <v>39500</v>
      </c>
      <c r="C1296" s="85">
        <v>28.658113479614261</v>
      </c>
      <c r="D1296" s="86">
        <v>29.56789302365469</v>
      </c>
      <c r="E1296" s="86">
        <v>27.919738395471381</v>
      </c>
      <c r="F1296" s="86">
        <v>28.190035653898072</v>
      </c>
      <c r="G1296" s="87">
        <v>25326600</v>
      </c>
    </row>
    <row r="1297" spans="2:7">
      <c r="B1297" s="2">
        <v>39503</v>
      </c>
      <c r="C1297" s="85">
        <v>28.822919845581051</v>
      </c>
      <c r="D1297" s="86">
        <v>29.178919221598939</v>
      </c>
      <c r="E1297" s="86">
        <v>28.361436192362511</v>
      </c>
      <c r="F1297" s="86">
        <v>28.592176761529981</v>
      </c>
      <c r="G1297" s="87">
        <v>18324800</v>
      </c>
    </row>
    <row r="1298" spans="2:7">
      <c r="B1298" s="2">
        <v>39504</v>
      </c>
      <c r="C1298" s="85">
        <v>28.770187377929691</v>
      </c>
      <c r="D1298" s="86">
        <v>29.264633776537242</v>
      </c>
      <c r="E1298" s="86">
        <v>28.42737090644232</v>
      </c>
      <c r="F1298" s="86">
        <v>28.79655845609436</v>
      </c>
      <c r="G1298" s="87">
        <v>17222600</v>
      </c>
    </row>
    <row r="1299" spans="2:7">
      <c r="B1299" s="2">
        <v>39505</v>
      </c>
      <c r="C1299" s="85">
        <v>28.96198654174805</v>
      </c>
      <c r="D1299" s="86">
        <v>29.246381672852799</v>
      </c>
      <c r="E1299" s="86">
        <v>28.452720900536701</v>
      </c>
      <c r="F1299" s="86">
        <v>28.737116031641449</v>
      </c>
      <c r="G1299" s="87">
        <v>14583900</v>
      </c>
    </row>
    <row r="1300" spans="2:7">
      <c r="B1300" s="2">
        <v>39506</v>
      </c>
      <c r="C1300" s="85">
        <v>28.651126861572269</v>
      </c>
      <c r="D1300" s="86">
        <v>29.054571113556118</v>
      </c>
      <c r="E1300" s="86">
        <v>28.439484388888491</v>
      </c>
      <c r="F1300" s="86">
        <v>28.704038741231859</v>
      </c>
      <c r="G1300" s="87">
        <v>11547800</v>
      </c>
    </row>
    <row r="1301" spans="2:7">
      <c r="B1301" s="2">
        <v>39507</v>
      </c>
      <c r="C1301" s="85">
        <v>28.036052703857418</v>
      </c>
      <c r="D1301" s="86">
        <v>28.373359780439479</v>
      </c>
      <c r="E1301" s="86">
        <v>27.850866087994909</v>
      </c>
      <c r="F1301" s="86">
        <v>28.18817064159855</v>
      </c>
      <c r="G1301" s="87">
        <v>19701800</v>
      </c>
    </row>
    <row r="1302" spans="2:7">
      <c r="B1302" s="2">
        <v>39510</v>
      </c>
      <c r="C1302" s="85">
        <v>27.196084976196289</v>
      </c>
      <c r="D1302" s="86">
        <v>27.857468382875041</v>
      </c>
      <c r="E1302" s="86">
        <v>26.85216530196605</v>
      </c>
      <c r="F1302" s="86">
        <v>27.784715804463978</v>
      </c>
      <c r="G1302" s="87">
        <v>22835700</v>
      </c>
    </row>
    <row r="1303" spans="2:7">
      <c r="B1303" s="2">
        <v>39511</v>
      </c>
      <c r="C1303" s="85">
        <v>27.255620956420898</v>
      </c>
      <c r="D1303" s="86">
        <v>27.32837356518877</v>
      </c>
      <c r="E1303" s="86">
        <v>26.680217858950879</v>
      </c>
      <c r="F1303" s="86">
        <v>27.04397837981173</v>
      </c>
      <c r="G1303" s="87">
        <v>20366500</v>
      </c>
    </row>
    <row r="1304" spans="2:7">
      <c r="B1304" s="2">
        <v>39512</v>
      </c>
      <c r="C1304" s="85">
        <v>27.44741058349609</v>
      </c>
      <c r="D1304" s="86">
        <v>27.85085485358049</v>
      </c>
      <c r="E1304" s="86">
        <v>27.096878195445171</v>
      </c>
      <c r="F1304" s="86">
        <v>27.29529270711593</v>
      </c>
      <c r="G1304" s="87">
        <v>15091200</v>
      </c>
    </row>
    <row r="1305" spans="2:7">
      <c r="B1305" s="2">
        <v>39513</v>
      </c>
      <c r="C1305" s="85">
        <v>26.73973274230957</v>
      </c>
      <c r="D1305" s="86">
        <v>27.454025547197951</v>
      </c>
      <c r="E1305" s="86">
        <v>26.647139464173819</v>
      </c>
      <c r="F1305" s="86">
        <v>27.321750877276941</v>
      </c>
      <c r="G1305" s="87">
        <v>13658400</v>
      </c>
    </row>
    <row r="1306" spans="2:7">
      <c r="B1306" s="2">
        <v>39514</v>
      </c>
      <c r="C1306" s="85">
        <v>26.614068984985352</v>
      </c>
      <c r="D1306" s="86">
        <v>26.911689495025222</v>
      </c>
      <c r="E1306" s="86">
        <v>26.12464416147052</v>
      </c>
      <c r="F1306" s="86">
        <v>26.594225767465911</v>
      </c>
      <c r="G1306" s="87">
        <v>17413000</v>
      </c>
    </row>
    <row r="1307" spans="2:7">
      <c r="B1307" s="2">
        <v>39517</v>
      </c>
      <c r="C1307" s="85">
        <v>25.906389236450199</v>
      </c>
      <c r="D1307" s="86">
        <v>26.620684593082711</v>
      </c>
      <c r="E1307" s="86">
        <v>25.80718323001415</v>
      </c>
      <c r="F1307" s="86">
        <v>26.51486333909763</v>
      </c>
      <c r="G1307" s="87">
        <v>16535900</v>
      </c>
    </row>
    <row r="1308" spans="2:7">
      <c r="B1308" s="2">
        <v>39518</v>
      </c>
      <c r="C1308" s="85">
        <v>26.071743011474609</v>
      </c>
      <c r="D1308" s="86">
        <v>26.402434845854419</v>
      </c>
      <c r="E1308" s="86">
        <v>25.039986102915819</v>
      </c>
      <c r="F1308" s="86">
        <v>26.151110868270258</v>
      </c>
      <c r="G1308" s="87">
        <v>29063000</v>
      </c>
    </row>
    <row r="1309" spans="2:7">
      <c r="B1309" s="2">
        <v>39519</v>
      </c>
      <c r="C1309" s="85">
        <v>26.28999137878418</v>
      </c>
      <c r="D1309" s="86">
        <v>26.95137480969699</v>
      </c>
      <c r="E1309" s="86">
        <v>26.164329435182669</v>
      </c>
      <c r="F1309" s="86">
        <v>26.799256923344348</v>
      </c>
      <c r="G1309" s="87">
        <v>23217300</v>
      </c>
    </row>
    <row r="1310" spans="2:7">
      <c r="B1310" s="2">
        <v>39520</v>
      </c>
      <c r="C1310" s="85">
        <v>26.620681762695309</v>
      </c>
      <c r="D1310" s="86">
        <v>26.799255582866959</v>
      </c>
      <c r="E1310" s="86">
        <v>25.780724544692731</v>
      </c>
      <c r="F1310" s="86">
        <v>26.12464421432211</v>
      </c>
      <c r="G1310" s="87">
        <v>17828200</v>
      </c>
    </row>
    <row r="1311" spans="2:7">
      <c r="B1311" s="2">
        <v>39521</v>
      </c>
      <c r="C1311" s="85">
        <v>25.946073532104489</v>
      </c>
      <c r="D1311" s="86">
        <v>26.792643576360671</v>
      </c>
      <c r="E1311" s="86">
        <v>25.615381793194711</v>
      </c>
      <c r="F1311" s="86">
        <v>26.69343756847438</v>
      </c>
      <c r="G1311" s="87">
        <v>27294200</v>
      </c>
    </row>
    <row r="1312" spans="2:7">
      <c r="B1312" s="2">
        <v>39524</v>
      </c>
      <c r="C1312" s="85">
        <v>25.46327018737793</v>
      </c>
      <c r="D1312" s="86">
        <v>26.177565730936589</v>
      </c>
      <c r="E1312" s="86">
        <v>25.436814236213898</v>
      </c>
      <c r="F1312" s="86">
        <v>25.529407542309642</v>
      </c>
      <c r="G1312" s="87">
        <v>20573300</v>
      </c>
    </row>
    <row r="1313" spans="2:7">
      <c r="B1313" s="2">
        <v>39525</v>
      </c>
      <c r="C1313" s="85">
        <v>26.541318893432621</v>
      </c>
      <c r="D1313" s="86">
        <v>26.58100028623301</v>
      </c>
      <c r="E1313" s="86">
        <v>25.701361598462771</v>
      </c>
      <c r="F1313" s="86">
        <v>25.959300743576019</v>
      </c>
      <c r="G1313" s="87">
        <v>17890800</v>
      </c>
    </row>
    <row r="1314" spans="2:7">
      <c r="B1314" s="2">
        <v>39526</v>
      </c>
      <c r="C1314" s="85">
        <v>25.033359527587891</v>
      </c>
      <c r="D1314" s="86">
        <v>26.263532998593419</v>
      </c>
      <c r="E1314" s="86">
        <v>25.033359527587891</v>
      </c>
      <c r="F1314" s="86">
        <v>26.131255820091589</v>
      </c>
      <c r="G1314" s="87">
        <v>27989800</v>
      </c>
    </row>
    <row r="1315" spans="2:7">
      <c r="B1315" s="2">
        <v>39527</v>
      </c>
      <c r="C1315" s="85">
        <v>25.31113433837891</v>
      </c>
      <c r="D1315" s="86">
        <v>25.324362304598669</v>
      </c>
      <c r="E1315" s="86">
        <v>24.411652819248111</v>
      </c>
      <c r="F1315" s="86">
        <v>25.205313131597439</v>
      </c>
      <c r="G1315" s="87">
        <v>37463300</v>
      </c>
    </row>
    <row r="1316" spans="2:7">
      <c r="B1316" s="2">
        <v>39531</v>
      </c>
      <c r="C1316" s="85">
        <v>26.3825798034668</v>
      </c>
      <c r="D1316" s="86">
        <v>26.5016290009752</v>
      </c>
      <c r="E1316" s="86">
        <v>25.364048901662489</v>
      </c>
      <c r="F1316" s="86">
        <v>25.364048901662489</v>
      </c>
      <c r="G1316" s="87">
        <v>19831400</v>
      </c>
    </row>
    <row r="1317" spans="2:7">
      <c r="B1317" s="2">
        <v>39532</v>
      </c>
      <c r="C1317" s="85">
        <v>26.98444747924805</v>
      </c>
      <c r="D1317" s="86">
        <v>27.116724689646791</v>
      </c>
      <c r="E1317" s="86">
        <v>26.323063950232271</v>
      </c>
      <c r="F1317" s="86">
        <v>26.819101596994098</v>
      </c>
      <c r="G1317" s="87">
        <v>22108900</v>
      </c>
    </row>
    <row r="1318" spans="2:7">
      <c r="B1318" s="2">
        <v>39533</v>
      </c>
      <c r="C1318" s="85">
        <v>26.779413223266602</v>
      </c>
      <c r="D1318" s="86">
        <v>26.872006489529529</v>
      </c>
      <c r="E1318" s="86">
        <v>26.40903763523761</v>
      </c>
      <c r="F1318" s="86">
        <v>26.640520800894929</v>
      </c>
      <c r="G1318" s="87">
        <v>14585800</v>
      </c>
    </row>
    <row r="1319" spans="2:7">
      <c r="B1319" s="2">
        <v>39534</v>
      </c>
      <c r="C1319" s="85">
        <v>26.2701530456543</v>
      </c>
      <c r="D1319" s="86">
        <v>26.766190663446999</v>
      </c>
      <c r="E1319" s="86">
        <v>26.250309825317689</v>
      </c>
      <c r="F1319" s="86">
        <v>26.653754158132202</v>
      </c>
      <c r="G1319" s="87">
        <v>12823400</v>
      </c>
    </row>
    <row r="1320" spans="2:7">
      <c r="B1320" s="2">
        <v>39535</v>
      </c>
      <c r="C1320" s="85">
        <v>26.547931671142582</v>
      </c>
      <c r="D1320" s="86">
        <v>27.341592327451689</v>
      </c>
      <c r="E1320" s="86">
        <v>26.369357834249701</v>
      </c>
      <c r="F1320" s="86">
        <v>26.514863002750051</v>
      </c>
      <c r="G1320" s="87">
        <v>15347400</v>
      </c>
    </row>
    <row r="1321" spans="2:7">
      <c r="B1321" s="2">
        <v>39538</v>
      </c>
      <c r="C1321" s="85">
        <v>27.11672210693359</v>
      </c>
      <c r="D1321" s="86">
        <v>27.24238405720595</v>
      </c>
      <c r="E1321" s="86">
        <v>26.289992774405128</v>
      </c>
      <c r="F1321" s="86">
        <v>26.64052520404433</v>
      </c>
      <c r="G1321" s="87">
        <v>19161800</v>
      </c>
    </row>
    <row r="1322" spans="2:7">
      <c r="B1322" s="2">
        <v>39539</v>
      </c>
      <c r="C1322" s="85">
        <v>27.923614501953121</v>
      </c>
      <c r="D1322" s="86">
        <v>28.016207795984929</v>
      </c>
      <c r="E1322" s="86">
        <v>27.010904489537559</v>
      </c>
      <c r="F1322" s="86">
        <v>27.282071646192719</v>
      </c>
      <c r="G1322" s="87">
        <v>27579300</v>
      </c>
    </row>
    <row r="1323" spans="2:7">
      <c r="B1323" s="2">
        <v>39540</v>
      </c>
      <c r="C1323" s="85">
        <v>27.74503135681152</v>
      </c>
      <c r="D1323" s="86">
        <v>28.082335746931118</v>
      </c>
      <c r="E1323" s="86">
        <v>27.407724443714731</v>
      </c>
      <c r="F1323" s="86">
        <v>28.02281114597152</v>
      </c>
      <c r="G1323" s="87">
        <v>20230500</v>
      </c>
    </row>
    <row r="1324" spans="2:7">
      <c r="B1324" s="2">
        <v>39541</v>
      </c>
      <c r="C1324" s="85">
        <v>27.705356597900391</v>
      </c>
      <c r="D1324" s="86">
        <v>28.002979700985119</v>
      </c>
      <c r="E1324" s="86">
        <v>27.579694631254849</v>
      </c>
      <c r="F1324" s="86">
        <v>27.586307356666499</v>
      </c>
      <c r="G1324" s="87">
        <v>15363600</v>
      </c>
    </row>
    <row r="1325" spans="2:7">
      <c r="B1325" s="2">
        <v>39542</v>
      </c>
      <c r="C1325" s="85">
        <v>27.811176300048832</v>
      </c>
      <c r="D1325" s="86">
        <v>28.214620647859249</v>
      </c>
      <c r="E1325" s="86">
        <v>27.59292105205601</v>
      </c>
      <c r="F1325" s="86">
        <v>27.837632246162471</v>
      </c>
      <c r="G1325" s="87">
        <v>15688900</v>
      </c>
    </row>
    <row r="1326" spans="2:7">
      <c r="B1326" s="2">
        <v>39545</v>
      </c>
      <c r="C1326" s="85">
        <v>27.559848785400391</v>
      </c>
      <c r="D1326" s="86">
        <v>28.00958975991853</v>
      </c>
      <c r="E1326" s="86">
        <v>27.45402752804187</v>
      </c>
      <c r="F1326" s="86">
        <v>27.85085913536965</v>
      </c>
      <c r="G1326" s="87">
        <v>12146600</v>
      </c>
    </row>
    <row r="1327" spans="2:7">
      <c r="B1327" s="2">
        <v>39546</v>
      </c>
      <c r="C1327" s="85">
        <v>27.831026077270511</v>
      </c>
      <c r="D1327" s="86">
        <v>27.956688066445629</v>
      </c>
      <c r="E1327" s="86">
        <v>27.295304395669952</v>
      </c>
      <c r="F1327" s="86">
        <v>27.315145098440109</v>
      </c>
      <c r="G1327" s="87">
        <v>14403100</v>
      </c>
    </row>
    <row r="1328" spans="2:7">
      <c r="B1328" s="2">
        <v>39547</v>
      </c>
      <c r="C1328" s="85">
        <v>27.454030990600589</v>
      </c>
      <c r="D1328" s="86">
        <v>27.903772021840989</v>
      </c>
      <c r="E1328" s="86">
        <v>27.23577572357463</v>
      </c>
      <c r="F1328" s="86">
        <v>27.831021948151079</v>
      </c>
      <c r="G1328" s="87">
        <v>12227900</v>
      </c>
    </row>
    <row r="1329" spans="2:7">
      <c r="B1329" s="2">
        <v>39548</v>
      </c>
      <c r="C1329" s="85">
        <v>28.161710739135739</v>
      </c>
      <c r="D1329" s="86">
        <v>28.28075744841086</v>
      </c>
      <c r="E1329" s="86">
        <v>27.4540280705308</v>
      </c>
      <c r="F1329" s="86">
        <v>27.52016793454791</v>
      </c>
      <c r="G1329" s="87">
        <v>16733400</v>
      </c>
    </row>
    <row r="1330" spans="2:7">
      <c r="B1330" s="2">
        <v>39549</v>
      </c>
      <c r="C1330" s="85">
        <v>27.38127517700195</v>
      </c>
      <c r="D1330" s="86">
        <v>28.022815392362141</v>
      </c>
      <c r="E1330" s="86">
        <v>27.374659929794461</v>
      </c>
      <c r="F1330" s="86">
        <v>27.81117289531872</v>
      </c>
      <c r="G1330" s="87">
        <v>15012200</v>
      </c>
    </row>
    <row r="1331" spans="2:7">
      <c r="B1331" s="2">
        <v>39552</v>
      </c>
      <c r="C1331" s="85">
        <v>27.35481071472168</v>
      </c>
      <c r="D1331" s="86">
        <v>27.672274361415671</v>
      </c>
      <c r="E1331" s="86">
        <v>27.116712348956991</v>
      </c>
      <c r="F1331" s="86">
        <v>27.268830188645151</v>
      </c>
      <c r="G1331" s="87">
        <v>8259300</v>
      </c>
    </row>
    <row r="1332" spans="2:7">
      <c r="B1332" s="2">
        <v>39553</v>
      </c>
      <c r="C1332" s="85">
        <v>27.242385864257809</v>
      </c>
      <c r="D1332" s="86">
        <v>27.7781074155439</v>
      </c>
      <c r="E1332" s="86">
        <v>26.885240686378278</v>
      </c>
      <c r="F1332" s="86">
        <v>27.40773174173129</v>
      </c>
      <c r="G1332" s="87">
        <v>10834500</v>
      </c>
    </row>
    <row r="1333" spans="2:7">
      <c r="B1333" s="2">
        <v>39554</v>
      </c>
      <c r="C1333" s="85">
        <v>27.950056076049801</v>
      </c>
      <c r="D1333" s="86">
        <v>28.075720512936091</v>
      </c>
      <c r="E1333" s="86">
        <v>27.49370252482198</v>
      </c>
      <c r="F1333" s="86">
        <v>27.506930493071959</v>
      </c>
      <c r="G1333" s="87">
        <v>16010200</v>
      </c>
    </row>
    <row r="1334" spans="2:7">
      <c r="B1334" s="2">
        <v>39555</v>
      </c>
      <c r="C1334" s="85">
        <v>27.824403762817379</v>
      </c>
      <c r="D1334" s="86">
        <v>27.923612297435149</v>
      </c>
      <c r="E1334" s="86">
        <v>27.401118724673552</v>
      </c>
      <c r="F1334" s="86">
        <v>27.718582503281429</v>
      </c>
      <c r="G1334" s="87">
        <v>13976900</v>
      </c>
    </row>
    <row r="1335" spans="2:7">
      <c r="B1335" s="2">
        <v>39556</v>
      </c>
      <c r="C1335" s="85">
        <v>28.141866683959961</v>
      </c>
      <c r="D1335" s="86">
        <v>28.439489755767031</v>
      </c>
      <c r="E1335" s="86">
        <v>27.910383474208771</v>
      </c>
      <c r="F1335" s="86">
        <v>28.16832262878231</v>
      </c>
      <c r="G1335" s="87">
        <v>29488700</v>
      </c>
    </row>
    <row r="1336" spans="2:7">
      <c r="B1336" s="2">
        <v>39559</v>
      </c>
      <c r="C1336" s="85">
        <v>28.188167572021481</v>
      </c>
      <c r="D1336" s="86">
        <v>28.241079469636549</v>
      </c>
      <c r="E1336" s="86">
        <v>27.883931729669289</v>
      </c>
      <c r="F1336" s="86">
        <v>27.963297053113742</v>
      </c>
      <c r="G1336" s="87">
        <v>16523700</v>
      </c>
    </row>
    <row r="1337" spans="2:7">
      <c r="B1337" s="2">
        <v>39560</v>
      </c>
      <c r="C1337" s="85">
        <v>27.4804801940918</v>
      </c>
      <c r="D1337" s="86">
        <v>28.06911102559787</v>
      </c>
      <c r="E1337" s="86">
        <v>27.282065675592079</v>
      </c>
      <c r="F1337" s="86">
        <v>28.06911102559787</v>
      </c>
      <c r="G1337" s="87">
        <v>16060500</v>
      </c>
    </row>
    <row r="1338" spans="2:7">
      <c r="B1338" s="2">
        <v>39561</v>
      </c>
      <c r="C1338" s="85">
        <v>27.705356597900391</v>
      </c>
      <c r="D1338" s="86">
        <v>27.983139001772152</v>
      </c>
      <c r="E1338" s="86">
        <v>27.586307356666499</v>
      </c>
      <c r="F1338" s="86">
        <v>27.824405839134279</v>
      </c>
      <c r="G1338" s="87">
        <v>18246000</v>
      </c>
    </row>
    <row r="1339" spans="2:7">
      <c r="B1339" s="2">
        <v>39562</v>
      </c>
      <c r="C1339" s="85">
        <v>28.545316696166989</v>
      </c>
      <c r="D1339" s="86">
        <v>29.04796713299319</v>
      </c>
      <c r="E1339" s="86">
        <v>27.672290527010031</v>
      </c>
      <c r="F1339" s="86">
        <v>27.692131228088691</v>
      </c>
      <c r="G1339" s="87">
        <v>20446800</v>
      </c>
    </row>
    <row r="1340" spans="2:7">
      <c r="B1340" s="2">
        <v>39563</v>
      </c>
      <c r="C1340" s="85">
        <v>28.598213195800781</v>
      </c>
      <c r="D1340" s="86">
        <v>28.756943764907948</v>
      </c>
      <c r="E1340" s="86">
        <v>28.08233253876023</v>
      </c>
      <c r="F1340" s="86">
        <v>28.48577672995437</v>
      </c>
      <c r="G1340" s="87">
        <v>14281500</v>
      </c>
    </row>
    <row r="1341" spans="2:7">
      <c r="B1341" s="2">
        <v>39566</v>
      </c>
      <c r="C1341" s="85">
        <v>28.631280899047852</v>
      </c>
      <c r="D1341" s="86">
        <v>29.107475113461589</v>
      </c>
      <c r="E1341" s="86">
        <v>28.51223171470021</v>
      </c>
      <c r="F1341" s="86">
        <v>28.55852833939354</v>
      </c>
      <c r="G1341" s="87">
        <v>14297100</v>
      </c>
    </row>
    <row r="1342" spans="2:7">
      <c r="B1342" s="2">
        <v>39567</v>
      </c>
      <c r="C1342" s="85">
        <v>28.942146301269531</v>
      </c>
      <c r="D1342" s="86">
        <v>29.034742128011739</v>
      </c>
      <c r="E1342" s="86">
        <v>28.558545110965039</v>
      </c>
      <c r="F1342" s="86">
        <v>28.585001061462819</v>
      </c>
      <c r="G1342" s="87">
        <v>11307500</v>
      </c>
    </row>
    <row r="1343" spans="2:7">
      <c r="B1343" s="2">
        <v>39568</v>
      </c>
      <c r="C1343" s="85">
        <v>28.565151214599609</v>
      </c>
      <c r="D1343" s="86">
        <v>29.100872734576289</v>
      </c>
      <c r="E1343" s="86">
        <v>28.505626601268869</v>
      </c>
      <c r="F1343" s="86">
        <v>28.869389528833249</v>
      </c>
      <c r="G1343" s="87">
        <v>15928400</v>
      </c>
    </row>
    <row r="1344" spans="2:7">
      <c r="B1344" s="2">
        <v>39569</v>
      </c>
      <c r="C1344" s="85">
        <v>29.338970184326168</v>
      </c>
      <c r="D1344" s="86">
        <v>29.338970184326179</v>
      </c>
      <c r="E1344" s="86">
        <v>28.327054315295019</v>
      </c>
      <c r="F1344" s="86">
        <v>28.571765484849571</v>
      </c>
      <c r="G1344" s="87">
        <v>14911000</v>
      </c>
    </row>
    <row r="1345" spans="2:7">
      <c r="B1345" s="2">
        <v>39570</v>
      </c>
      <c r="C1345" s="85">
        <v>29.319145202636719</v>
      </c>
      <c r="D1345" s="86">
        <v>29.696133768567769</v>
      </c>
      <c r="E1345" s="86">
        <v>29.10750006450273</v>
      </c>
      <c r="F1345" s="86">
        <v>29.544013273632309</v>
      </c>
      <c r="G1345" s="87">
        <v>15634700</v>
      </c>
    </row>
    <row r="1346" spans="2:7">
      <c r="B1346" s="2">
        <v>39573</v>
      </c>
      <c r="C1346" s="85">
        <v>29.054563522338871</v>
      </c>
      <c r="D1346" s="86">
        <v>29.345571215501838</v>
      </c>
      <c r="E1346" s="86">
        <v>28.84953382669293</v>
      </c>
      <c r="F1346" s="86">
        <v>29.153772009291298</v>
      </c>
      <c r="G1346" s="87">
        <v>9921600</v>
      </c>
    </row>
    <row r="1347" spans="2:7">
      <c r="B1347" s="2">
        <v>39574</v>
      </c>
      <c r="C1347" s="85">
        <v>29.46463775634766</v>
      </c>
      <c r="D1347" s="86">
        <v>29.57045902740947</v>
      </c>
      <c r="E1347" s="86">
        <v>28.690820184766519</v>
      </c>
      <c r="F1347" s="86">
        <v>28.948759375293569</v>
      </c>
      <c r="G1347" s="87">
        <v>13544600</v>
      </c>
    </row>
    <row r="1348" spans="2:7">
      <c r="B1348" s="2">
        <v>39575</v>
      </c>
      <c r="C1348" s="85">
        <v>28.796649932861332</v>
      </c>
      <c r="D1348" s="86">
        <v>29.550627026501541</v>
      </c>
      <c r="E1348" s="86">
        <v>28.750353270829301</v>
      </c>
      <c r="F1348" s="86">
        <v>29.438190473724589</v>
      </c>
      <c r="G1348" s="87">
        <v>14031000</v>
      </c>
    </row>
    <row r="1349" spans="2:7">
      <c r="B1349" s="2">
        <v>39576</v>
      </c>
      <c r="C1349" s="85">
        <v>29.167009353637699</v>
      </c>
      <c r="D1349" s="86">
        <v>29.50431632852429</v>
      </c>
      <c r="E1349" s="86">
        <v>28.809864205433421</v>
      </c>
      <c r="F1349" s="86">
        <v>29.008278737319721</v>
      </c>
      <c r="G1349" s="87">
        <v>12364000</v>
      </c>
    </row>
    <row r="1350" spans="2:7">
      <c r="B1350" s="2">
        <v>39577</v>
      </c>
      <c r="C1350" s="85">
        <v>28.91568756103516</v>
      </c>
      <c r="D1350" s="86">
        <v>29.279447983121319</v>
      </c>
      <c r="E1350" s="86">
        <v>28.704045041894918</v>
      </c>
      <c r="F1350" s="86">
        <v>28.704045041894918</v>
      </c>
      <c r="G1350" s="87">
        <v>8393500</v>
      </c>
    </row>
    <row r="1351" spans="2:7">
      <c r="B1351" s="2">
        <v>39580</v>
      </c>
      <c r="C1351" s="85">
        <v>29.517543792724609</v>
      </c>
      <c r="D1351" s="86">
        <v>29.530771764353219</v>
      </c>
      <c r="E1351" s="86">
        <v>28.7503390991087</v>
      </c>
      <c r="F1351" s="86">
        <v>28.909069712696759</v>
      </c>
      <c r="G1351" s="87">
        <v>13162700</v>
      </c>
    </row>
    <row r="1352" spans="2:7">
      <c r="B1352" s="2">
        <v>39581</v>
      </c>
      <c r="C1352" s="85">
        <v>29.477859497070309</v>
      </c>
      <c r="D1352" s="86">
        <v>29.61674941291021</v>
      </c>
      <c r="E1352" s="86">
        <v>29.028118559417479</v>
      </c>
      <c r="F1352" s="86">
        <v>29.51754341144353</v>
      </c>
      <c r="G1352" s="87">
        <v>13056700</v>
      </c>
    </row>
    <row r="1353" spans="2:7">
      <c r="B1353" s="2">
        <v>39582</v>
      </c>
      <c r="C1353" s="85">
        <v>29.186845779418949</v>
      </c>
      <c r="D1353" s="86">
        <v>29.762248544852511</v>
      </c>
      <c r="E1353" s="86">
        <v>29.12732118141016</v>
      </c>
      <c r="F1353" s="86">
        <v>29.623358657157699</v>
      </c>
      <c r="G1353" s="87">
        <v>15918300</v>
      </c>
    </row>
    <row r="1354" spans="2:7">
      <c r="B1354" s="2">
        <v>39583</v>
      </c>
      <c r="C1354" s="85">
        <v>29.76225662231445</v>
      </c>
      <c r="D1354" s="86">
        <v>29.78871256704895</v>
      </c>
      <c r="E1354" s="86">
        <v>29.107485866513318</v>
      </c>
      <c r="F1354" s="86">
        <v>29.133941811247819</v>
      </c>
      <c r="G1354" s="87">
        <v>15732400</v>
      </c>
    </row>
    <row r="1355" spans="2:7">
      <c r="B1355" s="2">
        <v>39584</v>
      </c>
      <c r="C1355" s="85">
        <v>31.01888465881348</v>
      </c>
      <c r="D1355" s="86">
        <v>31.051953326552301</v>
      </c>
      <c r="E1355" s="86">
        <v>29.72918643317821</v>
      </c>
      <c r="F1355" s="86">
        <v>29.967284877661971</v>
      </c>
      <c r="G1355" s="87">
        <v>31348300</v>
      </c>
    </row>
    <row r="1356" spans="2:7">
      <c r="B1356" s="2">
        <v>39587</v>
      </c>
      <c r="C1356" s="85">
        <v>31.31650352478027</v>
      </c>
      <c r="D1356" s="86">
        <v>31.984502183250861</v>
      </c>
      <c r="E1356" s="86">
        <v>30.780784576180341</v>
      </c>
      <c r="F1356" s="86">
        <v>30.833693937151111</v>
      </c>
      <c r="G1356" s="87">
        <v>29011100</v>
      </c>
    </row>
    <row r="1357" spans="2:7">
      <c r="B1357" s="2">
        <v>39588</v>
      </c>
      <c r="C1357" s="85">
        <v>30.463321685791019</v>
      </c>
      <c r="D1357" s="86">
        <v>31.091633925738169</v>
      </c>
      <c r="E1357" s="86">
        <v>30.205380028859981</v>
      </c>
      <c r="F1357" s="86">
        <v>31.038724563300889</v>
      </c>
      <c r="G1357" s="87">
        <v>20302900</v>
      </c>
    </row>
    <row r="1358" spans="2:7">
      <c r="B1358" s="2">
        <v>39589</v>
      </c>
      <c r="C1358" s="85">
        <v>30.54268836975098</v>
      </c>
      <c r="D1358" s="86">
        <v>31.316505806544519</v>
      </c>
      <c r="E1358" s="86">
        <v>30.417026420684191</v>
      </c>
      <c r="F1358" s="86">
        <v>30.60221298204107</v>
      </c>
      <c r="G1358" s="87">
        <v>21791300</v>
      </c>
    </row>
    <row r="1359" spans="2:7">
      <c r="B1359" s="2">
        <v>39590</v>
      </c>
      <c r="C1359" s="85">
        <v>30.33767127990723</v>
      </c>
      <c r="D1359" s="86">
        <v>30.7212750580196</v>
      </c>
      <c r="E1359" s="86">
        <v>30.258305937979362</v>
      </c>
      <c r="F1359" s="86">
        <v>30.674978398313449</v>
      </c>
      <c r="G1359" s="87">
        <v>16485600</v>
      </c>
    </row>
    <row r="1360" spans="2:7">
      <c r="B1360" s="2">
        <v>39591</v>
      </c>
      <c r="C1360" s="85">
        <v>31.58766937255859</v>
      </c>
      <c r="D1360" s="86">
        <v>31.812539824484961</v>
      </c>
      <c r="E1360" s="86">
        <v>30.25828987818447</v>
      </c>
      <c r="F1360" s="86">
        <v>30.278130572391181</v>
      </c>
      <c r="G1360" s="87">
        <v>28220100</v>
      </c>
    </row>
    <row r="1361" spans="2:7">
      <c r="B1361" s="2">
        <v>39595</v>
      </c>
      <c r="C1361" s="85">
        <v>32.308582305908203</v>
      </c>
      <c r="D1361" s="86">
        <v>32.381334893098689</v>
      </c>
      <c r="E1361" s="86">
        <v>31.349578268878059</v>
      </c>
      <c r="F1361" s="86">
        <v>31.76624804882357</v>
      </c>
      <c r="G1361" s="87">
        <v>23223200</v>
      </c>
    </row>
    <row r="1362" spans="2:7">
      <c r="B1362" s="2">
        <v>39596</v>
      </c>
      <c r="C1362" s="85">
        <v>32.063076019287109</v>
      </c>
      <c r="D1362" s="86">
        <v>32.474480675960308</v>
      </c>
      <c r="E1362" s="86">
        <v>31.857372425315901</v>
      </c>
      <c r="F1362" s="86">
        <v>32.46120923138772</v>
      </c>
      <c r="G1362" s="87">
        <v>16655700</v>
      </c>
    </row>
    <row r="1363" spans="2:7">
      <c r="B1363" s="2">
        <v>39597</v>
      </c>
      <c r="C1363" s="85">
        <v>32.660274505615227</v>
      </c>
      <c r="D1363" s="86">
        <v>32.713357746357602</v>
      </c>
      <c r="E1363" s="86">
        <v>32.023257897824337</v>
      </c>
      <c r="F1363" s="86">
        <v>32.096249568705403</v>
      </c>
      <c r="G1363" s="87">
        <v>21431200</v>
      </c>
    </row>
    <row r="1364" spans="2:7">
      <c r="B1364" s="2">
        <v>39598</v>
      </c>
      <c r="C1364" s="85">
        <v>32.209053039550781</v>
      </c>
      <c r="D1364" s="86">
        <v>32.846067066054623</v>
      </c>
      <c r="E1364" s="86">
        <v>32.182510155629267</v>
      </c>
      <c r="F1364" s="86">
        <v>32.812889726787098</v>
      </c>
      <c r="G1364" s="87">
        <v>20200200</v>
      </c>
    </row>
    <row r="1365" spans="2:7">
      <c r="B1365" s="2">
        <v>39601</v>
      </c>
      <c r="C1365" s="85">
        <v>31.651662826538089</v>
      </c>
      <c r="D1365" s="86">
        <v>32.308582702467568</v>
      </c>
      <c r="E1365" s="86">
        <v>31.173901075848619</v>
      </c>
      <c r="F1365" s="86">
        <v>32.25549946976237</v>
      </c>
      <c r="G1365" s="87">
        <v>18561100</v>
      </c>
    </row>
    <row r="1366" spans="2:7">
      <c r="B1366" s="2">
        <v>39602</v>
      </c>
      <c r="C1366" s="85">
        <v>31.180538177490231</v>
      </c>
      <c r="D1366" s="86">
        <v>32.215685266127473</v>
      </c>
      <c r="E1366" s="86">
        <v>30.92174887406237</v>
      </c>
      <c r="F1366" s="86">
        <v>32.215685266127473</v>
      </c>
      <c r="G1366" s="87">
        <v>22860800</v>
      </c>
    </row>
    <row r="1367" spans="2:7">
      <c r="B1367" s="2">
        <v>39603</v>
      </c>
      <c r="C1367" s="85">
        <v>32.149330139160163</v>
      </c>
      <c r="D1367" s="86">
        <v>32.22232179823164</v>
      </c>
      <c r="E1367" s="86">
        <v>30.921748438337598</v>
      </c>
      <c r="F1367" s="86">
        <v>30.961562760904371</v>
      </c>
      <c r="G1367" s="87">
        <v>25562200</v>
      </c>
    </row>
    <row r="1368" spans="2:7">
      <c r="B1368" s="2">
        <v>39604</v>
      </c>
      <c r="C1368" s="85">
        <v>32.773082733154297</v>
      </c>
      <c r="D1368" s="86">
        <v>32.773082733154297</v>
      </c>
      <c r="E1368" s="86">
        <v>31.804290034691942</v>
      </c>
      <c r="F1368" s="86">
        <v>32.016628091032473</v>
      </c>
      <c r="G1368" s="87">
        <v>23046500</v>
      </c>
    </row>
    <row r="1369" spans="2:7">
      <c r="B1369" s="2">
        <v>39605</v>
      </c>
      <c r="C1369" s="85">
        <v>31.280080795288089</v>
      </c>
      <c r="D1369" s="86">
        <v>32.587289071662013</v>
      </c>
      <c r="E1369" s="86">
        <v>31.100920077363529</v>
      </c>
      <c r="F1369" s="86">
        <v>32.534203289490542</v>
      </c>
      <c r="G1369" s="87">
        <v>25267200</v>
      </c>
    </row>
    <row r="1370" spans="2:7">
      <c r="B1370" s="2">
        <v>39608</v>
      </c>
      <c r="C1370" s="85">
        <v>31.26016807556152</v>
      </c>
      <c r="D1370" s="86">
        <v>31.505683436390331</v>
      </c>
      <c r="E1370" s="86">
        <v>30.722686038999019</v>
      </c>
      <c r="F1370" s="86">
        <v>31.452600197064399</v>
      </c>
      <c r="G1370" s="87">
        <v>18893500</v>
      </c>
    </row>
    <row r="1371" spans="2:7">
      <c r="B1371" s="2">
        <v>39609</v>
      </c>
      <c r="C1371" s="85">
        <v>31.465860366821289</v>
      </c>
      <c r="D1371" s="86">
        <v>31.917079166447252</v>
      </c>
      <c r="E1371" s="86">
        <v>30.822212030420729</v>
      </c>
      <c r="F1371" s="86">
        <v>30.915109571884631</v>
      </c>
      <c r="G1371" s="87">
        <v>19610400</v>
      </c>
    </row>
    <row r="1372" spans="2:7">
      <c r="B1372" s="2">
        <v>39610</v>
      </c>
      <c r="C1372" s="85">
        <v>30.729324340820309</v>
      </c>
      <c r="D1372" s="86">
        <v>31.45260154287487</v>
      </c>
      <c r="E1372" s="86">
        <v>30.722687353577541</v>
      </c>
      <c r="F1372" s="86">
        <v>31.372972883575471</v>
      </c>
      <c r="G1372" s="87">
        <v>18079500</v>
      </c>
    </row>
    <row r="1373" spans="2:7">
      <c r="B1373" s="2">
        <v>39611</v>
      </c>
      <c r="C1373" s="85">
        <v>32.500999450683587</v>
      </c>
      <c r="D1373" s="86">
        <v>32.753151647937543</v>
      </c>
      <c r="E1373" s="86">
        <v>31.333141038761219</v>
      </c>
      <c r="F1373" s="86">
        <v>31.718002520737649</v>
      </c>
      <c r="G1373" s="87">
        <v>42783200</v>
      </c>
    </row>
    <row r="1374" spans="2:7">
      <c r="B1374" s="2">
        <v>39612</v>
      </c>
      <c r="C1374" s="85">
        <v>33.171211242675781</v>
      </c>
      <c r="D1374" s="86">
        <v>33.177845698057148</v>
      </c>
      <c r="E1374" s="86">
        <v>32.348399555605717</v>
      </c>
      <c r="F1374" s="86">
        <v>32.766441120156493</v>
      </c>
      <c r="G1374" s="87">
        <v>25822200</v>
      </c>
    </row>
    <row r="1375" spans="2:7">
      <c r="B1375" s="2">
        <v>39615</v>
      </c>
      <c r="C1375" s="85">
        <v>32.87261962890625</v>
      </c>
      <c r="D1375" s="86">
        <v>33.297295771616042</v>
      </c>
      <c r="E1375" s="86">
        <v>32.640373123114067</v>
      </c>
      <c r="F1375" s="86">
        <v>32.773085050528252</v>
      </c>
      <c r="G1375" s="87">
        <v>21733000</v>
      </c>
    </row>
    <row r="1376" spans="2:7">
      <c r="B1376" s="2">
        <v>39616</v>
      </c>
      <c r="C1376" s="85">
        <v>32.268779754638672</v>
      </c>
      <c r="D1376" s="86">
        <v>33.051777268967108</v>
      </c>
      <c r="E1376" s="86">
        <v>32.14270229628135</v>
      </c>
      <c r="F1376" s="86">
        <v>33.031868836386387</v>
      </c>
      <c r="G1376" s="87">
        <v>17363500</v>
      </c>
    </row>
    <row r="1377" spans="2:7">
      <c r="B1377" s="2">
        <v>39617</v>
      </c>
      <c r="C1377" s="85">
        <v>32.58062744140625</v>
      </c>
      <c r="D1377" s="86">
        <v>32.865956976599762</v>
      </c>
      <c r="E1377" s="86">
        <v>31.88389353062087</v>
      </c>
      <c r="F1377" s="86">
        <v>32.082960000664187</v>
      </c>
      <c r="G1377" s="87">
        <v>24226000</v>
      </c>
    </row>
    <row r="1378" spans="2:7">
      <c r="B1378" s="2">
        <v>39618</v>
      </c>
      <c r="C1378" s="85">
        <v>33.416717529296882</v>
      </c>
      <c r="D1378" s="86">
        <v>33.72195301943303</v>
      </c>
      <c r="E1378" s="86">
        <v>32.374933659416627</v>
      </c>
      <c r="F1378" s="86">
        <v>32.428016881877333</v>
      </c>
      <c r="G1378" s="87">
        <v>25733000</v>
      </c>
    </row>
    <row r="1379" spans="2:7">
      <c r="B1379" s="2">
        <v>39619</v>
      </c>
      <c r="C1379" s="85">
        <v>32.202423095703118</v>
      </c>
      <c r="D1379" s="86">
        <v>33.084955194590258</v>
      </c>
      <c r="E1379" s="86">
        <v>31.77774698515595</v>
      </c>
      <c r="F1379" s="86">
        <v>33.078318206523988</v>
      </c>
      <c r="G1379" s="87">
        <v>37479400</v>
      </c>
    </row>
    <row r="1380" spans="2:7">
      <c r="B1380" s="2">
        <v>39622</v>
      </c>
      <c r="C1380" s="85">
        <v>31.724666595458981</v>
      </c>
      <c r="D1380" s="86">
        <v>32.514298651451497</v>
      </c>
      <c r="E1380" s="86">
        <v>31.671580811222761</v>
      </c>
      <c r="F1380" s="86">
        <v>32.428035517702376</v>
      </c>
      <c r="G1380" s="87">
        <v>15831500</v>
      </c>
    </row>
    <row r="1381" spans="2:7">
      <c r="B1381" s="2">
        <v>39623</v>
      </c>
      <c r="C1381" s="85">
        <v>30.702774047851559</v>
      </c>
      <c r="D1381" s="86">
        <v>31.68483782755013</v>
      </c>
      <c r="E1381" s="86">
        <v>30.384267081295409</v>
      </c>
      <c r="F1381" s="86">
        <v>31.532220064279571</v>
      </c>
      <c r="G1381" s="87">
        <v>30509900</v>
      </c>
    </row>
    <row r="1382" spans="2:7">
      <c r="B1382" s="2">
        <v>39624</v>
      </c>
      <c r="C1382" s="85">
        <v>31.2933349609375</v>
      </c>
      <c r="D1382" s="86">
        <v>31.704739420514869</v>
      </c>
      <c r="E1382" s="86">
        <v>30.862022078404379</v>
      </c>
      <c r="F1382" s="86">
        <v>31.041182697398071</v>
      </c>
      <c r="G1382" s="87">
        <v>24585700</v>
      </c>
    </row>
    <row r="1383" spans="2:7">
      <c r="B1383" s="2">
        <v>39625</v>
      </c>
      <c r="C1383" s="85">
        <v>29.933053970336911</v>
      </c>
      <c r="D1383" s="86">
        <v>31.08764162850095</v>
      </c>
      <c r="E1383" s="86">
        <v>29.919782527783791</v>
      </c>
      <c r="F1383" s="86">
        <v>30.96820117679173</v>
      </c>
      <c r="G1383" s="87">
        <v>23792400</v>
      </c>
    </row>
    <row r="1384" spans="2:7">
      <c r="B1384" s="2">
        <v>39626</v>
      </c>
      <c r="C1384" s="85">
        <v>30.291366577148441</v>
      </c>
      <c r="D1384" s="86">
        <v>30.576696181463589</v>
      </c>
      <c r="E1384" s="86">
        <v>29.73397880723838</v>
      </c>
      <c r="F1384" s="86">
        <v>29.933045325505951</v>
      </c>
      <c r="G1384" s="87">
        <v>26744900</v>
      </c>
    </row>
    <row r="1385" spans="2:7">
      <c r="B1385" s="2">
        <v>39629</v>
      </c>
      <c r="C1385" s="85">
        <v>29.442033767700199</v>
      </c>
      <c r="D1385" s="86">
        <v>30.483818422715739</v>
      </c>
      <c r="E1385" s="86">
        <v>29.422127860683961</v>
      </c>
      <c r="F1385" s="86">
        <v>30.331200562628041</v>
      </c>
      <c r="G1385" s="87">
        <v>21945600</v>
      </c>
    </row>
    <row r="1386" spans="2:7">
      <c r="B1386" s="2">
        <v>39630</v>
      </c>
      <c r="C1386" s="85">
        <v>30.404176712036129</v>
      </c>
      <c r="D1386" s="86">
        <v>30.424082608870759</v>
      </c>
      <c r="E1386" s="86">
        <v>29.29603791291856</v>
      </c>
      <c r="F1386" s="86">
        <v>29.29603791291856</v>
      </c>
      <c r="G1386" s="87">
        <v>30055100</v>
      </c>
    </row>
    <row r="1387" spans="2:7">
      <c r="B1387" s="2">
        <v>39631</v>
      </c>
      <c r="C1387" s="85">
        <v>29.893239974975589</v>
      </c>
      <c r="D1387" s="86">
        <v>30.94829562262267</v>
      </c>
      <c r="E1387" s="86">
        <v>29.866697089574291</v>
      </c>
      <c r="F1387" s="86">
        <v>30.64969449003031</v>
      </c>
      <c r="G1387" s="87">
        <v>23219000</v>
      </c>
    </row>
    <row r="1388" spans="2:7">
      <c r="B1388" s="2">
        <v>39632</v>
      </c>
      <c r="C1388" s="85">
        <v>29.893239974975589</v>
      </c>
      <c r="D1388" s="86">
        <v>30.47717079745966</v>
      </c>
      <c r="E1388" s="86">
        <v>29.813613850040579</v>
      </c>
      <c r="F1388" s="86">
        <v>30.22501844868512</v>
      </c>
      <c r="G1388" s="87">
        <v>8972900</v>
      </c>
    </row>
    <row r="1389" spans="2:7">
      <c r="B1389" s="2">
        <v>39636</v>
      </c>
      <c r="C1389" s="85">
        <v>30.09893798828125</v>
      </c>
      <c r="D1389" s="86">
        <v>30.91511257931371</v>
      </c>
      <c r="E1389" s="86">
        <v>29.694167920011111</v>
      </c>
      <c r="F1389" s="86">
        <v>30.503708056551389</v>
      </c>
      <c r="G1389" s="87">
        <v>20156000</v>
      </c>
    </row>
    <row r="1390" spans="2:7">
      <c r="B1390" s="2">
        <v>39637</v>
      </c>
      <c r="C1390" s="85">
        <v>31.552139282226559</v>
      </c>
      <c r="D1390" s="86">
        <v>31.585316630639849</v>
      </c>
      <c r="E1390" s="86">
        <v>30.125493050299831</v>
      </c>
      <c r="F1390" s="86">
        <v>30.1520334102688</v>
      </c>
      <c r="G1390" s="87">
        <v>28476300</v>
      </c>
    </row>
    <row r="1391" spans="2:7">
      <c r="B1391" s="2">
        <v>39638</v>
      </c>
      <c r="C1391" s="85">
        <v>30.908491134643551</v>
      </c>
      <c r="D1391" s="86">
        <v>31.93036715154507</v>
      </c>
      <c r="E1391" s="86">
        <v>30.875311254411539</v>
      </c>
      <c r="F1391" s="86">
        <v>31.651674382736331</v>
      </c>
      <c r="G1391" s="87">
        <v>24826300</v>
      </c>
    </row>
    <row r="1392" spans="2:7">
      <c r="B1392" s="2">
        <v>39639</v>
      </c>
      <c r="C1392" s="85">
        <v>31.963529586791989</v>
      </c>
      <c r="D1392" s="86">
        <v>32.102878437447693</v>
      </c>
      <c r="E1392" s="86">
        <v>30.842119514966921</v>
      </c>
      <c r="F1392" s="86">
        <v>31.100906259905919</v>
      </c>
      <c r="G1392" s="87">
        <v>26129600</v>
      </c>
    </row>
    <row r="1393" spans="2:7">
      <c r="B1393" s="2">
        <v>39640</v>
      </c>
      <c r="C1393" s="85">
        <v>32.0697021484375</v>
      </c>
      <c r="D1393" s="86">
        <v>32.514284000372548</v>
      </c>
      <c r="E1393" s="86">
        <v>31.33315367730367</v>
      </c>
      <c r="F1393" s="86">
        <v>31.591940430671041</v>
      </c>
      <c r="G1393" s="87">
        <v>23071100</v>
      </c>
    </row>
    <row r="1394" spans="2:7">
      <c r="B1394" s="2">
        <v>39643</v>
      </c>
      <c r="C1394" s="85">
        <v>31.744558334350589</v>
      </c>
      <c r="D1394" s="86">
        <v>32.686807802682097</v>
      </c>
      <c r="E1394" s="86">
        <v>31.585303583971591</v>
      </c>
      <c r="F1394" s="86">
        <v>32.38157227332978</v>
      </c>
      <c r="G1394" s="87">
        <v>25793800</v>
      </c>
    </row>
    <row r="1395" spans="2:7">
      <c r="B1395" s="2">
        <v>39644</v>
      </c>
      <c r="C1395" s="85">
        <v>31.120819091796879</v>
      </c>
      <c r="D1395" s="86">
        <v>32.076340100245417</v>
      </c>
      <c r="E1395" s="86">
        <v>30.48380255489586</v>
      </c>
      <c r="F1395" s="86">
        <v>31.611849771912741</v>
      </c>
      <c r="G1395" s="87">
        <v>28348500</v>
      </c>
    </row>
    <row r="1396" spans="2:7">
      <c r="B1396" s="2">
        <v>39645</v>
      </c>
      <c r="C1396" s="85">
        <v>31.17390060424805</v>
      </c>
      <c r="D1396" s="86">
        <v>31.253526717735522</v>
      </c>
      <c r="E1396" s="86">
        <v>30.463894975085829</v>
      </c>
      <c r="F1396" s="86">
        <v>31.10754593155324</v>
      </c>
      <c r="G1396" s="87">
        <v>25861900</v>
      </c>
    </row>
    <row r="1397" spans="2:7">
      <c r="B1397" s="2">
        <v>39646</v>
      </c>
      <c r="C1397" s="85">
        <v>30.231657028198239</v>
      </c>
      <c r="D1397" s="86">
        <v>31.82419226713349</v>
      </c>
      <c r="E1397" s="86">
        <v>29.906512993076809</v>
      </c>
      <c r="F1397" s="86">
        <v>31.558770992945451</v>
      </c>
      <c r="G1397" s="87">
        <v>31480500</v>
      </c>
    </row>
    <row r="1398" spans="2:7">
      <c r="B1398" s="2">
        <v>39647</v>
      </c>
      <c r="C1398" s="85">
        <v>29.986127853393551</v>
      </c>
      <c r="D1398" s="86">
        <v>30.35108608156262</v>
      </c>
      <c r="E1398" s="86">
        <v>29.866687438950599</v>
      </c>
      <c r="F1398" s="86">
        <v>30.125476691089041</v>
      </c>
      <c r="G1398" s="87">
        <v>22396700</v>
      </c>
    </row>
    <row r="1399" spans="2:7">
      <c r="B1399" s="2">
        <v>39650</v>
      </c>
      <c r="C1399" s="85">
        <v>30.045854568481449</v>
      </c>
      <c r="D1399" s="86">
        <v>30.523616329735429</v>
      </c>
      <c r="E1399" s="86">
        <v>29.56145835221831</v>
      </c>
      <c r="F1399" s="86">
        <v>30.18520343635959</v>
      </c>
      <c r="G1399" s="87">
        <v>14501800</v>
      </c>
    </row>
    <row r="1400" spans="2:7">
      <c r="B1400" s="2">
        <v>39651</v>
      </c>
      <c r="C1400" s="85">
        <v>29.262851715087891</v>
      </c>
      <c r="D1400" s="86">
        <v>30.51033911608512</v>
      </c>
      <c r="E1400" s="86">
        <v>28.327236797156999</v>
      </c>
      <c r="F1400" s="86">
        <v>29.76051927848237</v>
      </c>
      <c r="G1400" s="87">
        <v>29561900</v>
      </c>
    </row>
    <row r="1401" spans="2:7">
      <c r="B1401" s="2">
        <v>39652</v>
      </c>
      <c r="C1401" s="85">
        <v>29.740629196166989</v>
      </c>
      <c r="D1401" s="86">
        <v>29.91315546070275</v>
      </c>
      <c r="E1401" s="86">
        <v>28.36706619350916</v>
      </c>
      <c r="F1401" s="86">
        <v>28.81164823814078</v>
      </c>
      <c r="G1401" s="87">
        <v>44275500</v>
      </c>
    </row>
    <row r="1402" spans="2:7">
      <c r="B1402" s="2">
        <v>39653</v>
      </c>
      <c r="C1402" s="85">
        <v>34.790283203125</v>
      </c>
      <c r="D1402" s="86">
        <v>36.170480029938091</v>
      </c>
      <c r="E1402" s="86">
        <v>34.239529844486277</v>
      </c>
      <c r="F1402" s="86">
        <v>35.500288776146462</v>
      </c>
      <c r="G1402" s="87">
        <v>106860800</v>
      </c>
    </row>
    <row r="1403" spans="2:7">
      <c r="B1403" s="2">
        <v>39654</v>
      </c>
      <c r="C1403" s="85">
        <v>36.130672454833977</v>
      </c>
      <c r="D1403" s="86">
        <v>36.528805568481687</v>
      </c>
      <c r="E1403" s="86">
        <v>34.969447920214783</v>
      </c>
      <c r="F1403" s="86">
        <v>35.055711022970272</v>
      </c>
      <c r="G1403" s="87">
        <v>34570700</v>
      </c>
    </row>
    <row r="1404" spans="2:7">
      <c r="B1404" s="2">
        <v>39657</v>
      </c>
      <c r="C1404" s="85">
        <v>35.447200775146477</v>
      </c>
      <c r="D1404" s="86">
        <v>36.64160496381281</v>
      </c>
      <c r="E1404" s="86">
        <v>35.334397341365857</v>
      </c>
      <c r="F1404" s="86">
        <v>36.104123078912963</v>
      </c>
      <c r="G1404" s="87">
        <v>23127200</v>
      </c>
    </row>
    <row r="1405" spans="2:7">
      <c r="B1405" s="2">
        <v>39658</v>
      </c>
      <c r="C1405" s="85">
        <v>36.442546844482422</v>
      </c>
      <c r="D1405" s="86">
        <v>36.475726717330303</v>
      </c>
      <c r="E1405" s="86">
        <v>35.301230600298723</v>
      </c>
      <c r="F1405" s="86">
        <v>35.480391282347817</v>
      </c>
      <c r="G1405" s="87">
        <v>21181100</v>
      </c>
    </row>
    <row r="1406" spans="2:7">
      <c r="B1406" s="2">
        <v>39659</v>
      </c>
      <c r="C1406" s="85">
        <v>36.920280456542969</v>
      </c>
      <c r="D1406" s="86">
        <v>36.926917438549523</v>
      </c>
      <c r="E1406" s="86">
        <v>35.812142400544992</v>
      </c>
      <c r="F1406" s="86">
        <v>36.535419031973319</v>
      </c>
      <c r="G1406" s="87">
        <v>24541600</v>
      </c>
    </row>
    <row r="1407" spans="2:7">
      <c r="B1407" s="2">
        <v>39660</v>
      </c>
      <c r="C1407" s="85">
        <v>36.721244812011719</v>
      </c>
      <c r="D1407" s="86">
        <v>37.1591923347057</v>
      </c>
      <c r="E1407" s="86">
        <v>36.343017521106418</v>
      </c>
      <c r="F1407" s="86">
        <v>36.568627004389327</v>
      </c>
      <c r="G1407" s="87">
        <v>21966100</v>
      </c>
    </row>
    <row r="1408" spans="2:7">
      <c r="B1408" s="2">
        <v>39661</v>
      </c>
      <c r="C1408" s="85">
        <v>36.807487487792969</v>
      </c>
      <c r="D1408" s="86">
        <v>37.092817044385761</v>
      </c>
      <c r="E1408" s="86">
        <v>35.818786984276713</v>
      </c>
      <c r="F1408" s="86">
        <v>36.820758924293528</v>
      </c>
      <c r="G1408" s="87">
        <v>21655200</v>
      </c>
    </row>
    <row r="1409" spans="2:7">
      <c r="B1409" s="2">
        <v>39664</v>
      </c>
      <c r="C1409" s="85">
        <v>35.082263946533203</v>
      </c>
      <c r="D1409" s="86">
        <v>36.157228294894949</v>
      </c>
      <c r="E1409" s="86">
        <v>34.803571173359828</v>
      </c>
      <c r="F1409" s="86">
        <v>36.124048414143303</v>
      </c>
      <c r="G1409" s="87">
        <v>26330900</v>
      </c>
    </row>
    <row r="1410" spans="2:7">
      <c r="B1410" s="2">
        <v>39665</v>
      </c>
      <c r="C1410" s="85">
        <v>36.980014801025391</v>
      </c>
      <c r="D1410" s="86">
        <v>36.99328623885426</v>
      </c>
      <c r="E1410" s="86">
        <v>35.394114683860337</v>
      </c>
      <c r="F1410" s="86">
        <v>35.513555093052247</v>
      </c>
      <c r="G1410" s="87">
        <v>23779000</v>
      </c>
    </row>
    <row r="1411" spans="2:7">
      <c r="B1411" s="2">
        <v>39666</v>
      </c>
      <c r="C1411" s="85">
        <v>36.867214202880859</v>
      </c>
      <c r="D1411" s="86">
        <v>37.092823600732601</v>
      </c>
      <c r="E1411" s="86">
        <v>36.356275198002862</v>
      </c>
      <c r="F1411" s="86">
        <v>36.694688029146398</v>
      </c>
      <c r="G1411" s="87">
        <v>14692600</v>
      </c>
    </row>
    <row r="1412" spans="2:7">
      <c r="B1412" s="2">
        <v>39667</v>
      </c>
      <c r="C1412" s="85">
        <v>36.747772216796882</v>
      </c>
      <c r="D1412" s="86">
        <v>37.086185033503043</v>
      </c>
      <c r="E1412" s="86">
        <v>36.296553440343317</v>
      </c>
      <c r="F1412" s="86">
        <v>36.688052010170139</v>
      </c>
      <c r="G1412" s="87">
        <v>14672300</v>
      </c>
    </row>
    <row r="1413" spans="2:7">
      <c r="B1413" s="2">
        <v>39668</v>
      </c>
      <c r="C1413" s="85">
        <v>37.066276550292969</v>
      </c>
      <c r="D1413" s="86">
        <v>37.15917408049134</v>
      </c>
      <c r="E1413" s="86">
        <v>35.971407015771362</v>
      </c>
      <c r="F1413" s="86">
        <v>36.090847420674358</v>
      </c>
      <c r="G1413" s="87">
        <v>26045000</v>
      </c>
    </row>
    <row r="1414" spans="2:7">
      <c r="B1414" s="2">
        <v>39671</v>
      </c>
      <c r="C1414" s="85">
        <v>36.110759735107422</v>
      </c>
      <c r="D1414" s="86">
        <v>37.159180691042039</v>
      </c>
      <c r="E1414" s="86">
        <v>35.745804002431207</v>
      </c>
      <c r="F1414" s="86">
        <v>37.086189038253131</v>
      </c>
      <c r="G1414" s="87">
        <v>20973500</v>
      </c>
    </row>
    <row r="1415" spans="2:7">
      <c r="B1415" s="2">
        <v>39672</v>
      </c>
      <c r="C1415" s="85">
        <v>35.971416473388672</v>
      </c>
      <c r="D1415" s="86">
        <v>36.369552104832607</v>
      </c>
      <c r="E1415" s="86">
        <v>35.705995250361227</v>
      </c>
      <c r="F1415" s="86">
        <v>36.150577127848159</v>
      </c>
      <c r="G1415" s="87">
        <v>14602200</v>
      </c>
    </row>
    <row r="1416" spans="2:7">
      <c r="B1416" s="2">
        <v>39673</v>
      </c>
      <c r="C1416" s="85">
        <v>36.754417419433587</v>
      </c>
      <c r="D1416" s="86">
        <v>37.172458988080443</v>
      </c>
      <c r="E1416" s="86">
        <v>35.765719025454473</v>
      </c>
      <c r="F1416" s="86">
        <v>35.865251044762637</v>
      </c>
      <c r="G1416" s="87">
        <v>17479700</v>
      </c>
    </row>
    <row r="1417" spans="2:7">
      <c r="B1417" s="2">
        <v>39674</v>
      </c>
      <c r="C1417" s="85">
        <v>37.39141845703125</v>
      </c>
      <c r="D1417" s="86">
        <v>37.490952973006557</v>
      </c>
      <c r="E1417" s="86">
        <v>36.502252391464992</v>
      </c>
      <c r="F1417" s="86">
        <v>36.528795266560778</v>
      </c>
      <c r="G1417" s="87">
        <v>16256500</v>
      </c>
    </row>
    <row r="1418" spans="2:7">
      <c r="B1418" s="2">
        <v>39675</v>
      </c>
      <c r="C1418" s="85">
        <v>37.404693603515618</v>
      </c>
      <c r="D1418" s="86">
        <v>37.743108966373633</v>
      </c>
      <c r="E1418" s="86">
        <v>36.741136847931607</v>
      </c>
      <c r="F1418" s="86">
        <v>37.504228129360477</v>
      </c>
      <c r="G1418" s="87">
        <v>18915800</v>
      </c>
    </row>
    <row r="1419" spans="2:7">
      <c r="B1419" s="2">
        <v>39678</v>
      </c>
      <c r="C1419" s="85">
        <v>36.721244812011719</v>
      </c>
      <c r="D1419" s="86">
        <v>37.643588645316527</v>
      </c>
      <c r="E1419" s="86">
        <v>36.50226978503018</v>
      </c>
      <c r="F1419" s="86">
        <v>37.451156506078647</v>
      </c>
      <c r="G1419" s="87">
        <v>12256900</v>
      </c>
    </row>
    <row r="1420" spans="2:7">
      <c r="B1420" s="2">
        <v>39679</v>
      </c>
      <c r="C1420" s="85">
        <v>36.356285095214837</v>
      </c>
      <c r="D1420" s="86">
        <v>37.053019371076353</v>
      </c>
      <c r="E1420" s="86">
        <v>36.104132751027379</v>
      </c>
      <c r="F1420" s="86">
        <v>36.555351669565439</v>
      </c>
      <c r="G1420" s="87">
        <v>10957000</v>
      </c>
    </row>
    <row r="1421" spans="2:7">
      <c r="B1421" s="2">
        <v>39680</v>
      </c>
      <c r="C1421" s="85">
        <v>36.46246337890625</v>
      </c>
      <c r="D1421" s="86">
        <v>36.887139520554591</v>
      </c>
      <c r="E1421" s="86">
        <v>36.183768078906112</v>
      </c>
      <c r="F1421" s="86">
        <v>36.528818076812748</v>
      </c>
      <c r="G1421" s="87">
        <v>16899800</v>
      </c>
    </row>
    <row r="1422" spans="2:7">
      <c r="B1422" s="2">
        <v>39681</v>
      </c>
      <c r="C1422" s="85">
        <v>36.303192138671882</v>
      </c>
      <c r="D1422" s="86">
        <v>36.561978887224207</v>
      </c>
      <c r="E1422" s="86">
        <v>35.911693523068301</v>
      </c>
      <c r="F1422" s="86">
        <v>36.462446885387031</v>
      </c>
      <c r="G1422" s="87">
        <v>13137600</v>
      </c>
    </row>
    <row r="1423" spans="2:7">
      <c r="B1423" s="2">
        <v>39682</v>
      </c>
      <c r="C1423" s="85">
        <v>36.767681121826172</v>
      </c>
      <c r="D1423" s="86">
        <v>36.99992498259224</v>
      </c>
      <c r="E1423" s="86">
        <v>36.09085290167733</v>
      </c>
      <c r="F1423" s="86">
        <v>36.581886033213323</v>
      </c>
      <c r="G1423" s="87">
        <v>8053500</v>
      </c>
    </row>
    <row r="1424" spans="2:7">
      <c r="B1424" s="2">
        <v>39685</v>
      </c>
      <c r="C1424" s="85">
        <v>35.752433776855469</v>
      </c>
      <c r="D1424" s="86">
        <v>36.53543084313489</v>
      </c>
      <c r="E1424" s="86">
        <v>35.639627827679043</v>
      </c>
      <c r="F1424" s="86">
        <v>36.4027190040376</v>
      </c>
      <c r="G1424" s="87">
        <v>11772800</v>
      </c>
    </row>
    <row r="1425" spans="2:7">
      <c r="B1425" s="2">
        <v>39686</v>
      </c>
      <c r="C1425" s="85">
        <v>35.500312805175781</v>
      </c>
      <c r="D1425" s="86">
        <v>36.163870053870653</v>
      </c>
      <c r="E1425" s="86">
        <v>35.095542478468708</v>
      </c>
      <c r="F1425" s="86">
        <v>35.812185522068781</v>
      </c>
      <c r="G1425" s="87">
        <v>11598100</v>
      </c>
    </row>
    <row r="1426" spans="2:7">
      <c r="B1426" s="2">
        <v>39687</v>
      </c>
      <c r="C1426" s="85">
        <v>35.992790222167969</v>
      </c>
      <c r="D1426" s="86">
        <v>36.432051229014419</v>
      </c>
      <c r="E1426" s="86">
        <v>35.280652453099421</v>
      </c>
      <c r="F1426" s="86">
        <v>35.626737267411897</v>
      </c>
      <c r="G1426" s="87">
        <v>11245200</v>
      </c>
    </row>
    <row r="1427" spans="2:7">
      <c r="B1427" s="2">
        <v>39688</v>
      </c>
      <c r="C1427" s="85">
        <v>35.919597625732422</v>
      </c>
      <c r="D1427" s="86">
        <v>36.265682613421887</v>
      </c>
      <c r="E1427" s="86">
        <v>35.846386998105132</v>
      </c>
      <c r="F1427" s="86">
        <v>36.18581508935825</v>
      </c>
      <c r="G1427" s="87">
        <v>9641600</v>
      </c>
    </row>
    <row r="1428" spans="2:7">
      <c r="B1428" s="2">
        <v>39689</v>
      </c>
      <c r="C1428" s="85">
        <v>35.041072845458977</v>
      </c>
      <c r="D1428" s="86">
        <v>35.666686509248727</v>
      </c>
      <c r="E1428" s="86">
        <v>34.754887250386822</v>
      </c>
      <c r="F1428" s="86">
        <v>35.387155271309013</v>
      </c>
      <c r="G1428" s="87">
        <v>14512200</v>
      </c>
    </row>
    <row r="1429" spans="2:7">
      <c r="B1429" s="2">
        <v>39693</v>
      </c>
      <c r="C1429" s="85">
        <v>34.056060791015618</v>
      </c>
      <c r="D1429" s="86">
        <v>35.633410028863658</v>
      </c>
      <c r="E1429" s="86">
        <v>33.869708322960783</v>
      </c>
      <c r="F1429" s="86">
        <v>35.480334424552623</v>
      </c>
      <c r="G1429" s="87">
        <v>20056700</v>
      </c>
    </row>
    <row r="1430" spans="2:7">
      <c r="B1430" s="2">
        <v>39694</v>
      </c>
      <c r="C1430" s="85">
        <v>32.784858703613281</v>
      </c>
      <c r="D1430" s="86">
        <v>33.81645904412396</v>
      </c>
      <c r="E1430" s="86">
        <v>32.34559758954309</v>
      </c>
      <c r="F1430" s="86">
        <v>33.81645904412396</v>
      </c>
      <c r="G1430" s="87">
        <v>29896600</v>
      </c>
    </row>
    <row r="1431" spans="2:7">
      <c r="B1431" s="2">
        <v>39695</v>
      </c>
      <c r="C1431" s="85">
        <v>32.3056640625</v>
      </c>
      <c r="D1431" s="86">
        <v>33.337261790253471</v>
      </c>
      <c r="E1431" s="86">
        <v>32.285695918612547</v>
      </c>
      <c r="F1431" s="86">
        <v>32.638437686863142</v>
      </c>
      <c r="G1431" s="87">
        <v>30974100</v>
      </c>
    </row>
    <row r="1432" spans="2:7">
      <c r="B1432" s="2">
        <v>39696</v>
      </c>
      <c r="C1432" s="85">
        <v>31.726638793945309</v>
      </c>
      <c r="D1432" s="86">
        <v>32.24576741799703</v>
      </c>
      <c r="E1432" s="86">
        <v>31.107682136374681</v>
      </c>
      <c r="F1432" s="86">
        <v>31.666741973833961</v>
      </c>
      <c r="G1432" s="87">
        <v>26351600</v>
      </c>
    </row>
    <row r="1433" spans="2:7">
      <c r="B1433" s="2">
        <v>39699</v>
      </c>
      <c r="C1433" s="85">
        <v>30.801528930664059</v>
      </c>
      <c r="D1433" s="86">
        <v>32.325632891583282</v>
      </c>
      <c r="E1433" s="86">
        <v>30.668421498732101</v>
      </c>
      <c r="F1433" s="86">
        <v>32.145934811841308</v>
      </c>
      <c r="G1433" s="87">
        <v>32833200</v>
      </c>
    </row>
    <row r="1434" spans="2:7">
      <c r="B1434" s="2">
        <v>39700</v>
      </c>
      <c r="C1434" s="85">
        <v>30.355607986450199</v>
      </c>
      <c r="D1434" s="86">
        <v>31.180885086930669</v>
      </c>
      <c r="E1434" s="86">
        <v>30.269086140172689</v>
      </c>
      <c r="F1434" s="86">
        <v>30.894699589818281</v>
      </c>
      <c r="G1434" s="87">
        <v>27672200</v>
      </c>
    </row>
    <row r="1435" spans="2:7">
      <c r="B1435" s="2">
        <v>39701</v>
      </c>
      <c r="C1435" s="85">
        <v>31.101009368896481</v>
      </c>
      <c r="D1435" s="86">
        <v>31.586858348669349</v>
      </c>
      <c r="E1435" s="86">
        <v>30.78154713036885</v>
      </c>
      <c r="F1435" s="86">
        <v>30.981210712091102</v>
      </c>
      <c r="G1435" s="87">
        <v>26323500</v>
      </c>
    </row>
    <row r="1436" spans="2:7">
      <c r="B1436" s="2">
        <v>39702</v>
      </c>
      <c r="C1436" s="85">
        <v>32.671710968017578</v>
      </c>
      <c r="D1436" s="86">
        <v>32.778198414612127</v>
      </c>
      <c r="E1436" s="86">
        <v>30.88804433341306</v>
      </c>
      <c r="F1436" s="86">
        <v>30.941289326140829</v>
      </c>
      <c r="G1436" s="87">
        <v>26527600</v>
      </c>
    </row>
    <row r="1437" spans="2:7">
      <c r="B1437" s="2">
        <v>39703</v>
      </c>
      <c r="C1437" s="85">
        <v>31.893033981323239</v>
      </c>
      <c r="D1437" s="86">
        <v>32.611826477438989</v>
      </c>
      <c r="E1437" s="86">
        <v>31.613505258741881</v>
      </c>
      <c r="F1437" s="86">
        <v>32.219153363196973</v>
      </c>
      <c r="G1437" s="87">
        <v>19513000</v>
      </c>
    </row>
    <row r="1438" spans="2:7">
      <c r="B1438" s="2">
        <v>39706</v>
      </c>
      <c r="C1438" s="85">
        <v>31.160917282104489</v>
      </c>
      <c r="D1438" s="86">
        <v>32.139272402597733</v>
      </c>
      <c r="E1438" s="86">
        <v>30.868077450825432</v>
      </c>
      <c r="F1438" s="86">
        <v>30.967907999759689</v>
      </c>
      <c r="G1438" s="87">
        <v>20254700</v>
      </c>
    </row>
    <row r="1439" spans="2:7">
      <c r="B1439" s="2">
        <v>39707</v>
      </c>
      <c r="C1439" s="85">
        <v>31.893033981323239</v>
      </c>
      <c r="D1439" s="86">
        <v>32.412162741472002</v>
      </c>
      <c r="E1439" s="86">
        <v>30.289064658171029</v>
      </c>
      <c r="F1439" s="86">
        <v>30.981234645794611</v>
      </c>
      <c r="G1439" s="87">
        <v>31298300</v>
      </c>
    </row>
    <row r="1440" spans="2:7">
      <c r="B1440" s="2">
        <v>39708</v>
      </c>
      <c r="C1440" s="85">
        <v>29.90970611572266</v>
      </c>
      <c r="D1440" s="86">
        <v>31.460433132757391</v>
      </c>
      <c r="E1440" s="86">
        <v>29.90970611572266</v>
      </c>
      <c r="F1440" s="86">
        <v>31.167593123448491</v>
      </c>
      <c r="G1440" s="87">
        <v>30118500</v>
      </c>
    </row>
    <row r="1441" spans="2:7">
      <c r="B1441" s="2">
        <v>39709</v>
      </c>
      <c r="C1441" s="85">
        <v>31.081069946289059</v>
      </c>
      <c r="D1441" s="86">
        <v>31.613507458876629</v>
      </c>
      <c r="E1441" s="86">
        <v>29.403889877491501</v>
      </c>
      <c r="F1441" s="86">
        <v>30.608531812546499</v>
      </c>
      <c r="G1441" s="87">
        <v>39321300</v>
      </c>
    </row>
    <row r="1442" spans="2:7">
      <c r="B1442" s="2">
        <v>39710</v>
      </c>
      <c r="C1442" s="85">
        <v>32.43878173828125</v>
      </c>
      <c r="D1442" s="86">
        <v>32.778209798793903</v>
      </c>
      <c r="E1442" s="86">
        <v>25.17100273273644</v>
      </c>
      <c r="F1442" s="86">
        <v>32.445436095252838</v>
      </c>
      <c r="G1442" s="87">
        <v>37686800</v>
      </c>
    </row>
    <row r="1443" spans="2:7">
      <c r="B1443" s="2">
        <v>39713</v>
      </c>
      <c r="C1443" s="85">
        <v>30.588544845581051</v>
      </c>
      <c r="D1443" s="86">
        <v>32.438767554700959</v>
      </c>
      <c r="E1443" s="86">
        <v>30.442126206469389</v>
      </c>
      <c r="F1443" s="86">
        <v>32.219135787742317</v>
      </c>
      <c r="G1443" s="87">
        <v>18505500</v>
      </c>
    </row>
    <row r="1444" spans="2:7">
      <c r="B1444" s="2">
        <v>39714</v>
      </c>
      <c r="C1444" s="85">
        <v>30.555265426635739</v>
      </c>
      <c r="D1444" s="86">
        <v>31.660073444811129</v>
      </c>
      <c r="E1444" s="86">
        <v>30.235803142461471</v>
      </c>
      <c r="F1444" s="86">
        <v>30.814828373848549</v>
      </c>
      <c r="G1444" s="87">
        <v>20851900</v>
      </c>
    </row>
    <row r="1445" spans="2:7">
      <c r="B1445" s="2">
        <v>39715</v>
      </c>
      <c r="C1445" s="85">
        <v>30.142644882202148</v>
      </c>
      <c r="D1445" s="86">
        <v>30.921334186826439</v>
      </c>
      <c r="E1445" s="86">
        <v>29.630173036577919</v>
      </c>
      <c r="F1445" s="86">
        <v>30.688393592843632</v>
      </c>
      <c r="G1445" s="87">
        <v>19089900</v>
      </c>
    </row>
    <row r="1446" spans="2:7">
      <c r="B1446" s="2">
        <v>39716</v>
      </c>
      <c r="C1446" s="85">
        <v>30.97457313537598</v>
      </c>
      <c r="D1446" s="86">
        <v>31.43379987594048</v>
      </c>
      <c r="E1446" s="86">
        <v>30.16926148091849</v>
      </c>
      <c r="F1446" s="86">
        <v>30.561931965621898</v>
      </c>
      <c r="G1446" s="87">
        <v>16771700</v>
      </c>
    </row>
    <row r="1447" spans="2:7">
      <c r="B1447" s="2">
        <v>39717</v>
      </c>
      <c r="C1447" s="85">
        <v>30.508695602416989</v>
      </c>
      <c r="D1447" s="86">
        <v>30.774915601389939</v>
      </c>
      <c r="E1447" s="86">
        <v>29.8364937863603</v>
      </c>
      <c r="F1447" s="86">
        <v>30.275755007462219</v>
      </c>
      <c r="G1447" s="87">
        <v>21144100</v>
      </c>
    </row>
    <row r="1448" spans="2:7">
      <c r="B1448" s="2">
        <v>39720</v>
      </c>
      <c r="C1448" s="85">
        <v>26.542022705078121</v>
      </c>
      <c r="D1448" s="86">
        <v>30.32898531032037</v>
      </c>
      <c r="E1448" s="86">
        <v>25.290793274310111</v>
      </c>
      <c r="F1448" s="86">
        <v>29.9496236143146</v>
      </c>
      <c r="G1448" s="87">
        <v>50886600</v>
      </c>
    </row>
    <row r="1449" spans="2:7">
      <c r="B1449" s="2">
        <v>39721</v>
      </c>
      <c r="C1449" s="85">
        <v>28.598552703857418</v>
      </c>
      <c r="D1449" s="86">
        <v>28.731660060209069</v>
      </c>
      <c r="E1449" s="86">
        <v>27.10107209516066</v>
      </c>
      <c r="F1449" s="86">
        <v>27.320701264228941</v>
      </c>
      <c r="G1449" s="87">
        <v>29727700</v>
      </c>
    </row>
    <row r="1450" spans="2:7">
      <c r="B1450" s="2">
        <v>39722</v>
      </c>
      <c r="C1450" s="85">
        <v>27.63352203369141</v>
      </c>
      <c r="D1450" s="86">
        <v>28.478767343072139</v>
      </c>
      <c r="E1450" s="86">
        <v>26.95466353626291</v>
      </c>
      <c r="F1450" s="86">
        <v>28.478767343072139</v>
      </c>
      <c r="G1450" s="87">
        <v>21609000</v>
      </c>
    </row>
    <row r="1451" spans="2:7">
      <c r="B1451" s="2">
        <v>39723</v>
      </c>
      <c r="C1451" s="85">
        <v>27.001251220703121</v>
      </c>
      <c r="D1451" s="86">
        <v>27.646832853476351</v>
      </c>
      <c r="E1451" s="86">
        <v>26.329049627965979</v>
      </c>
      <c r="F1451" s="86">
        <v>27.42720104646067</v>
      </c>
      <c r="G1451" s="87">
        <v>27523500</v>
      </c>
    </row>
    <row r="1452" spans="2:7">
      <c r="B1452" s="2">
        <v>39724</v>
      </c>
      <c r="C1452" s="85">
        <v>27.2009162902832</v>
      </c>
      <c r="D1452" s="86">
        <v>28.77826515258586</v>
      </c>
      <c r="E1452" s="86">
        <v>26.954664510573959</v>
      </c>
      <c r="F1452" s="86">
        <v>27.00125261649567</v>
      </c>
      <c r="G1452" s="87">
        <v>29484800</v>
      </c>
    </row>
    <row r="1453" spans="2:7">
      <c r="B1453" s="2">
        <v>39727</v>
      </c>
      <c r="C1453" s="85">
        <v>26.774961471557621</v>
      </c>
      <c r="D1453" s="86">
        <v>27.127700647722609</v>
      </c>
      <c r="E1453" s="86">
        <v>25.11775049404579</v>
      </c>
      <c r="F1453" s="86">
        <v>26.488775994678551</v>
      </c>
      <c r="G1453" s="87">
        <v>34690200</v>
      </c>
    </row>
    <row r="1454" spans="2:7">
      <c r="B1454" s="2">
        <v>39728</v>
      </c>
      <c r="C1454" s="85">
        <v>26.076131820678711</v>
      </c>
      <c r="D1454" s="86">
        <v>27.98625101134007</v>
      </c>
      <c r="E1454" s="86">
        <v>25.916399422614951</v>
      </c>
      <c r="F1454" s="86">
        <v>26.994587397109541</v>
      </c>
      <c r="G1454" s="87">
        <v>32704800</v>
      </c>
    </row>
    <row r="1455" spans="2:7">
      <c r="B1455" s="2">
        <v>39729</v>
      </c>
      <c r="C1455" s="85">
        <v>27.334026336669918</v>
      </c>
      <c r="D1455" s="86">
        <v>28.711708990569591</v>
      </c>
      <c r="E1455" s="86">
        <v>25.503771333397658</v>
      </c>
      <c r="F1455" s="86">
        <v>25.65684690173525</v>
      </c>
      <c r="G1455" s="87">
        <v>40195400</v>
      </c>
    </row>
    <row r="1456" spans="2:7">
      <c r="B1456" s="2">
        <v>39730</v>
      </c>
      <c r="C1456" s="85">
        <v>26.40892219543457</v>
      </c>
      <c r="D1456" s="86">
        <v>28.671784470402422</v>
      </c>
      <c r="E1456" s="86">
        <v>25.976315350882441</v>
      </c>
      <c r="F1456" s="86">
        <v>27.886438300787809</v>
      </c>
      <c r="G1456" s="87">
        <v>34036700</v>
      </c>
    </row>
    <row r="1457" spans="2:7">
      <c r="B1457" s="2">
        <v>39731</v>
      </c>
      <c r="C1457" s="85">
        <v>25.943021774291989</v>
      </c>
      <c r="D1457" s="86">
        <v>28.252470678414689</v>
      </c>
      <c r="E1457" s="86">
        <v>23.973003262179081</v>
      </c>
      <c r="F1457" s="86">
        <v>25.92971052961903</v>
      </c>
      <c r="G1457" s="87">
        <v>47317600</v>
      </c>
    </row>
    <row r="1458" spans="2:7">
      <c r="B1458" s="2">
        <v>39734</v>
      </c>
      <c r="C1458" s="85">
        <v>28.15263748168945</v>
      </c>
      <c r="D1458" s="86">
        <v>28.279093036063539</v>
      </c>
      <c r="E1458" s="86">
        <v>25.636870644002659</v>
      </c>
      <c r="F1458" s="86">
        <v>26.974618991651582</v>
      </c>
      <c r="G1458" s="87">
        <v>29271300</v>
      </c>
    </row>
    <row r="1459" spans="2:7">
      <c r="B1459" s="2">
        <v>39735</v>
      </c>
      <c r="C1459" s="85">
        <v>26.83486366271973</v>
      </c>
      <c r="D1459" s="86">
        <v>28.68508411881103</v>
      </c>
      <c r="E1459" s="86">
        <v>26.202593296997669</v>
      </c>
      <c r="F1459" s="86">
        <v>28.538665457079819</v>
      </c>
      <c r="G1459" s="87">
        <v>28862700</v>
      </c>
    </row>
    <row r="1460" spans="2:7">
      <c r="B1460" s="2">
        <v>39736</v>
      </c>
      <c r="C1460" s="85">
        <v>24.1660270690918</v>
      </c>
      <c r="D1460" s="86">
        <v>26.655172929622729</v>
      </c>
      <c r="E1460" s="86">
        <v>24.046228333679949</v>
      </c>
      <c r="F1460" s="86">
        <v>26.36233298687258</v>
      </c>
      <c r="G1460" s="87">
        <v>30817000</v>
      </c>
    </row>
    <row r="1461" spans="2:7">
      <c r="B1461" s="2">
        <v>39737</v>
      </c>
      <c r="C1461" s="85">
        <v>25.883127212524411</v>
      </c>
      <c r="D1461" s="86">
        <v>26.042859639175699</v>
      </c>
      <c r="E1461" s="86">
        <v>23.766687157844451</v>
      </c>
      <c r="F1461" s="86">
        <v>24.878152173688459</v>
      </c>
      <c r="G1461" s="87">
        <v>37436900</v>
      </c>
    </row>
    <row r="1462" spans="2:7">
      <c r="B1462" s="2">
        <v>39738</v>
      </c>
      <c r="C1462" s="85">
        <v>26.45550537109375</v>
      </c>
      <c r="D1462" s="86">
        <v>27.16764078426333</v>
      </c>
      <c r="E1462" s="86">
        <v>25.057857046278681</v>
      </c>
      <c r="F1462" s="86">
        <v>25.07116575817923</v>
      </c>
      <c r="G1462" s="87">
        <v>33885400</v>
      </c>
    </row>
    <row r="1463" spans="2:7">
      <c r="B1463" s="2">
        <v>39741</v>
      </c>
      <c r="C1463" s="85">
        <v>26.814895629882809</v>
      </c>
      <c r="D1463" s="86">
        <v>26.954659923865119</v>
      </c>
      <c r="E1463" s="86">
        <v>24.95801844802326</v>
      </c>
      <c r="F1463" s="86">
        <v>26.661820088064921</v>
      </c>
      <c r="G1463" s="87">
        <v>27327100</v>
      </c>
    </row>
    <row r="1464" spans="2:7">
      <c r="B1464" s="2">
        <v>39742</v>
      </c>
      <c r="C1464" s="85">
        <v>24.378999710083011</v>
      </c>
      <c r="D1464" s="86">
        <v>26.289119859909071</v>
      </c>
      <c r="E1464" s="86">
        <v>24.19930162409872</v>
      </c>
      <c r="F1464" s="86">
        <v>26.18263238734745</v>
      </c>
      <c r="G1464" s="87">
        <v>32346400</v>
      </c>
    </row>
    <row r="1465" spans="2:7">
      <c r="B1465" s="2">
        <v>39743</v>
      </c>
      <c r="C1465" s="85">
        <v>23.720111846923832</v>
      </c>
      <c r="D1465" s="86">
        <v>25.264181801707359</v>
      </c>
      <c r="E1465" s="86">
        <v>23.16105186061516</v>
      </c>
      <c r="F1465" s="86">
        <v>24.538734944936131</v>
      </c>
      <c r="G1465" s="87">
        <v>30380700</v>
      </c>
    </row>
    <row r="1466" spans="2:7">
      <c r="B1466" s="2">
        <v>39744</v>
      </c>
      <c r="C1466" s="85">
        <v>23.473855972290039</v>
      </c>
      <c r="D1466" s="86">
        <v>24.472177024216322</v>
      </c>
      <c r="E1466" s="86">
        <v>22.20266060105838</v>
      </c>
      <c r="F1466" s="86">
        <v>23.487167224312461</v>
      </c>
      <c r="G1466" s="87">
        <v>30951900</v>
      </c>
    </row>
    <row r="1467" spans="2:7">
      <c r="B1467" s="2">
        <v>39745</v>
      </c>
      <c r="C1467" s="85">
        <v>23.287494659423832</v>
      </c>
      <c r="D1467" s="86">
        <v>23.859863045397528</v>
      </c>
      <c r="E1467" s="86">
        <v>21.437271954214179</v>
      </c>
      <c r="F1467" s="86">
        <v>21.46389444812759</v>
      </c>
      <c r="G1467" s="87">
        <v>26030700</v>
      </c>
    </row>
    <row r="1468" spans="2:7">
      <c r="B1468" s="2">
        <v>39748</v>
      </c>
      <c r="C1468" s="85">
        <v>22.615304946899411</v>
      </c>
      <c r="D1468" s="86">
        <v>24.072853135349298</v>
      </c>
      <c r="E1468" s="86">
        <v>22.528783056421041</v>
      </c>
      <c r="F1468" s="86">
        <v>22.788348727856171</v>
      </c>
      <c r="G1468" s="87">
        <v>19371600</v>
      </c>
    </row>
    <row r="1469" spans="2:7">
      <c r="B1469" s="2">
        <v>39749</v>
      </c>
      <c r="C1469" s="85">
        <v>25.896442413330082</v>
      </c>
      <c r="D1469" s="86">
        <v>25.996275512586521</v>
      </c>
      <c r="E1469" s="86">
        <v>22.70847059746788</v>
      </c>
      <c r="F1469" s="86">
        <v>23.493816525777589</v>
      </c>
      <c r="G1469" s="87">
        <v>28061900</v>
      </c>
    </row>
    <row r="1470" spans="2:7">
      <c r="B1470" s="2">
        <v>39750</v>
      </c>
      <c r="C1470" s="85">
        <v>25.237556457519531</v>
      </c>
      <c r="D1470" s="86">
        <v>26.67514129410262</v>
      </c>
      <c r="E1470" s="86">
        <v>24.784986556463441</v>
      </c>
      <c r="F1470" s="86">
        <v>25.636886425079901</v>
      </c>
      <c r="G1470" s="87">
        <v>25847300</v>
      </c>
    </row>
    <row r="1471" spans="2:7">
      <c r="B1471" s="2">
        <v>39751</v>
      </c>
      <c r="C1471" s="85">
        <v>26.435539245605469</v>
      </c>
      <c r="D1471" s="86">
        <v>26.588614818072742</v>
      </c>
      <c r="E1471" s="86">
        <v>25.344042093152641</v>
      </c>
      <c r="F1471" s="86">
        <v>26.222564315315228</v>
      </c>
      <c r="G1471" s="87">
        <v>21726500</v>
      </c>
    </row>
    <row r="1472" spans="2:7">
      <c r="B1472" s="2">
        <v>39752</v>
      </c>
      <c r="C1472" s="85">
        <v>25.463834762573239</v>
      </c>
      <c r="D1472" s="86">
        <v>26.322391260158579</v>
      </c>
      <c r="E1472" s="86">
        <v>25.09112995533204</v>
      </c>
      <c r="F1472" s="86">
        <v>26.269148804350301</v>
      </c>
      <c r="G1472" s="87">
        <v>26963100</v>
      </c>
    </row>
    <row r="1473" spans="2:7">
      <c r="B1473" s="2">
        <v>39755</v>
      </c>
      <c r="C1473" s="85">
        <v>24.758367538452148</v>
      </c>
      <c r="D1473" s="86">
        <v>25.463846264454521</v>
      </c>
      <c r="E1473" s="86">
        <v>24.166030668936099</v>
      </c>
      <c r="F1473" s="86">
        <v>25.430569397185739</v>
      </c>
      <c r="G1473" s="87">
        <v>18155000</v>
      </c>
    </row>
    <row r="1474" spans="2:7">
      <c r="B1474" s="2">
        <v>39756</v>
      </c>
      <c r="C1474" s="85">
        <v>25.2641716003418</v>
      </c>
      <c r="D1474" s="86">
        <v>25.8764763566111</v>
      </c>
      <c r="E1474" s="86">
        <v>24.345718274229551</v>
      </c>
      <c r="F1474" s="86">
        <v>25.17765229061747</v>
      </c>
      <c r="G1474" s="87">
        <v>24621100</v>
      </c>
    </row>
    <row r="1475" spans="2:7">
      <c r="B1475" s="2">
        <v>39757</v>
      </c>
      <c r="C1475" s="85">
        <v>23.40730094909668</v>
      </c>
      <c r="D1475" s="86">
        <v>25.044549490308292</v>
      </c>
      <c r="E1475" s="86">
        <v>23.10780664878191</v>
      </c>
      <c r="F1475" s="86">
        <v>25.03123823758245</v>
      </c>
      <c r="G1475" s="87">
        <v>29314300</v>
      </c>
    </row>
    <row r="1476" spans="2:7">
      <c r="B1476" s="2">
        <v>39758</v>
      </c>
      <c r="C1476" s="85">
        <v>21.996334075927731</v>
      </c>
      <c r="D1476" s="86">
        <v>23.340739701591779</v>
      </c>
      <c r="E1476" s="86">
        <v>21.943091621046339</v>
      </c>
      <c r="F1476" s="86">
        <v>22.621950058096171</v>
      </c>
      <c r="G1476" s="87">
        <v>42323500</v>
      </c>
    </row>
    <row r="1477" spans="2:7">
      <c r="B1477" s="2">
        <v>39759</v>
      </c>
      <c r="C1477" s="85">
        <v>23.7334098815918</v>
      </c>
      <c r="D1477" s="86">
        <v>24.252535815843231</v>
      </c>
      <c r="E1477" s="86">
        <v>22.675189873329501</v>
      </c>
      <c r="F1477" s="86">
        <v>22.834922297101109</v>
      </c>
      <c r="G1477" s="87">
        <v>38821700</v>
      </c>
    </row>
    <row r="1478" spans="2:7">
      <c r="B1478" s="2">
        <v>39762</v>
      </c>
      <c r="C1478" s="85">
        <v>23.5004768371582</v>
      </c>
      <c r="D1478" s="86">
        <v>24.33906534518492</v>
      </c>
      <c r="E1478" s="86">
        <v>23.141080674206091</v>
      </c>
      <c r="F1478" s="86">
        <v>24.032914186608622</v>
      </c>
      <c r="G1478" s="87">
        <v>20949900</v>
      </c>
    </row>
    <row r="1479" spans="2:7">
      <c r="B1479" s="2">
        <v>39763</v>
      </c>
      <c r="C1479" s="85">
        <v>23.340744018554691</v>
      </c>
      <c r="D1479" s="86">
        <v>24.04622508295725</v>
      </c>
      <c r="E1479" s="86">
        <v>23.154391583711622</v>
      </c>
      <c r="F1479" s="86">
        <v>23.260879052030731</v>
      </c>
      <c r="G1479" s="87">
        <v>24321900</v>
      </c>
    </row>
    <row r="1480" spans="2:7">
      <c r="B1480" s="2">
        <v>39764</v>
      </c>
      <c r="C1480" s="85">
        <v>21.676870346069339</v>
      </c>
      <c r="D1480" s="86">
        <v>22.987999036364229</v>
      </c>
      <c r="E1480" s="86">
        <v>21.597005399415799</v>
      </c>
      <c r="F1480" s="86">
        <v>22.954722186830331</v>
      </c>
      <c r="G1480" s="87">
        <v>27448500</v>
      </c>
    </row>
    <row r="1481" spans="2:7">
      <c r="B1481" s="2">
        <v>39765</v>
      </c>
      <c r="C1481" s="85">
        <v>23.17435264587402</v>
      </c>
      <c r="D1481" s="86">
        <v>23.280840093309742</v>
      </c>
      <c r="E1481" s="86">
        <v>20.512163921120099</v>
      </c>
      <c r="F1481" s="86">
        <v>21.716805233061219</v>
      </c>
      <c r="G1481" s="87">
        <v>29353600</v>
      </c>
    </row>
    <row r="1482" spans="2:7">
      <c r="B1482" s="2">
        <v>39766</v>
      </c>
      <c r="C1482" s="85">
        <v>21.923126220703121</v>
      </c>
      <c r="D1482" s="86">
        <v>23.02793459041737</v>
      </c>
      <c r="E1482" s="86">
        <v>21.49717637293783</v>
      </c>
      <c r="F1482" s="86">
        <v>22.109481183246459</v>
      </c>
      <c r="G1482" s="87">
        <v>24136000</v>
      </c>
    </row>
    <row r="1483" spans="2:7">
      <c r="B1483" s="2">
        <v>39769</v>
      </c>
      <c r="C1483" s="85">
        <v>21.0645751953125</v>
      </c>
      <c r="D1483" s="86">
        <v>21.796677597512069</v>
      </c>
      <c r="E1483" s="86">
        <v>20.998020200670549</v>
      </c>
      <c r="F1483" s="86">
        <v>21.450592640918678</v>
      </c>
      <c r="G1483" s="87">
        <v>21562400</v>
      </c>
    </row>
    <row r="1484" spans="2:7">
      <c r="B1484" s="2">
        <v>39770</v>
      </c>
      <c r="C1484" s="85">
        <v>21.171052932739261</v>
      </c>
      <c r="D1484" s="86">
        <v>21.297507237401831</v>
      </c>
      <c r="E1484" s="86">
        <v>19.953101788377559</v>
      </c>
      <c r="F1484" s="86">
        <v>21.21098667279924</v>
      </c>
      <c r="G1484" s="87">
        <v>26651400</v>
      </c>
    </row>
    <row r="1485" spans="2:7">
      <c r="B1485" s="2">
        <v>39771</v>
      </c>
      <c r="C1485" s="85">
        <v>19.973075866699219</v>
      </c>
      <c r="D1485" s="86">
        <v>21.743430423745188</v>
      </c>
      <c r="E1485" s="86">
        <v>19.96642024095387</v>
      </c>
      <c r="F1485" s="86">
        <v>20.944774375765519</v>
      </c>
      <c r="G1485" s="87">
        <v>22186800</v>
      </c>
    </row>
    <row r="1486" spans="2:7">
      <c r="B1486" s="2">
        <v>39772</v>
      </c>
      <c r="C1486" s="85">
        <v>19.44063568115234</v>
      </c>
      <c r="D1486" s="86">
        <v>21.037950188554149</v>
      </c>
      <c r="E1486" s="86">
        <v>19.354115092226259</v>
      </c>
      <c r="F1486" s="86">
        <v>19.80668745136138</v>
      </c>
      <c r="G1486" s="87">
        <v>35930600</v>
      </c>
    </row>
    <row r="1487" spans="2:7">
      <c r="B1487" s="2">
        <v>39773</v>
      </c>
      <c r="C1487" s="85">
        <v>20.079561233520511</v>
      </c>
      <c r="D1487" s="86">
        <v>20.099528108662131</v>
      </c>
      <c r="E1487" s="86">
        <v>18.741811065368012</v>
      </c>
      <c r="F1487" s="86">
        <v>19.813342578785591</v>
      </c>
      <c r="G1487" s="87">
        <v>36280100</v>
      </c>
    </row>
    <row r="1488" spans="2:7">
      <c r="B1488" s="2">
        <v>39776</v>
      </c>
      <c r="C1488" s="85">
        <v>21.843259811401371</v>
      </c>
      <c r="D1488" s="86">
        <v>22.076200325566781</v>
      </c>
      <c r="E1488" s="86">
        <v>20.39902227642283</v>
      </c>
      <c r="F1488" s="86">
        <v>20.631964060018831</v>
      </c>
      <c r="G1488" s="87">
        <v>26755500</v>
      </c>
    </row>
    <row r="1489" spans="2:7">
      <c r="B1489" s="2">
        <v>39777</v>
      </c>
      <c r="C1489" s="85">
        <v>21.756732940673832</v>
      </c>
      <c r="D1489" s="86">
        <v>22.29582698474249</v>
      </c>
      <c r="E1489" s="86">
        <v>20.65858179160735</v>
      </c>
      <c r="F1489" s="86">
        <v>22.255893246302389</v>
      </c>
      <c r="G1489" s="87">
        <v>21889000</v>
      </c>
    </row>
    <row r="1490" spans="2:7">
      <c r="B1490" s="2">
        <v>39778</v>
      </c>
      <c r="C1490" s="85">
        <v>22.26255989074707</v>
      </c>
      <c r="D1490" s="86">
        <v>22.26255989074707</v>
      </c>
      <c r="E1490" s="86">
        <v>21.297515702696298</v>
      </c>
      <c r="F1490" s="86">
        <v>21.390691927677729</v>
      </c>
      <c r="G1490" s="87">
        <v>16502600</v>
      </c>
    </row>
    <row r="1491" spans="2:7">
      <c r="B1491" s="2">
        <v>39780</v>
      </c>
      <c r="C1491" s="85">
        <v>22.3424186706543</v>
      </c>
      <c r="D1491" s="86">
        <v>22.362384273655561</v>
      </c>
      <c r="E1491" s="86">
        <v>21.849915178309079</v>
      </c>
      <c r="F1491" s="86">
        <v>22.109478172769531</v>
      </c>
      <c r="G1491" s="87">
        <v>6553700</v>
      </c>
    </row>
    <row r="1492" spans="2:7">
      <c r="B1492" s="2">
        <v>39783</v>
      </c>
      <c r="C1492" s="85">
        <v>19.939800262451168</v>
      </c>
      <c r="D1492" s="86">
        <v>21.776712578943741</v>
      </c>
      <c r="E1492" s="86">
        <v>19.90652339894222</v>
      </c>
      <c r="F1492" s="86">
        <v>21.74343317657285</v>
      </c>
      <c r="G1492" s="87">
        <v>20584000</v>
      </c>
    </row>
    <row r="1493" spans="2:7">
      <c r="B1493" s="2">
        <v>39784</v>
      </c>
      <c r="C1493" s="85">
        <v>20.32581901550293</v>
      </c>
      <c r="D1493" s="86">
        <v>20.791701452414191</v>
      </c>
      <c r="E1493" s="86">
        <v>19.893212172714719</v>
      </c>
      <c r="F1493" s="86">
        <v>20.49220587213502</v>
      </c>
      <c r="G1493" s="87">
        <v>20637300</v>
      </c>
    </row>
    <row r="1494" spans="2:7">
      <c r="B1494" s="2">
        <v>39785</v>
      </c>
      <c r="C1494" s="85">
        <v>20.166084289550781</v>
      </c>
      <c r="D1494" s="86">
        <v>20.34578237953686</v>
      </c>
      <c r="E1494" s="86">
        <v>19.640302540747712</v>
      </c>
      <c r="F1494" s="86">
        <v>19.700201904076401</v>
      </c>
      <c r="G1494" s="87">
        <v>25503400</v>
      </c>
    </row>
    <row r="1495" spans="2:7">
      <c r="B1495" s="2">
        <v>39786</v>
      </c>
      <c r="C1495" s="85">
        <v>20.019657135009769</v>
      </c>
      <c r="D1495" s="86">
        <v>20.745103590703419</v>
      </c>
      <c r="E1495" s="86">
        <v>19.700194825006239</v>
      </c>
      <c r="F1495" s="86">
        <v>19.95310216973477</v>
      </c>
      <c r="G1495" s="87">
        <v>21984900</v>
      </c>
    </row>
    <row r="1496" spans="2:7">
      <c r="B1496" s="2">
        <v>39787</v>
      </c>
      <c r="C1496" s="85">
        <v>21.23095703125</v>
      </c>
      <c r="D1496" s="86">
        <v>21.2975120101679</v>
      </c>
      <c r="E1496" s="86">
        <v>19.527156425877148</v>
      </c>
      <c r="F1496" s="86">
        <v>19.95976188469756</v>
      </c>
      <c r="G1496" s="87">
        <v>27007500</v>
      </c>
    </row>
    <row r="1497" spans="2:7">
      <c r="B1497" s="2">
        <v>39790</v>
      </c>
      <c r="C1497" s="85">
        <v>22.315805435180661</v>
      </c>
      <c r="D1497" s="86">
        <v>22.70182417914366</v>
      </c>
      <c r="E1497" s="86">
        <v>21.41066048685839</v>
      </c>
      <c r="F1497" s="86">
        <v>21.50383926354268</v>
      </c>
      <c r="G1497" s="87">
        <v>29331600</v>
      </c>
    </row>
    <row r="1498" spans="2:7">
      <c r="B1498" s="2">
        <v>39791</v>
      </c>
      <c r="C1498" s="85">
        <v>22.38935661315918</v>
      </c>
      <c r="D1498" s="86">
        <v>22.977846995578009</v>
      </c>
      <c r="E1498" s="86">
        <v>21.680493139994809</v>
      </c>
      <c r="F1498" s="86">
        <v>22.01486226961374</v>
      </c>
      <c r="G1498" s="87">
        <v>20545700</v>
      </c>
    </row>
    <row r="1499" spans="2:7">
      <c r="B1499" s="2">
        <v>39792</v>
      </c>
      <c r="C1499" s="85">
        <v>23.05141448974609</v>
      </c>
      <c r="D1499" s="86">
        <v>23.372408629900999</v>
      </c>
      <c r="E1499" s="86">
        <v>22.469610219120341</v>
      </c>
      <c r="F1499" s="86">
        <v>22.810668246871248</v>
      </c>
      <c r="G1499" s="87">
        <v>20765400</v>
      </c>
    </row>
    <row r="1500" spans="2:7">
      <c r="B1500" s="2">
        <v>39793</v>
      </c>
      <c r="C1500" s="85">
        <v>21.794193267822269</v>
      </c>
      <c r="D1500" s="86">
        <v>23.064797756017519</v>
      </c>
      <c r="E1500" s="86">
        <v>21.66044502416452</v>
      </c>
      <c r="F1500" s="86">
        <v>22.710364527669149</v>
      </c>
      <c r="G1500" s="87">
        <v>19825700</v>
      </c>
    </row>
    <row r="1501" spans="2:7">
      <c r="B1501" s="2">
        <v>39794</v>
      </c>
      <c r="C1501" s="85">
        <v>22.683603286743161</v>
      </c>
      <c r="D1501" s="86">
        <v>22.931038309489011</v>
      </c>
      <c r="E1501" s="86">
        <v>21.19231836897217</v>
      </c>
      <c r="F1501" s="86">
        <v>21.25250492166246</v>
      </c>
      <c r="G1501" s="87">
        <v>19727500</v>
      </c>
    </row>
    <row r="1502" spans="2:7">
      <c r="B1502" s="2">
        <v>39797</v>
      </c>
      <c r="C1502" s="85">
        <v>22.610040664672852</v>
      </c>
      <c r="D1502" s="86">
        <v>23.0045963257298</v>
      </c>
      <c r="E1502" s="86">
        <v>21.98142509052866</v>
      </c>
      <c r="F1502" s="86">
        <v>22.670227207919979</v>
      </c>
      <c r="G1502" s="87">
        <v>18018200</v>
      </c>
    </row>
    <row r="1503" spans="2:7">
      <c r="B1503" s="2">
        <v>39798</v>
      </c>
      <c r="C1503" s="85">
        <v>24.114715576171879</v>
      </c>
      <c r="D1503" s="86">
        <v>24.328711730671841</v>
      </c>
      <c r="E1503" s="86">
        <v>22.76386325649371</v>
      </c>
      <c r="F1503" s="86">
        <v>22.783924598779521</v>
      </c>
      <c r="G1503" s="87">
        <v>27979900</v>
      </c>
    </row>
    <row r="1504" spans="2:7">
      <c r="B1504" s="2">
        <v>39799</v>
      </c>
      <c r="C1504" s="85">
        <v>23.47273063659668</v>
      </c>
      <c r="D1504" s="86">
        <v>24.241781269705189</v>
      </c>
      <c r="E1504" s="86">
        <v>23.23867307923463</v>
      </c>
      <c r="F1504" s="86">
        <v>23.847225279412001</v>
      </c>
      <c r="G1504" s="87">
        <v>19988900</v>
      </c>
    </row>
    <row r="1505" spans="2:7">
      <c r="B1505" s="2">
        <v>39800</v>
      </c>
      <c r="C1505" s="85">
        <v>22.81735801696777</v>
      </c>
      <c r="D1505" s="86">
        <v>23.379098486367219</v>
      </c>
      <c r="E1505" s="86">
        <v>22.63011204417964</v>
      </c>
      <c r="F1505" s="86">
        <v>23.318911916394601</v>
      </c>
      <c r="G1505" s="87">
        <v>17718600</v>
      </c>
    </row>
    <row r="1506" spans="2:7">
      <c r="B1506" s="2">
        <v>39801</v>
      </c>
      <c r="C1506" s="85">
        <v>23.4259033203125</v>
      </c>
      <c r="D1506" s="86">
        <v>23.472714800202489</v>
      </c>
      <c r="E1506" s="86">
        <v>22.924349563461728</v>
      </c>
      <c r="F1506" s="86">
        <v>23.038036408219089</v>
      </c>
      <c r="G1506" s="87">
        <v>23157000</v>
      </c>
    </row>
    <row r="1507" spans="2:7">
      <c r="B1507" s="2">
        <v>39804</v>
      </c>
      <c r="C1507" s="85">
        <v>23.27878379821777</v>
      </c>
      <c r="D1507" s="86">
        <v>23.39915691003889</v>
      </c>
      <c r="E1507" s="86">
        <v>22.61673168320166</v>
      </c>
      <c r="F1507" s="86">
        <v>23.345656615436411</v>
      </c>
      <c r="G1507" s="87">
        <v>16026400</v>
      </c>
    </row>
    <row r="1508" spans="2:7">
      <c r="B1508" s="2">
        <v>39805</v>
      </c>
      <c r="C1508" s="85">
        <v>22.857477188110352</v>
      </c>
      <c r="D1508" s="86">
        <v>23.37240602781263</v>
      </c>
      <c r="E1508" s="86">
        <v>22.737104080074271</v>
      </c>
      <c r="F1508" s="86">
        <v>23.07147325772242</v>
      </c>
      <c r="G1508" s="87">
        <v>14039100</v>
      </c>
    </row>
    <row r="1509" spans="2:7">
      <c r="B1509" s="2">
        <v>39806</v>
      </c>
      <c r="C1509" s="85">
        <v>22.8441047668457</v>
      </c>
      <c r="D1509" s="86">
        <v>23.13166249708836</v>
      </c>
      <c r="E1509" s="86">
        <v>22.583297186168569</v>
      </c>
      <c r="F1509" s="86">
        <v>22.77723194396658</v>
      </c>
      <c r="G1509" s="87">
        <v>5426800</v>
      </c>
    </row>
    <row r="1510" spans="2:7">
      <c r="B1510" s="2">
        <v>39808</v>
      </c>
      <c r="C1510" s="85">
        <v>23.024663925170898</v>
      </c>
      <c r="D1510" s="86">
        <v>23.118286895482051</v>
      </c>
      <c r="E1510" s="86">
        <v>22.65685830564798</v>
      </c>
      <c r="F1510" s="86">
        <v>22.65685830564798</v>
      </c>
      <c r="G1510" s="87">
        <v>8277700</v>
      </c>
    </row>
    <row r="1511" spans="2:7">
      <c r="B1511" s="2">
        <v>39811</v>
      </c>
      <c r="C1511" s="85">
        <v>22.803983688354489</v>
      </c>
      <c r="D1511" s="86">
        <v>23.31222641836127</v>
      </c>
      <c r="E1511" s="86">
        <v>22.49636456552863</v>
      </c>
      <c r="F1511" s="86">
        <v>23.02466863583944</v>
      </c>
      <c r="G1511" s="87">
        <v>13043300</v>
      </c>
    </row>
    <row r="1512" spans="2:7">
      <c r="B1512" s="2">
        <v>39812</v>
      </c>
      <c r="C1512" s="85">
        <v>23.3657112121582</v>
      </c>
      <c r="D1512" s="86">
        <v>23.47270921947246</v>
      </c>
      <c r="E1512" s="86">
        <v>22.73709823806616</v>
      </c>
      <c r="F1512" s="86">
        <v>22.870846384967411</v>
      </c>
      <c r="G1512" s="87">
        <v>12049900</v>
      </c>
    </row>
    <row r="1513" spans="2:7">
      <c r="B1513" s="2">
        <v>39813</v>
      </c>
      <c r="C1513" s="85">
        <v>23.960897445678711</v>
      </c>
      <c r="D1513" s="86">
        <v>24.275202750438162</v>
      </c>
      <c r="E1513" s="86">
        <v>23.345656807851711</v>
      </c>
      <c r="F1513" s="86">
        <v>23.399157102895131</v>
      </c>
      <c r="G1513" s="87">
        <v>15051800</v>
      </c>
    </row>
    <row r="1514" spans="2:7">
      <c r="B1514" s="2">
        <v>39815</v>
      </c>
      <c r="C1514" s="85">
        <v>24.776750564575199</v>
      </c>
      <c r="D1514" s="86">
        <v>24.830250846722802</v>
      </c>
      <c r="E1514" s="86">
        <v>23.63989507927721</v>
      </c>
      <c r="F1514" s="86">
        <v>23.84051858629687</v>
      </c>
      <c r="G1514" s="87">
        <v>14756600</v>
      </c>
    </row>
    <row r="1515" spans="2:7">
      <c r="B1515" s="2">
        <v>39818</v>
      </c>
      <c r="C1515" s="85">
        <v>24.37551307678223</v>
      </c>
      <c r="D1515" s="86">
        <v>24.676445840897429</v>
      </c>
      <c r="E1515" s="86">
        <v>24.108016719561089</v>
      </c>
      <c r="F1515" s="86">
        <v>24.475822297464411</v>
      </c>
      <c r="G1515" s="87">
        <v>16601600</v>
      </c>
    </row>
    <row r="1516" spans="2:7">
      <c r="B1516" s="2">
        <v>39819</v>
      </c>
      <c r="C1516" s="85">
        <v>24.843631744384769</v>
      </c>
      <c r="D1516" s="86">
        <v>25.218123603120389</v>
      </c>
      <c r="E1516" s="86">
        <v>24.308639001560511</v>
      </c>
      <c r="F1516" s="86">
        <v>24.676447150010809</v>
      </c>
      <c r="G1516" s="87">
        <v>16507800</v>
      </c>
    </row>
    <row r="1517" spans="2:7">
      <c r="B1517" s="2">
        <v>39820</v>
      </c>
      <c r="C1517" s="85">
        <v>23.773647308349609</v>
      </c>
      <c r="D1517" s="86">
        <v>24.529322341485031</v>
      </c>
      <c r="E1517" s="86">
        <v>23.486089620104298</v>
      </c>
      <c r="F1517" s="86">
        <v>24.408949237055172</v>
      </c>
      <c r="G1517" s="87">
        <v>16718900</v>
      </c>
    </row>
    <row r="1518" spans="2:7">
      <c r="B1518" s="2">
        <v>39821</v>
      </c>
      <c r="C1518" s="85">
        <v>23.593086242675781</v>
      </c>
      <c r="D1518" s="86">
        <v>23.8003960325983</v>
      </c>
      <c r="E1518" s="86">
        <v>23.06478492815631</v>
      </c>
      <c r="F1518" s="86">
        <v>23.653272791296249</v>
      </c>
      <c r="G1518" s="87">
        <v>16352300</v>
      </c>
    </row>
    <row r="1519" spans="2:7">
      <c r="B1519" s="2">
        <v>39822</v>
      </c>
      <c r="C1519" s="85">
        <v>23.405849456787109</v>
      </c>
      <c r="D1519" s="86">
        <v>24.014401440622169</v>
      </c>
      <c r="E1519" s="86">
        <v>22.409427886028421</v>
      </c>
      <c r="F1519" s="86">
        <v>23.773655152329589</v>
      </c>
      <c r="G1519" s="87">
        <v>15970000</v>
      </c>
    </row>
    <row r="1520" spans="2:7">
      <c r="B1520" s="2">
        <v>39825</v>
      </c>
      <c r="C1520" s="85">
        <v>23.312223434448239</v>
      </c>
      <c r="D1520" s="86">
        <v>23.753590721888969</v>
      </c>
      <c r="E1520" s="86">
        <v>22.957792862255861</v>
      </c>
      <c r="F1520" s="86">
        <v>23.399160149696581</v>
      </c>
      <c r="G1520" s="87">
        <v>13900700</v>
      </c>
    </row>
    <row r="1521" spans="2:7">
      <c r="B1521" s="2">
        <v>39826</v>
      </c>
      <c r="C1521" s="85">
        <v>23.49946212768555</v>
      </c>
      <c r="D1521" s="86">
        <v>23.94082927873643</v>
      </c>
      <c r="E1521" s="86">
        <v>23.0781563081716</v>
      </c>
      <c r="F1521" s="86">
        <v>23.37908903639585</v>
      </c>
      <c r="G1521" s="87">
        <v>16203600</v>
      </c>
    </row>
    <row r="1522" spans="2:7">
      <c r="B1522" s="2">
        <v>39827</v>
      </c>
      <c r="C1522" s="85">
        <v>22.576602935791019</v>
      </c>
      <c r="D1522" s="86">
        <v>23.31890282572936</v>
      </c>
      <c r="E1522" s="86">
        <v>22.462918654069892</v>
      </c>
      <c r="F1522" s="86">
        <v>22.924347143286191</v>
      </c>
      <c r="G1522" s="87">
        <v>15782900</v>
      </c>
    </row>
    <row r="1523" spans="2:7">
      <c r="B1523" s="2">
        <v>39828</v>
      </c>
      <c r="C1523" s="85">
        <v>23.272098541259769</v>
      </c>
      <c r="D1523" s="86">
        <v>23.52621987737588</v>
      </c>
      <c r="E1523" s="86">
        <v>22.262304561194561</v>
      </c>
      <c r="F1523" s="86">
        <v>22.422800367452751</v>
      </c>
      <c r="G1523" s="87">
        <v>22940100</v>
      </c>
    </row>
    <row r="1524" spans="2:7">
      <c r="B1524" s="2">
        <v>39829</v>
      </c>
      <c r="C1524" s="85">
        <v>24.087959289550781</v>
      </c>
      <c r="D1524" s="86">
        <v>24.328705539860529</v>
      </c>
      <c r="E1524" s="86">
        <v>23.34565920144065</v>
      </c>
      <c r="F1524" s="86">
        <v>23.639903201244369</v>
      </c>
      <c r="G1524" s="87">
        <v>29298500</v>
      </c>
    </row>
    <row r="1525" spans="2:7">
      <c r="B1525" s="2">
        <v>39833</v>
      </c>
      <c r="C1525" s="85">
        <v>22.83072471618652</v>
      </c>
      <c r="D1525" s="86">
        <v>24.14145114681267</v>
      </c>
      <c r="E1525" s="86">
        <v>22.797288312034301</v>
      </c>
      <c r="F1525" s="86">
        <v>23.88064362297763</v>
      </c>
      <c r="G1525" s="87">
        <v>21074100</v>
      </c>
    </row>
    <row r="1526" spans="2:7">
      <c r="B1526" s="2">
        <v>39834</v>
      </c>
      <c r="C1526" s="85">
        <v>23.987655639648441</v>
      </c>
      <c r="D1526" s="86">
        <v>23.987655639648441</v>
      </c>
      <c r="E1526" s="86">
        <v>23.1851687167085</v>
      </c>
      <c r="F1526" s="86">
        <v>23.29885561838416</v>
      </c>
      <c r="G1526" s="87">
        <v>20421800</v>
      </c>
    </row>
    <row r="1527" spans="2:7">
      <c r="B1527" s="2">
        <v>39835</v>
      </c>
      <c r="C1527" s="85">
        <v>24.114715576171879</v>
      </c>
      <c r="D1527" s="86">
        <v>24.59620564827911</v>
      </c>
      <c r="E1527" s="86">
        <v>23.138355251350958</v>
      </c>
      <c r="F1527" s="86">
        <v>23.138355251350958</v>
      </c>
      <c r="G1527" s="87">
        <v>27819500</v>
      </c>
    </row>
    <row r="1528" spans="2:7">
      <c r="B1528" s="2">
        <v>39836</v>
      </c>
      <c r="C1528" s="85">
        <v>24.455755233764648</v>
      </c>
      <c r="D1528" s="86">
        <v>24.883747264216211</v>
      </c>
      <c r="E1528" s="86">
        <v>23.70008037004213</v>
      </c>
      <c r="F1528" s="86">
        <v>23.74020557953461</v>
      </c>
      <c r="G1528" s="87">
        <v>24189900</v>
      </c>
    </row>
    <row r="1529" spans="2:7">
      <c r="B1529" s="2">
        <v>39839</v>
      </c>
      <c r="C1529" s="85">
        <v>24.462448120117191</v>
      </c>
      <c r="D1529" s="86">
        <v>24.756692052320979</v>
      </c>
      <c r="E1529" s="86">
        <v>23.9809557301163</v>
      </c>
      <c r="F1529" s="86">
        <v>24.24844951820134</v>
      </c>
      <c r="G1529" s="87">
        <v>22296100</v>
      </c>
    </row>
    <row r="1530" spans="2:7">
      <c r="B1530" s="2">
        <v>39840</v>
      </c>
      <c r="C1530" s="85">
        <v>23.8271484375</v>
      </c>
      <c r="D1530" s="86">
        <v>24.622946166071781</v>
      </c>
      <c r="E1530" s="86">
        <v>23.559652073575599</v>
      </c>
      <c r="F1530" s="86">
        <v>24.529323204008559</v>
      </c>
      <c r="G1530" s="87">
        <v>24662800</v>
      </c>
    </row>
    <row r="1531" spans="2:7">
      <c r="B1531" s="2">
        <v>39841</v>
      </c>
      <c r="C1531" s="85">
        <v>24.622945785522461</v>
      </c>
      <c r="D1531" s="86">
        <v>24.79013037263276</v>
      </c>
      <c r="E1531" s="86">
        <v>24.074580543883421</v>
      </c>
      <c r="F1531" s="86">
        <v>24.128080836255201</v>
      </c>
      <c r="G1531" s="87">
        <v>30818500</v>
      </c>
    </row>
    <row r="1532" spans="2:7">
      <c r="B1532" s="2">
        <v>39842</v>
      </c>
      <c r="C1532" s="85">
        <v>23.492778778076168</v>
      </c>
      <c r="D1532" s="86">
        <v>23.526215185124911</v>
      </c>
      <c r="E1532" s="86">
        <v>22.58329422055828</v>
      </c>
      <c r="F1532" s="86">
        <v>23.00460009226849</v>
      </c>
      <c r="G1532" s="87">
        <v>40280000</v>
      </c>
    </row>
    <row r="1533" spans="2:7">
      <c r="B1533" s="2">
        <v>39843</v>
      </c>
      <c r="C1533" s="85">
        <v>23.104913711547852</v>
      </c>
      <c r="D1533" s="86">
        <v>23.445971761056299</v>
      </c>
      <c r="E1533" s="86">
        <v>22.957792982321401</v>
      </c>
      <c r="F1533" s="86">
        <v>23.298848480795019</v>
      </c>
      <c r="G1533" s="87">
        <v>20790900</v>
      </c>
    </row>
    <row r="1534" spans="2:7">
      <c r="B1534" s="2">
        <v>39846</v>
      </c>
      <c r="C1534" s="85">
        <v>23.59977912902832</v>
      </c>
      <c r="D1534" s="86">
        <v>23.800400142058411</v>
      </c>
      <c r="E1534" s="86">
        <v>22.616732848835909</v>
      </c>
      <c r="F1534" s="86">
        <v>22.844104010545909</v>
      </c>
      <c r="G1534" s="87">
        <v>18521700</v>
      </c>
    </row>
    <row r="1535" spans="2:7">
      <c r="B1535" s="2">
        <v>39847</v>
      </c>
      <c r="C1535" s="85">
        <v>22.884235382080082</v>
      </c>
      <c r="D1535" s="86">
        <v>23.44597590011298</v>
      </c>
      <c r="E1535" s="86">
        <v>22.315806049562759</v>
      </c>
      <c r="F1535" s="86">
        <v>23.185165706961591</v>
      </c>
      <c r="G1535" s="87">
        <v>32477900</v>
      </c>
    </row>
    <row r="1536" spans="2:7">
      <c r="B1536" s="2">
        <v>39848</v>
      </c>
      <c r="C1536" s="85">
        <v>22.623418807983398</v>
      </c>
      <c r="D1536" s="86">
        <v>23.372405019307319</v>
      </c>
      <c r="E1536" s="86">
        <v>22.523107038603591</v>
      </c>
      <c r="F1536" s="86">
        <v>22.937724086707199</v>
      </c>
      <c r="G1536" s="87">
        <v>20389700</v>
      </c>
    </row>
    <row r="1537" spans="2:7">
      <c r="B1537" s="2">
        <v>39849</v>
      </c>
      <c r="C1537" s="85">
        <v>23.432586669921879</v>
      </c>
      <c r="D1537" s="86">
        <v>23.69339415452168</v>
      </c>
      <c r="E1537" s="86">
        <v>22.10848536662257</v>
      </c>
      <c r="F1537" s="86">
        <v>22.449540719322229</v>
      </c>
      <c r="G1537" s="87">
        <v>30422000</v>
      </c>
    </row>
    <row r="1538" spans="2:7">
      <c r="B1538" s="2">
        <v>39850</v>
      </c>
      <c r="C1538" s="85">
        <v>24.288579940795898</v>
      </c>
      <c r="D1538" s="86">
        <v>24.495889775603199</v>
      </c>
      <c r="E1538" s="86">
        <v>23.151724082398051</v>
      </c>
      <c r="F1538" s="86">
        <v>23.579716275904371</v>
      </c>
      <c r="G1538" s="87">
        <v>27404600</v>
      </c>
    </row>
    <row r="1539" spans="2:7">
      <c r="B1539" s="2">
        <v>39853</v>
      </c>
      <c r="C1539" s="85">
        <v>24.509260177612301</v>
      </c>
      <c r="D1539" s="86">
        <v>24.67644475576509</v>
      </c>
      <c r="E1539" s="86">
        <v>24.074579254001371</v>
      </c>
      <c r="F1539" s="86">
        <v>24.235077571483099</v>
      </c>
      <c r="G1539" s="87">
        <v>16853600</v>
      </c>
    </row>
    <row r="1540" spans="2:7">
      <c r="B1540" s="2">
        <v>39854</v>
      </c>
      <c r="C1540" s="85">
        <v>23.41921234130859</v>
      </c>
      <c r="D1540" s="86">
        <v>24.5092563342203</v>
      </c>
      <c r="E1540" s="86">
        <v>23.198527508256941</v>
      </c>
      <c r="F1540" s="86">
        <v>24.248446290331849</v>
      </c>
      <c r="G1540" s="87">
        <v>24623000</v>
      </c>
    </row>
    <row r="1541" spans="2:7">
      <c r="B1541" s="2">
        <v>39855</v>
      </c>
      <c r="C1541" s="85">
        <v>23.1450309753418</v>
      </c>
      <c r="D1541" s="86">
        <v>23.780332815765799</v>
      </c>
      <c r="E1541" s="86">
        <v>22.683599955469681</v>
      </c>
      <c r="F1541" s="86">
        <v>23.26540406304462</v>
      </c>
      <c r="G1541" s="87">
        <v>21463000</v>
      </c>
    </row>
    <row r="1542" spans="2:7">
      <c r="B1542" s="2">
        <v>39856</v>
      </c>
      <c r="C1542" s="85">
        <v>23.766946792602539</v>
      </c>
      <c r="D1542" s="86">
        <v>23.940817533031979</v>
      </c>
      <c r="E1542" s="86">
        <v>22.824026407466022</v>
      </c>
      <c r="F1542" s="86">
        <v>22.90427424527708</v>
      </c>
      <c r="G1542" s="87">
        <v>26075000</v>
      </c>
    </row>
    <row r="1543" spans="2:7">
      <c r="B1543" s="2">
        <v>39857</v>
      </c>
      <c r="C1543" s="85">
        <v>23.860586166381839</v>
      </c>
      <c r="D1543" s="86">
        <v>24.322014741114401</v>
      </c>
      <c r="E1543" s="86">
        <v>23.639901271269832</v>
      </c>
      <c r="F1543" s="86">
        <v>23.639901271269832</v>
      </c>
      <c r="G1543" s="87">
        <v>18238700</v>
      </c>
    </row>
    <row r="1544" spans="2:7">
      <c r="B1544" s="2">
        <v>39861</v>
      </c>
      <c r="C1544" s="85">
        <v>23.218595504760739</v>
      </c>
      <c r="D1544" s="86">
        <v>23.766960728227321</v>
      </c>
      <c r="E1544" s="86">
        <v>22.80397590572268</v>
      </c>
      <c r="F1544" s="86">
        <v>23.53958959525087</v>
      </c>
      <c r="G1544" s="87">
        <v>22286800</v>
      </c>
    </row>
    <row r="1545" spans="2:7">
      <c r="B1545" s="2">
        <v>39862</v>
      </c>
      <c r="C1545" s="85">
        <v>22.951091766357418</v>
      </c>
      <c r="D1545" s="86">
        <v>23.526206950005829</v>
      </c>
      <c r="E1545" s="86">
        <v>22.73709577491152</v>
      </c>
      <c r="F1545" s="86">
        <v>23.405833885938328</v>
      </c>
      <c r="G1545" s="87">
        <v>23205400</v>
      </c>
    </row>
    <row r="1546" spans="2:7">
      <c r="B1546" s="2">
        <v>39863</v>
      </c>
      <c r="C1546" s="85">
        <v>22.63010406494141</v>
      </c>
      <c r="D1546" s="86">
        <v>23.466026935911419</v>
      </c>
      <c r="E1546" s="86">
        <v>22.589978848762549</v>
      </c>
      <c r="F1546" s="86">
        <v>23.205219408334241</v>
      </c>
      <c r="G1546" s="87">
        <v>20371600</v>
      </c>
    </row>
    <row r="1547" spans="2:7">
      <c r="B1547" s="2">
        <v>39864</v>
      </c>
      <c r="C1547" s="85">
        <v>22.78391075134277</v>
      </c>
      <c r="D1547" s="86">
        <v>23.111593598721591</v>
      </c>
      <c r="E1547" s="86">
        <v>22.355918702464681</v>
      </c>
      <c r="F1547" s="86">
        <v>22.409416433057519</v>
      </c>
      <c r="G1547" s="87">
        <v>22740400</v>
      </c>
    </row>
    <row r="1548" spans="2:7">
      <c r="B1548" s="2">
        <v>39867</v>
      </c>
      <c r="C1548" s="85">
        <v>21.92123985290527</v>
      </c>
      <c r="D1548" s="86">
        <v>22.904285934147008</v>
      </c>
      <c r="E1548" s="86">
        <v>21.847678234440369</v>
      </c>
      <c r="F1548" s="86">
        <v>22.62341708295456</v>
      </c>
      <c r="G1548" s="87">
        <v>20273700</v>
      </c>
    </row>
    <row r="1549" spans="2:7">
      <c r="B1549" s="2">
        <v>39868</v>
      </c>
      <c r="C1549" s="85">
        <v>23.064790725708011</v>
      </c>
      <c r="D1549" s="86">
        <v>23.211911452956091</v>
      </c>
      <c r="E1549" s="86">
        <v>22.108494518938901</v>
      </c>
      <c r="F1549" s="86">
        <v>22.18205360704555</v>
      </c>
      <c r="G1549" s="87">
        <v>25690400</v>
      </c>
    </row>
    <row r="1550" spans="2:7">
      <c r="B1550" s="2">
        <v>39869</v>
      </c>
      <c r="C1550" s="85">
        <v>22.796037673950199</v>
      </c>
      <c r="D1550" s="86">
        <v>23.333521098151099</v>
      </c>
      <c r="E1550" s="86">
        <v>22.245116843778881</v>
      </c>
      <c r="F1550" s="86">
        <v>22.903534358790381</v>
      </c>
      <c r="G1550" s="87">
        <v>21050600</v>
      </c>
    </row>
    <row r="1551" spans="2:7">
      <c r="B1551" s="2">
        <v>39870</v>
      </c>
      <c r="C1551" s="85">
        <v>22.614633560180661</v>
      </c>
      <c r="D1551" s="86">
        <v>23.763504708692171</v>
      </c>
      <c r="E1551" s="86">
        <v>22.55416652273675</v>
      </c>
      <c r="F1551" s="86">
        <v>23.017745434524869</v>
      </c>
      <c r="G1551" s="87">
        <v>24745800</v>
      </c>
    </row>
    <row r="1552" spans="2:7">
      <c r="B1552" s="2">
        <v>39871</v>
      </c>
      <c r="C1552" s="85">
        <v>22.460124969482418</v>
      </c>
      <c r="D1552" s="86">
        <v>22.98417133200487</v>
      </c>
      <c r="E1552" s="86">
        <v>22.38622046955237</v>
      </c>
      <c r="F1552" s="86">
        <v>22.43325013988516</v>
      </c>
      <c r="G1552" s="87">
        <v>25019800</v>
      </c>
    </row>
    <row r="1553" spans="2:7">
      <c r="B1553" s="2">
        <v>39874</v>
      </c>
      <c r="C1553" s="85">
        <v>22.030122756958011</v>
      </c>
      <c r="D1553" s="86">
        <v>22.695257671841201</v>
      </c>
      <c r="E1553" s="86">
        <v>21.929343496922112</v>
      </c>
      <c r="F1553" s="86">
        <v>22.124182032765891</v>
      </c>
      <c r="G1553" s="87">
        <v>22922500</v>
      </c>
    </row>
    <row r="1554" spans="2:7">
      <c r="B1554" s="2">
        <v>39875</v>
      </c>
      <c r="C1554" s="85">
        <v>22.473556518554691</v>
      </c>
      <c r="D1554" s="86">
        <v>22.930418250765289</v>
      </c>
      <c r="E1554" s="86">
        <v>22.117471526643278</v>
      </c>
      <c r="F1554" s="86">
        <v>22.473556518554691</v>
      </c>
      <c r="G1554" s="87">
        <v>24766800</v>
      </c>
    </row>
    <row r="1555" spans="2:7">
      <c r="B1555" s="2">
        <v>39876</v>
      </c>
      <c r="C1555" s="85">
        <v>23.340251922607418</v>
      </c>
      <c r="D1555" s="86">
        <v>23.68961438840152</v>
      </c>
      <c r="E1555" s="86">
        <v>22.76245601214714</v>
      </c>
      <c r="F1555" s="86">
        <v>22.93041982040074</v>
      </c>
      <c r="G1555" s="87">
        <v>25827000</v>
      </c>
    </row>
    <row r="1556" spans="2:7">
      <c r="B1556" s="2">
        <v>39877</v>
      </c>
      <c r="C1556" s="85">
        <v>23.266340255737301</v>
      </c>
      <c r="D1556" s="86">
        <v>23.81726117173309</v>
      </c>
      <c r="E1556" s="86">
        <v>23.178998384784752</v>
      </c>
      <c r="F1556" s="86">
        <v>23.212590623482338</v>
      </c>
      <c r="G1556" s="87">
        <v>27301300</v>
      </c>
    </row>
    <row r="1557" spans="2:7">
      <c r="B1557" s="2">
        <v>39878</v>
      </c>
      <c r="C1557" s="85">
        <v>22.594490051269531</v>
      </c>
      <c r="D1557" s="86">
        <v>23.56196057198461</v>
      </c>
      <c r="E1557" s="86">
        <v>21.949507141202069</v>
      </c>
      <c r="F1557" s="86">
        <v>23.340249698933349</v>
      </c>
      <c r="G1557" s="87">
        <v>33408800</v>
      </c>
    </row>
    <row r="1558" spans="2:7">
      <c r="B1558" s="2">
        <v>39881</v>
      </c>
      <c r="C1558" s="85">
        <v>22.171222686767582</v>
      </c>
      <c r="D1558" s="86">
        <v>23.232755185004361</v>
      </c>
      <c r="E1558" s="86">
        <v>22.057008527372751</v>
      </c>
      <c r="F1558" s="86">
        <v>22.372778744062419</v>
      </c>
      <c r="G1558" s="87">
        <v>22845300</v>
      </c>
    </row>
    <row r="1559" spans="2:7">
      <c r="B1559" s="2">
        <v>39882</v>
      </c>
      <c r="C1559" s="85">
        <v>23.75679779052734</v>
      </c>
      <c r="D1559" s="86">
        <v>23.776952624277818</v>
      </c>
      <c r="E1559" s="86">
        <v>22.419804955060432</v>
      </c>
      <c r="F1559" s="86">
        <v>22.507146839519049</v>
      </c>
      <c r="G1559" s="87">
        <v>33440400</v>
      </c>
    </row>
    <row r="1560" spans="2:7">
      <c r="B1560" s="2">
        <v>39883</v>
      </c>
      <c r="C1560" s="85">
        <v>23.75008583068848</v>
      </c>
      <c r="D1560" s="86">
        <v>24.01211157261984</v>
      </c>
      <c r="E1560" s="86">
        <v>23.212602057992338</v>
      </c>
      <c r="F1560" s="86">
        <v>23.790398074737489</v>
      </c>
      <c r="G1560" s="87">
        <v>23658500</v>
      </c>
    </row>
    <row r="1561" spans="2:7">
      <c r="B1561" s="2">
        <v>39884</v>
      </c>
      <c r="C1561" s="85">
        <v>24.717550277709961</v>
      </c>
      <c r="D1561" s="86">
        <v>24.83848440335462</v>
      </c>
      <c r="E1561" s="86">
        <v>23.736642425635608</v>
      </c>
      <c r="F1561" s="86">
        <v>23.81726432175742</v>
      </c>
      <c r="G1561" s="87">
        <v>27304400</v>
      </c>
    </row>
    <row r="1562" spans="2:7">
      <c r="B1562" s="2">
        <v>39885</v>
      </c>
      <c r="C1562" s="85">
        <v>24.690679550170898</v>
      </c>
      <c r="D1562" s="86">
        <v>24.744429198442958</v>
      </c>
      <c r="E1562" s="86">
        <v>24.133038482507601</v>
      </c>
      <c r="F1562" s="86">
        <v>24.610057640687099</v>
      </c>
      <c r="G1562" s="87">
        <v>17724000</v>
      </c>
    </row>
    <row r="1563" spans="2:7">
      <c r="B1563" s="2">
        <v>39888</v>
      </c>
      <c r="C1563" s="85">
        <v>24.079286575317379</v>
      </c>
      <c r="D1563" s="86">
        <v>24.831763559973741</v>
      </c>
      <c r="E1563" s="86">
        <v>24.012102091355199</v>
      </c>
      <c r="F1563" s="86">
        <v>24.77801648538874</v>
      </c>
      <c r="G1563" s="87">
        <v>15483800</v>
      </c>
    </row>
    <row r="1564" spans="2:7">
      <c r="B1564" s="2">
        <v>39889</v>
      </c>
      <c r="C1564" s="85">
        <v>25.066913604736332</v>
      </c>
      <c r="D1564" s="86">
        <v>25.100505845678899</v>
      </c>
      <c r="E1564" s="86">
        <v>24.180065116649061</v>
      </c>
      <c r="F1564" s="86">
        <v>24.388338548247251</v>
      </c>
      <c r="G1564" s="87">
        <v>20393000</v>
      </c>
    </row>
    <row r="1565" spans="2:7">
      <c r="B1565" s="2">
        <v>39890</v>
      </c>
      <c r="C1565" s="85">
        <v>25.496902465820309</v>
      </c>
      <c r="D1565" s="86">
        <v>25.933606758622052</v>
      </c>
      <c r="E1565" s="86">
        <v>24.677238394487109</v>
      </c>
      <c r="F1565" s="86">
        <v>24.690675804516619</v>
      </c>
      <c r="G1565" s="87">
        <v>26388400</v>
      </c>
    </row>
    <row r="1566" spans="2:7">
      <c r="B1566" s="2">
        <v>39891</v>
      </c>
      <c r="C1566" s="85">
        <v>25.28862380981445</v>
      </c>
      <c r="D1566" s="86">
        <v>25.71861063409111</v>
      </c>
      <c r="E1566" s="86">
        <v>25.134097455022761</v>
      </c>
      <c r="F1566" s="86">
        <v>25.570804265073281</v>
      </c>
      <c r="G1566" s="87">
        <v>25166300</v>
      </c>
    </row>
    <row r="1567" spans="2:7">
      <c r="B1567" s="2">
        <v>39892</v>
      </c>
      <c r="C1567" s="85">
        <v>24.89895057678223</v>
      </c>
      <c r="D1567" s="86">
        <v>25.564085681145251</v>
      </c>
      <c r="E1567" s="86">
        <v>24.623490092191972</v>
      </c>
      <c r="F1567" s="86">
        <v>25.295345182697361</v>
      </c>
      <c r="G1567" s="87">
        <v>27983000</v>
      </c>
    </row>
    <row r="1568" spans="2:7">
      <c r="B1568" s="2">
        <v>39895</v>
      </c>
      <c r="C1568" s="85">
        <v>26.0814208984375</v>
      </c>
      <c r="D1568" s="86">
        <v>26.22250988745024</v>
      </c>
      <c r="E1568" s="86">
        <v>25.194572163322501</v>
      </c>
      <c r="F1568" s="86">
        <v>25.423003053453598</v>
      </c>
      <c r="G1568" s="87">
        <v>22472300</v>
      </c>
    </row>
    <row r="1569" spans="2:7">
      <c r="B1569" s="2">
        <v>39896</v>
      </c>
      <c r="C1569" s="85">
        <v>25.550655364990231</v>
      </c>
      <c r="D1569" s="86">
        <v>25.920177817691631</v>
      </c>
      <c r="E1569" s="86">
        <v>25.369254132643501</v>
      </c>
      <c r="F1569" s="86">
        <v>25.826115926052051</v>
      </c>
      <c r="G1569" s="87">
        <v>18068600</v>
      </c>
    </row>
    <row r="1570" spans="2:7">
      <c r="B1570" s="2">
        <v>39897</v>
      </c>
      <c r="C1570" s="85">
        <v>25.86641693115234</v>
      </c>
      <c r="D1570" s="86">
        <v>26.188907016509411</v>
      </c>
      <c r="E1570" s="86">
        <v>25.107220080229851</v>
      </c>
      <c r="F1570" s="86">
        <v>25.61783130423774</v>
      </c>
      <c r="G1570" s="87">
        <v>24416600</v>
      </c>
    </row>
    <row r="1571" spans="2:7">
      <c r="B1571" s="2">
        <v>39898</v>
      </c>
      <c r="C1571" s="85">
        <v>26.56514739990234</v>
      </c>
      <c r="D1571" s="86">
        <v>26.672644097728551</v>
      </c>
      <c r="E1571" s="86">
        <v>26.007506517919001</v>
      </c>
      <c r="F1571" s="86">
        <v>26.054536163035259</v>
      </c>
      <c r="G1571" s="87">
        <v>23676300</v>
      </c>
    </row>
    <row r="1572" spans="2:7">
      <c r="B1572" s="2">
        <v>39899</v>
      </c>
      <c r="C1572" s="85">
        <v>26.162044525146481</v>
      </c>
      <c r="D1572" s="86">
        <v>26.484534762406621</v>
      </c>
      <c r="E1572" s="86">
        <v>25.940333608309651</v>
      </c>
      <c r="F1572" s="86">
        <v>26.2561064202397</v>
      </c>
      <c r="G1572" s="87">
        <v>15805000</v>
      </c>
    </row>
    <row r="1573" spans="2:7">
      <c r="B1573" s="2">
        <v>39902</v>
      </c>
      <c r="C1573" s="85">
        <v>25.443149566650391</v>
      </c>
      <c r="D1573" s="86">
        <v>25.913448605746549</v>
      </c>
      <c r="E1573" s="86">
        <v>25.073629808404689</v>
      </c>
      <c r="F1573" s="86">
        <v>25.617833311734699</v>
      </c>
      <c r="G1573" s="87">
        <v>18252500</v>
      </c>
    </row>
    <row r="1574" spans="2:7">
      <c r="B1574" s="2">
        <v>39903</v>
      </c>
      <c r="C1574" s="85">
        <v>26.141878128051761</v>
      </c>
      <c r="D1574" s="86">
        <v>26.618894566245011</v>
      </c>
      <c r="E1574" s="86">
        <v>25.691736505145759</v>
      </c>
      <c r="F1574" s="86">
        <v>25.859700256305931</v>
      </c>
      <c r="G1574" s="87">
        <v>27691200</v>
      </c>
    </row>
    <row r="1575" spans="2:7">
      <c r="B1575" s="2">
        <v>39904</v>
      </c>
      <c r="C1575" s="85">
        <v>26.659219741821289</v>
      </c>
      <c r="D1575" s="86">
        <v>26.71296683558591</v>
      </c>
      <c r="E1575" s="86">
        <v>25.570814823109679</v>
      </c>
      <c r="F1575" s="86">
        <v>25.71190382753208</v>
      </c>
      <c r="G1575" s="87">
        <v>20333000</v>
      </c>
    </row>
    <row r="1576" spans="2:7">
      <c r="B1576" s="2">
        <v>39905</v>
      </c>
      <c r="C1576" s="85">
        <v>27.754325866699219</v>
      </c>
      <c r="D1576" s="86">
        <v>27.90213219671941</v>
      </c>
      <c r="E1576" s="86">
        <v>26.686076510707728</v>
      </c>
      <c r="F1576" s="86">
        <v>26.840602824728769</v>
      </c>
      <c r="G1576" s="87">
        <v>34497000</v>
      </c>
    </row>
    <row r="1577" spans="2:7">
      <c r="B1577" s="2">
        <v>39906</v>
      </c>
      <c r="C1577" s="85">
        <v>27.673711776733398</v>
      </c>
      <c r="D1577" s="86">
        <v>27.868550378793671</v>
      </c>
      <c r="E1577" s="86">
        <v>27.297474545636511</v>
      </c>
      <c r="F1577" s="86">
        <v>27.868550378793671</v>
      </c>
      <c r="G1577" s="87">
        <v>18373700</v>
      </c>
    </row>
    <row r="1578" spans="2:7">
      <c r="B1578" s="2">
        <v>39909</v>
      </c>
      <c r="C1578" s="85">
        <v>27.317646026611332</v>
      </c>
      <c r="D1578" s="86">
        <v>27.331083444899789</v>
      </c>
      <c r="E1578" s="86">
        <v>26.652507917422959</v>
      </c>
      <c r="F1578" s="86">
        <v>27.17655697897078</v>
      </c>
      <c r="G1578" s="87">
        <v>16877900</v>
      </c>
    </row>
    <row r="1579" spans="2:7">
      <c r="B1579" s="2">
        <v>39910</v>
      </c>
      <c r="C1579" s="85">
        <v>26.444223403930661</v>
      </c>
      <c r="D1579" s="86">
        <v>27.055611587094969</v>
      </c>
      <c r="E1579" s="86">
        <v>26.209072525529361</v>
      </c>
      <c r="F1579" s="86">
        <v>26.968269685807371</v>
      </c>
      <c r="G1579" s="87">
        <v>16011600</v>
      </c>
    </row>
    <row r="1580" spans="2:7">
      <c r="B1580" s="2">
        <v>39911</v>
      </c>
      <c r="C1580" s="85">
        <v>27.02201080322266</v>
      </c>
      <c r="D1580" s="86">
        <v>27.216846818978421</v>
      </c>
      <c r="E1580" s="86">
        <v>26.55842918064597</v>
      </c>
      <c r="F1580" s="86">
        <v>26.800297407568831</v>
      </c>
      <c r="G1580" s="87">
        <v>16422300</v>
      </c>
    </row>
    <row r="1581" spans="2:7">
      <c r="B1581" s="2">
        <v>39912</v>
      </c>
      <c r="C1581" s="85">
        <v>27.98276519775391</v>
      </c>
      <c r="D1581" s="86">
        <v>28.21791345134562</v>
      </c>
      <c r="E1581" s="86">
        <v>27.337782371043961</v>
      </c>
      <c r="F1581" s="86">
        <v>27.39153200782135</v>
      </c>
      <c r="G1581" s="87">
        <v>21033400</v>
      </c>
    </row>
    <row r="1582" spans="2:7">
      <c r="B1582" s="2">
        <v>39916</v>
      </c>
      <c r="C1582" s="85">
        <v>27.465436935424801</v>
      </c>
      <c r="D1582" s="86">
        <v>27.640118132019889</v>
      </c>
      <c r="E1582" s="86">
        <v>27.2235686917364</v>
      </c>
      <c r="F1582" s="86">
        <v>27.505746600757011</v>
      </c>
      <c r="G1582" s="87">
        <v>13082000</v>
      </c>
    </row>
    <row r="1583" spans="2:7">
      <c r="B1583" s="2">
        <v>39917</v>
      </c>
      <c r="C1583" s="85">
        <v>27.411687850952148</v>
      </c>
      <c r="D1583" s="86">
        <v>27.653556099521762</v>
      </c>
      <c r="E1583" s="86">
        <v>27.136227359619831</v>
      </c>
      <c r="F1583" s="86">
        <v>27.40497042756914</v>
      </c>
      <c r="G1583" s="87">
        <v>15840400</v>
      </c>
    </row>
    <row r="1584" spans="2:7">
      <c r="B1584" s="2">
        <v>39918</v>
      </c>
      <c r="C1584" s="85">
        <v>27.4788818359375</v>
      </c>
      <c r="D1584" s="86">
        <v>27.51247408717995</v>
      </c>
      <c r="E1584" s="86">
        <v>26.95483297744228</v>
      </c>
      <c r="F1584" s="86">
        <v>27.08920454533655</v>
      </c>
      <c r="G1584" s="87">
        <v>15440100</v>
      </c>
    </row>
    <row r="1585" spans="2:7">
      <c r="B1585" s="2">
        <v>39919</v>
      </c>
      <c r="C1585" s="85">
        <v>27.976043701171879</v>
      </c>
      <c r="D1585" s="86">
        <v>28.023073349350931</v>
      </c>
      <c r="E1585" s="86">
        <v>27.37809312038943</v>
      </c>
      <c r="F1585" s="86">
        <v>27.687145826401359</v>
      </c>
      <c r="G1585" s="87">
        <v>19057100</v>
      </c>
    </row>
    <row r="1586" spans="2:7">
      <c r="B1586" s="2">
        <v>39920</v>
      </c>
      <c r="C1586" s="85">
        <v>27.53262901306152</v>
      </c>
      <c r="D1586" s="86">
        <v>28.056675310301909</v>
      </c>
      <c r="E1586" s="86">
        <v>27.371385181414251</v>
      </c>
      <c r="F1586" s="86">
        <v>27.955898556253491</v>
      </c>
      <c r="G1586" s="87">
        <v>20677000</v>
      </c>
    </row>
    <row r="1587" spans="2:7">
      <c r="B1587" s="2">
        <v>39923</v>
      </c>
      <c r="C1587" s="85">
        <v>26.625614166259769</v>
      </c>
      <c r="D1587" s="86">
        <v>27.183252479322391</v>
      </c>
      <c r="E1587" s="86">
        <v>26.383745958021169</v>
      </c>
      <c r="F1587" s="86">
        <v>26.948104256270089</v>
      </c>
      <c r="G1587" s="87">
        <v>18013500</v>
      </c>
    </row>
    <row r="1588" spans="2:7">
      <c r="B1588" s="2">
        <v>39924</v>
      </c>
      <c r="C1588" s="85">
        <v>27.055604934692379</v>
      </c>
      <c r="D1588" s="86">
        <v>27.102634586224159</v>
      </c>
      <c r="E1588" s="86">
        <v>26.390467264148452</v>
      </c>
      <c r="F1588" s="86">
        <v>26.618898098555839</v>
      </c>
      <c r="G1588" s="87">
        <v>18350600</v>
      </c>
    </row>
    <row r="1589" spans="2:7">
      <c r="B1589" s="2">
        <v>39925</v>
      </c>
      <c r="C1589" s="85">
        <v>26.954816818237301</v>
      </c>
      <c r="D1589" s="86">
        <v>27.61323428698612</v>
      </c>
      <c r="E1589" s="86">
        <v>26.77341569476728</v>
      </c>
      <c r="F1589" s="86">
        <v>26.813727909846051</v>
      </c>
      <c r="G1589" s="87">
        <v>24932500</v>
      </c>
    </row>
    <row r="1590" spans="2:7">
      <c r="B1590" s="2">
        <v>39926</v>
      </c>
      <c r="C1590" s="85">
        <v>27.364658355712891</v>
      </c>
      <c r="D1590" s="86">
        <v>27.720740744306202</v>
      </c>
      <c r="E1590" s="86">
        <v>26.679365835136519</v>
      </c>
      <c r="F1590" s="86">
        <v>27.619964015439109</v>
      </c>
      <c r="G1590" s="87">
        <v>22301000</v>
      </c>
    </row>
    <row r="1591" spans="2:7">
      <c r="B1591" s="2">
        <v>39927</v>
      </c>
      <c r="C1591" s="85">
        <v>27.787935256958011</v>
      </c>
      <c r="D1591" s="86">
        <v>27.962616505001169</v>
      </c>
      <c r="E1591" s="86">
        <v>26.880929075989989</v>
      </c>
      <c r="F1591" s="86">
        <v>27.438570197947129</v>
      </c>
      <c r="G1591" s="87">
        <v>18937200</v>
      </c>
    </row>
    <row r="1592" spans="2:7">
      <c r="B1592" s="2">
        <v>39930</v>
      </c>
      <c r="C1592" s="85">
        <v>29.003986358642582</v>
      </c>
      <c r="D1592" s="86">
        <v>29.958022029472001</v>
      </c>
      <c r="E1592" s="86">
        <v>28.419473080377688</v>
      </c>
      <c r="F1592" s="86">
        <v>28.453065326177001</v>
      </c>
      <c r="G1592" s="87">
        <v>38182100</v>
      </c>
    </row>
    <row r="1593" spans="2:7">
      <c r="B1593" s="2">
        <v>39931</v>
      </c>
      <c r="C1593" s="85">
        <v>28.379167556762699</v>
      </c>
      <c r="D1593" s="86">
        <v>29.24585890187354</v>
      </c>
      <c r="E1593" s="86">
        <v>28.264950828849209</v>
      </c>
      <c r="F1593" s="86">
        <v>28.641190700372331</v>
      </c>
      <c r="G1593" s="87">
        <v>17556000</v>
      </c>
    </row>
    <row r="1594" spans="2:7">
      <c r="B1594" s="2">
        <v>39932</v>
      </c>
      <c r="C1594" s="85">
        <v>28.943508148193359</v>
      </c>
      <c r="D1594" s="86">
        <v>29.265998168419671</v>
      </c>
      <c r="E1594" s="86">
        <v>28.217903680492022</v>
      </c>
      <c r="F1594" s="86">
        <v>28.607580723425599</v>
      </c>
      <c r="G1594" s="87">
        <v>17932600</v>
      </c>
    </row>
    <row r="1595" spans="2:7">
      <c r="B1595" s="2">
        <v>39933</v>
      </c>
      <c r="C1595" s="85">
        <v>28.432914733886719</v>
      </c>
      <c r="D1595" s="86">
        <v>29.266016393810279</v>
      </c>
      <c r="E1595" s="86">
        <v>28.029802598296751</v>
      </c>
      <c r="F1595" s="86">
        <v>29.11820741472922</v>
      </c>
      <c r="G1595" s="87">
        <v>22733500</v>
      </c>
    </row>
    <row r="1596" spans="2:7">
      <c r="B1596" s="2">
        <v>39934</v>
      </c>
      <c r="C1596" s="85">
        <v>28.661336898803711</v>
      </c>
      <c r="D1596" s="86">
        <v>28.728521379966448</v>
      </c>
      <c r="E1596" s="86">
        <v>27.875267704920219</v>
      </c>
      <c r="F1596" s="86">
        <v>28.426188651810449</v>
      </c>
      <c r="G1596" s="87">
        <v>14351600</v>
      </c>
    </row>
    <row r="1597" spans="2:7">
      <c r="B1597" s="2">
        <v>39937</v>
      </c>
      <c r="C1597" s="85">
        <v>29.124912261962891</v>
      </c>
      <c r="D1597" s="86">
        <v>29.528026786390011</v>
      </c>
      <c r="E1597" s="86">
        <v>28.775549928885411</v>
      </c>
      <c r="F1597" s="86">
        <v>28.86288923069311</v>
      </c>
      <c r="G1597" s="87">
        <v>16111500</v>
      </c>
    </row>
    <row r="1598" spans="2:7">
      <c r="B1598" s="2">
        <v>39938</v>
      </c>
      <c r="C1598" s="85">
        <v>29.218992233276371</v>
      </c>
      <c r="D1598" s="86">
        <v>29.286176747553601</v>
      </c>
      <c r="E1598" s="86">
        <v>28.668068451918352</v>
      </c>
      <c r="F1598" s="86">
        <v>29.212272244093679</v>
      </c>
      <c r="G1598" s="87">
        <v>15643800</v>
      </c>
    </row>
    <row r="1599" spans="2:7">
      <c r="B1599" s="2">
        <v>39939</v>
      </c>
      <c r="C1599" s="85">
        <v>29.380233764648441</v>
      </c>
      <c r="D1599" s="86">
        <v>29.702724020890191</v>
      </c>
      <c r="E1599" s="86">
        <v>28.768845506641721</v>
      </c>
      <c r="F1599" s="86">
        <v>29.48773051672902</v>
      </c>
      <c r="G1599" s="87">
        <v>16793600</v>
      </c>
    </row>
    <row r="1600" spans="2:7">
      <c r="B1600" s="2">
        <v>39940</v>
      </c>
      <c r="C1600" s="85">
        <v>28.446344375610352</v>
      </c>
      <c r="D1600" s="86">
        <v>29.682557833405799</v>
      </c>
      <c r="E1600" s="86">
        <v>28.023074954825692</v>
      </c>
      <c r="F1600" s="86">
        <v>29.393659942083989</v>
      </c>
      <c r="G1600" s="87">
        <v>19988700</v>
      </c>
    </row>
    <row r="1601" spans="2:7">
      <c r="B1601" s="2">
        <v>39941</v>
      </c>
      <c r="C1601" s="85">
        <v>28.076814651489261</v>
      </c>
      <c r="D1601" s="86">
        <v>28.963662843871841</v>
      </c>
      <c r="E1601" s="86">
        <v>27.76104205348598</v>
      </c>
      <c r="F1601" s="86">
        <v>28.77554430697943</v>
      </c>
      <c r="G1601" s="87">
        <v>19262800</v>
      </c>
    </row>
    <row r="1602" spans="2:7">
      <c r="B1602" s="2">
        <v>39944</v>
      </c>
      <c r="C1602" s="85">
        <v>28.164167404174801</v>
      </c>
      <c r="D1602" s="86">
        <v>28.567282042612138</v>
      </c>
      <c r="E1602" s="86">
        <v>27.41841032076767</v>
      </c>
      <c r="F1602" s="86">
        <v>27.949173955511181</v>
      </c>
      <c r="G1602" s="87">
        <v>12694800</v>
      </c>
    </row>
    <row r="1603" spans="2:7">
      <c r="B1603" s="2">
        <v>39945</v>
      </c>
      <c r="C1603" s="85">
        <v>27.49903678894043</v>
      </c>
      <c r="D1603" s="86">
        <v>28.379168127545299</v>
      </c>
      <c r="E1603" s="86">
        <v>27.156389161232831</v>
      </c>
      <c r="F1603" s="86">
        <v>28.184329481431131</v>
      </c>
      <c r="G1603" s="87">
        <v>16794600</v>
      </c>
    </row>
    <row r="1604" spans="2:7">
      <c r="B1604" s="2">
        <v>39946</v>
      </c>
      <c r="C1604" s="85">
        <v>26.820461273193359</v>
      </c>
      <c r="D1604" s="86">
        <v>27.33107271601077</v>
      </c>
      <c r="E1604" s="86">
        <v>26.77343160910814</v>
      </c>
      <c r="F1604" s="86">
        <v>27.243730812884859</v>
      </c>
      <c r="G1604" s="87">
        <v>19149500</v>
      </c>
    </row>
    <row r="1605" spans="2:7">
      <c r="B1605" s="2">
        <v>39947</v>
      </c>
      <c r="C1605" s="85">
        <v>27.23028564453125</v>
      </c>
      <c r="D1605" s="86">
        <v>27.45199905172305</v>
      </c>
      <c r="E1605" s="86">
        <v>26.894358103639728</v>
      </c>
      <c r="F1605" s="86">
        <v>27.015292223394571</v>
      </c>
      <c r="G1605" s="87">
        <v>13919400</v>
      </c>
    </row>
    <row r="1606" spans="2:7">
      <c r="B1606" s="2">
        <v>39948</v>
      </c>
      <c r="C1606" s="85">
        <v>27.357940673828121</v>
      </c>
      <c r="D1606" s="86">
        <v>27.653555997138831</v>
      </c>
      <c r="E1606" s="86">
        <v>27.008575711957029</v>
      </c>
      <c r="F1606" s="86">
        <v>27.10935243987203</v>
      </c>
      <c r="G1606" s="87">
        <v>14971800</v>
      </c>
    </row>
    <row r="1607" spans="2:7">
      <c r="B1607" s="2">
        <v>39951</v>
      </c>
      <c r="C1607" s="85">
        <v>28.211196899414059</v>
      </c>
      <c r="D1607" s="86">
        <v>28.33884844631682</v>
      </c>
      <c r="E1607" s="86">
        <v>27.499029567663339</v>
      </c>
      <c r="F1607" s="86">
        <v>27.599808858271281</v>
      </c>
      <c r="G1607" s="87">
        <v>16000800</v>
      </c>
    </row>
    <row r="1608" spans="2:7">
      <c r="B1608" s="2">
        <v>39952</v>
      </c>
      <c r="C1608" s="85">
        <v>28.446344375610352</v>
      </c>
      <c r="D1608" s="86">
        <v>28.728522280850949</v>
      </c>
      <c r="E1608" s="86">
        <v>27.714022231107759</v>
      </c>
      <c r="F1608" s="86">
        <v>28.049949773303009</v>
      </c>
      <c r="G1608" s="87">
        <v>14572400</v>
      </c>
    </row>
    <row r="1609" spans="2:7">
      <c r="B1609" s="2">
        <v>39953</v>
      </c>
      <c r="C1609" s="85">
        <v>28.60086822509766</v>
      </c>
      <c r="D1609" s="86">
        <v>29.024137608701281</v>
      </c>
      <c r="E1609" s="86">
        <v>28.083539548009568</v>
      </c>
      <c r="F1609" s="86">
        <v>28.60086822509766</v>
      </c>
      <c r="G1609" s="87">
        <v>14100000</v>
      </c>
    </row>
    <row r="1610" spans="2:7">
      <c r="B1610" s="2">
        <v>39954</v>
      </c>
      <c r="C1610" s="85">
        <v>28.009639739990231</v>
      </c>
      <c r="D1610" s="86">
        <v>28.600872978192431</v>
      </c>
      <c r="E1610" s="86">
        <v>27.539343194410709</v>
      </c>
      <c r="F1610" s="86">
        <v>28.211198331437409</v>
      </c>
      <c r="G1610" s="87">
        <v>16613600</v>
      </c>
    </row>
    <row r="1611" spans="2:7">
      <c r="B1611" s="2">
        <v>39955</v>
      </c>
      <c r="C1611" s="85">
        <v>27.754325866699219</v>
      </c>
      <c r="D1611" s="86">
        <v>28.278371850155171</v>
      </c>
      <c r="E1611" s="86">
        <v>27.680421420227649</v>
      </c>
      <c r="F1611" s="86">
        <v>27.982756627191829</v>
      </c>
      <c r="G1611" s="87">
        <v>11479000</v>
      </c>
    </row>
    <row r="1612" spans="2:7">
      <c r="B1612" s="2">
        <v>39959</v>
      </c>
      <c r="C1612" s="85">
        <v>29.084604263305661</v>
      </c>
      <c r="D1612" s="86">
        <v>29.266005425211191</v>
      </c>
      <c r="E1612" s="86">
        <v>27.351217091490781</v>
      </c>
      <c r="F1612" s="86">
        <v>27.364654499364171</v>
      </c>
      <c r="G1612" s="87">
        <v>20202000</v>
      </c>
    </row>
    <row r="1613" spans="2:7">
      <c r="B1613" s="2">
        <v>39960</v>
      </c>
      <c r="C1613" s="85">
        <v>28.619203567504879</v>
      </c>
      <c r="D1613" s="86">
        <v>29.462333527487871</v>
      </c>
      <c r="E1613" s="86">
        <v>28.464067963631429</v>
      </c>
      <c r="F1613" s="86">
        <v>29.138571931617822</v>
      </c>
      <c r="G1613" s="87">
        <v>21180500</v>
      </c>
    </row>
    <row r="1614" spans="2:7">
      <c r="B1614" s="2">
        <v>39961</v>
      </c>
      <c r="C1614" s="85">
        <v>28.969940185546879</v>
      </c>
      <c r="D1614" s="86">
        <v>29.138566144050611</v>
      </c>
      <c r="E1614" s="86">
        <v>28.174025455567019</v>
      </c>
      <c r="F1614" s="86">
        <v>28.936215508451721</v>
      </c>
      <c r="G1614" s="87">
        <v>13887800</v>
      </c>
    </row>
    <row r="1615" spans="2:7">
      <c r="B1615" s="2">
        <v>39962</v>
      </c>
      <c r="C1615" s="85">
        <v>29.401639938354489</v>
      </c>
      <c r="D1615" s="86">
        <v>29.44211111906414</v>
      </c>
      <c r="E1615" s="86">
        <v>28.619215122507541</v>
      </c>
      <c r="F1615" s="86">
        <v>29.212779574435071</v>
      </c>
      <c r="G1615" s="87">
        <v>15805100</v>
      </c>
    </row>
    <row r="1616" spans="2:7">
      <c r="B1616" s="2">
        <v>39965</v>
      </c>
      <c r="C1616" s="85">
        <v>29.94797325134277</v>
      </c>
      <c r="D1616" s="86">
        <v>30.18404857973842</v>
      </c>
      <c r="E1616" s="86">
        <v>29.280213279122339</v>
      </c>
      <c r="F1616" s="86">
        <v>29.745620029257239</v>
      </c>
      <c r="G1616" s="87">
        <v>17425400</v>
      </c>
    </row>
    <row r="1617" spans="2:7">
      <c r="B1617" s="2">
        <v>39966</v>
      </c>
      <c r="C1617" s="85">
        <v>29.61745643615723</v>
      </c>
      <c r="D1617" s="86">
        <v>30.015413709610229</v>
      </c>
      <c r="E1617" s="86">
        <v>29.39487156010512</v>
      </c>
      <c r="F1617" s="86">
        <v>29.61745643615723</v>
      </c>
      <c r="G1617" s="87">
        <v>13659700</v>
      </c>
    </row>
    <row r="1618" spans="2:7">
      <c r="B1618" s="2">
        <v>39967</v>
      </c>
      <c r="C1618" s="85">
        <v>29.394889831542969</v>
      </c>
      <c r="D1618" s="86">
        <v>29.617474845950699</v>
      </c>
      <c r="E1618" s="86">
        <v>28.902499575642882</v>
      </c>
      <c r="F1618" s="86">
        <v>29.617474845950699</v>
      </c>
      <c r="G1618" s="87">
        <v>22991000</v>
      </c>
    </row>
    <row r="1619" spans="2:7">
      <c r="B1619" s="2">
        <v>39968</v>
      </c>
      <c r="C1619" s="85">
        <v>30.548288345336911</v>
      </c>
      <c r="D1619" s="86">
        <v>30.64946240671226</v>
      </c>
      <c r="E1619" s="86">
        <v>29.4421021402494</v>
      </c>
      <c r="F1619" s="86">
        <v>29.509551514499641</v>
      </c>
      <c r="G1619" s="87">
        <v>20563200</v>
      </c>
    </row>
    <row r="1620" spans="2:7">
      <c r="B1620" s="2">
        <v>39969</v>
      </c>
      <c r="C1620" s="85">
        <v>30.622476577758789</v>
      </c>
      <c r="D1620" s="86">
        <v>30.81808074360281</v>
      </c>
      <c r="E1620" s="86">
        <v>30.271734258307209</v>
      </c>
      <c r="F1620" s="86">
        <v>30.703416321315899</v>
      </c>
      <c r="G1620" s="87">
        <v>16203400</v>
      </c>
    </row>
    <row r="1621" spans="2:7">
      <c r="B1621" s="2">
        <v>39972</v>
      </c>
      <c r="C1621" s="85">
        <v>30.602243423461911</v>
      </c>
      <c r="D1621" s="86">
        <v>30.83157486887653</v>
      </c>
      <c r="E1621" s="86">
        <v>29.947976343066259</v>
      </c>
      <c r="F1621" s="86">
        <v>30.285228317321391</v>
      </c>
      <c r="G1621" s="87">
        <v>12900300</v>
      </c>
    </row>
    <row r="1622" spans="2:7">
      <c r="B1622" s="2">
        <v>39973</v>
      </c>
      <c r="C1622" s="85">
        <v>31.047426223754879</v>
      </c>
      <c r="D1622" s="86">
        <v>31.243033051224671</v>
      </c>
      <c r="E1622" s="86">
        <v>30.440374012577589</v>
      </c>
      <c r="F1622" s="86">
        <v>30.939505659121419</v>
      </c>
      <c r="G1622" s="87">
        <v>14891200</v>
      </c>
    </row>
    <row r="1623" spans="2:7">
      <c r="B1623" s="2">
        <v>39974</v>
      </c>
      <c r="C1623" s="85">
        <v>31.074398040771481</v>
      </c>
      <c r="D1623" s="86">
        <v>31.344200661010561</v>
      </c>
      <c r="E1623" s="86">
        <v>30.622481610853779</v>
      </c>
      <c r="F1623" s="86">
        <v>31.16208427830346</v>
      </c>
      <c r="G1623" s="87">
        <v>13687600</v>
      </c>
    </row>
    <row r="1624" spans="2:7">
      <c r="B1624" s="2">
        <v>39975</v>
      </c>
      <c r="C1624" s="85">
        <v>31.013702392578121</v>
      </c>
      <c r="D1624" s="86">
        <v>31.33746409548586</v>
      </c>
      <c r="E1624" s="86">
        <v>30.305473506653129</v>
      </c>
      <c r="F1624" s="86">
        <v>30.447118769232269</v>
      </c>
      <c r="G1624" s="87">
        <v>25319500</v>
      </c>
    </row>
    <row r="1625" spans="2:7">
      <c r="B1625" s="2">
        <v>39976</v>
      </c>
      <c r="C1625" s="85">
        <v>31.060909271240231</v>
      </c>
      <c r="D1625" s="86">
        <v>31.29024073848684</v>
      </c>
      <c r="E1625" s="86">
        <v>30.406642128559401</v>
      </c>
      <c r="F1625" s="86">
        <v>31.121614735306359</v>
      </c>
      <c r="G1625" s="87">
        <v>13901200</v>
      </c>
    </row>
    <row r="1626" spans="2:7">
      <c r="B1626" s="2">
        <v>39979</v>
      </c>
      <c r="C1626" s="85">
        <v>29.887273788452148</v>
      </c>
      <c r="D1626" s="86">
        <v>30.588756007553162</v>
      </c>
      <c r="E1626" s="86">
        <v>29.49606022525457</v>
      </c>
      <c r="F1626" s="86">
        <v>30.56177780249326</v>
      </c>
      <c r="G1626" s="87">
        <v>19721800</v>
      </c>
    </row>
    <row r="1627" spans="2:7">
      <c r="B1627" s="2">
        <v>39980</v>
      </c>
      <c r="C1627" s="85">
        <v>29.307193756103519</v>
      </c>
      <c r="D1627" s="86">
        <v>30.022166213761121</v>
      </c>
      <c r="E1627" s="86">
        <v>29.307193756103519</v>
      </c>
      <c r="F1627" s="86">
        <v>29.705151143546701</v>
      </c>
      <c r="G1627" s="87">
        <v>17871200</v>
      </c>
    </row>
    <row r="1628" spans="2:7">
      <c r="B1628" s="2">
        <v>39981</v>
      </c>
      <c r="C1628" s="85">
        <v>30.413383483886719</v>
      </c>
      <c r="D1628" s="86">
        <v>30.588753380342631</v>
      </c>
      <c r="E1628" s="86">
        <v>29.67143016137792</v>
      </c>
      <c r="F1628" s="86">
        <v>29.974954883204362</v>
      </c>
      <c r="G1628" s="87">
        <v>27049800</v>
      </c>
    </row>
    <row r="1629" spans="2:7">
      <c r="B1629" s="2">
        <v>39982</v>
      </c>
      <c r="C1629" s="85">
        <v>30.54154014587402</v>
      </c>
      <c r="D1629" s="86">
        <v>30.797852385056832</v>
      </c>
      <c r="E1629" s="86">
        <v>29.907507315293969</v>
      </c>
      <c r="F1629" s="86">
        <v>30.36617023887224</v>
      </c>
      <c r="G1629" s="87">
        <v>18875000</v>
      </c>
    </row>
    <row r="1630" spans="2:7">
      <c r="B1630" s="2">
        <v>39983</v>
      </c>
      <c r="C1630" s="85">
        <v>31.027177810668949</v>
      </c>
      <c r="D1630" s="86">
        <v>31.027177810668949</v>
      </c>
      <c r="E1630" s="86">
        <v>30.453850554248241</v>
      </c>
      <c r="F1630" s="86">
        <v>30.629220427132719</v>
      </c>
      <c r="G1630" s="87">
        <v>22336800</v>
      </c>
    </row>
    <row r="1631" spans="2:7">
      <c r="B1631" s="2">
        <v>39986</v>
      </c>
      <c r="C1631" s="85">
        <v>29.94797325134277</v>
      </c>
      <c r="D1631" s="86">
        <v>30.858552458615261</v>
      </c>
      <c r="E1631" s="86">
        <v>29.85354054695641</v>
      </c>
      <c r="F1631" s="86">
        <v>30.662945716214232</v>
      </c>
      <c r="G1631" s="87">
        <v>19886300</v>
      </c>
    </row>
    <row r="1632" spans="2:7">
      <c r="B1632" s="2">
        <v>39987</v>
      </c>
      <c r="C1632" s="85">
        <v>30.0086784362793</v>
      </c>
      <c r="D1632" s="86">
        <v>30.204282603911299</v>
      </c>
      <c r="E1632" s="86">
        <v>29.219507567042569</v>
      </c>
      <c r="F1632" s="86">
        <v>29.961460797992309</v>
      </c>
      <c r="G1632" s="87">
        <v>21305900</v>
      </c>
    </row>
    <row r="1633" spans="2:7">
      <c r="B1633" s="2">
        <v>39988</v>
      </c>
      <c r="C1633" s="85">
        <v>30.534797668457031</v>
      </c>
      <c r="D1633" s="86">
        <v>30.63597172888003</v>
      </c>
      <c r="E1633" s="86">
        <v>29.853547159010269</v>
      </c>
      <c r="F1633" s="86">
        <v>30.116605891378882</v>
      </c>
      <c r="G1633" s="87">
        <v>19722300</v>
      </c>
    </row>
    <row r="1634" spans="2:7">
      <c r="B1634" s="2">
        <v>39989</v>
      </c>
      <c r="C1634" s="85">
        <v>31.256504058837891</v>
      </c>
      <c r="D1634" s="86">
        <v>31.499325821927791</v>
      </c>
      <c r="E1634" s="86">
        <v>30.325688158002471</v>
      </c>
      <c r="F1634" s="86">
        <v>30.440355134140539</v>
      </c>
      <c r="G1634" s="87">
        <v>18790400</v>
      </c>
    </row>
    <row r="1635" spans="2:7">
      <c r="B1635" s="2">
        <v>39990</v>
      </c>
      <c r="C1635" s="85">
        <v>31.15532112121582</v>
      </c>
      <c r="D1635" s="86">
        <v>31.519553691668349</v>
      </c>
      <c r="E1635" s="86">
        <v>30.885521218420209</v>
      </c>
      <c r="F1635" s="86">
        <v>31.094615692807071</v>
      </c>
      <c r="G1635" s="87">
        <v>18394600</v>
      </c>
    </row>
    <row r="1636" spans="2:7">
      <c r="B1636" s="2">
        <v>39993</v>
      </c>
      <c r="C1636" s="85">
        <v>31.08787727355957</v>
      </c>
      <c r="D1636" s="86">
        <v>31.323952551784512</v>
      </c>
      <c r="E1636" s="86">
        <v>30.62247062233288</v>
      </c>
      <c r="F1636" s="86">
        <v>30.966466395321731</v>
      </c>
      <c r="G1636" s="87">
        <v>12572300</v>
      </c>
    </row>
    <row r="1637" spans="2:7">
      <c r="B1637" s="2">
        <v>39994</v>
      </c>
      <c r="C1637" s="85">
        <v>30.48757362365723</v>
      </c>
      <c r="D1637" s="86">
        <v>31.027176172928669</v>
      </c>
      <c r="E1637" s="86">
        <v>30.359416249248572</v>
      </c>
      <c r="F1637" s="86">
        <v>30.9597268191552</v>
      </c>
      <c r="G1637" s="87">
        <v>16604900</v>
      </c>
    </row>
    <row r="1638" spans="2:7">
      <c r="B1638" s="2">
        <v>39995</v>
      </c>
      <c r="C1638" s="85">
        <v>30.46059608459473</v>
      </c>
      <c r="D1638" s="86">
        <v>30.75063296804176</v>
      </c>
      <c r="E1638" s="86">
        <v>30.298714016124769</v>
      </c>
      <c r="F1638" s="86">
        <v>30.60224128636332</v>
      </c>
      <c r="G1638" s="87">
        <v>12686700</v>
      </c>
    </row>
    <row r="1639" spans="2:7">
      <c r="B1639" s="2">
        <v>39996</v>
      </c>
      <c r="C1639" s="85">
        <v>30.136838912963871</v>
      </c>
      <c r="D1639" s="86">
        <v>30.44711013530442</v>
      </c>
      <c r="E1639" s="86">
        <v>29.82656769062331</v>
      </c>
      <c r="F1639" s="86">
        <v>30.258249838754271</v>
      </c>
      <c r="G1639" s="87">
        <v>12659400</v>
      </c>
    </row>
    <row r="1640" spans="2:7">
      <c r="B1640" s="2">
        <v>40000</v>
      </c>
      <c r="C1640" s="85">
        <v>30.48757362365723</v>
      </c>
      <c r="D1640" s="86">
        <v>30.582003748151241</v>
      </c>
      <c r="E1640" s="86">
        <v>29.59722877410238</v>
      </c>
      <c r="F1640" s="86">
        <v>29.83330408533741</v>
      </c>
      <c r="G1640" s="87">
        <v>16580700</v>
      </c>
    </row>
    <row r="1641" spans="2:7">
      <c r="B1641" s="2">
        <v>40001</v>
      </c>
      <c r="C1641" s="85">
        <v>29.462345123291019</v>
      </c>
      <c r="D1641" s="86">
        <v>30.575278137708619</v>
      </c>
      <c r="E1641" s="86">
        <v>29.354424548858901</v>
      </c>
      <c r="F1641" s="86">
        <v>30.487591866910829</v>
      </c>
      <c r="G1641" s="87">
        <v>19433000</v>
      </c>
    </row>
    <row r="1642" spans="2:7">
      <c r="B1642" s="2">
        <v>40002</v>
      </c>
      <c r="C1642" s="85">
        <v>29.374637603759769</v>
      </c>
      <c r="D1642" s="86">
        <v>29.617459363839391</v>
      </c>
      <c r="E1642" s="86">
        <v>29.044132209339509</v>
      </c>
      <c r="F1642" s="86">
        <v>29.32067864209073</v>
      </c>
      <c r="G1642" s="87">
        <v>16496200</v>
      </c>
    </row>
    <row r="1643" spans="2:7">
      <c r="B1643" s="2">
        <v>40003</v>
      </c>
      <c r="C1643" s="85">
        <v>29.044137954711911</v>
      </c>
      <c r="D1643" s="86">
        <v>29.516288611568001</v>
      </c>
      <c r="E1643" s="86">
        <v>29.003666795683628</v>
      </c>
      <c r="F1643" s="86">
        <v>29.442095346224971</v>
      </c>
      <c r="G1643" s="87">
        <v>15676200</v>
      </c>
    </row>
    <row r="1644" spans="2:7">
      <c r="B1644" s="2">
        <v>40004</v>
      </c>
      <c r="C1644" s="85">
        <v>29.30045127868652</v>
      </c>
      <c r="D1644" s="86">
        <v>29.40837181003786</v>
      </c>
      <c r="E1644" s="86">
        <v>28.868769153281171</v>
      </c>
      <c r="F1644" s="86">
        <v>29.0913566965218</v>
      </c>
      <c r="G1644" s="87">
        <v>10338700</v>
      </c>
    </row>
    <row r="1645" spans="2:7">
      <c r="B1645" s="2">
        <v>40007</v>
      </c>
      <c r="C1645" s="85">
        <v>29.887273788452148</v>
      </c>
      <c r="D1645" s="86">
        <v>29.894017696459969</v>
      </c>
      <c r="E1645" s="86">
        <v>28.78108504408068</v>
      </c>
      <c r="F1645" s="86">
        <v>29.48931631724675</v>
      </c>
      <c r="G1645" s="87">
        <v>15653400</v>
      </c>
    </row>
    <row r="1646" spans="2:7">
      <c r="B1646" s="2">
        <v>40008</v>
      </c>
      <c r="C1646" s="85">
        <v>30.11660003662109</v>
      </c>
      <c r="D1646" s="86">
        <v>30.24475485078802</v>
      </c>
      <c r="E1646" s="86">
        <v>29.644446794015749</v>
      </c>
      <c r="F1646" s="86">
        <v>29.853541355391879</v>
      </c>
      <c r="G1646" s="87">
        <v>11370300</v>
      </c>
    </row>
    <row r="1647" spans="2:7">
      <c r="B1647" s="2">
        <v>40009</v>
      </c>
      <c r="C1647" s="85">
        <v>31.067661285400391</v>
      </c>
      <c r="D1647" s="86">
        <v>31.12836676027813</v>
      </c>
      <c r="E1647" s="86">
        <v>30.184059945075319</v>
      </c>
      <c r="F1647" s="86">
        <v>30.413391453165769</v>
      </c>
      <c r="G1647" s="87">
        <v>19696300</v>
      </c>
    </row>
    <row r="1648" spans="2:7">
      <c r="B1648" s="2">
        <v>40010</v>
      </c>
      <c r="C1648" s="85">
        <v>31.512825012207031</v>
      </c>
      <c r="D1648" s="86">
        <v>31.59376476484686</v>
      </c>
      <c r="E1648" s="86">
        <v>30.865299272003341</v>
      </c>
      <c r="F1648" s="86">
        <v>30.979966280185749</v>
      </c>
      <c r="G1648" s="87">
        <v>17450900</v>
      </c>
    </row>
    <row r="1649" spans="2:7">
      <c r="B1649" s="2">
        <v>40011</v>
      </c>
      <c r="C1649" s="85">
        <v>31.971487045288089</v>
      </c>
      <c r="D1649" s="86">
        <v>32.113132251883158</v>
      </c>
      <c r="E1649" s="86">
        <v>31.1958065030285</v>
      </c>
      <c r="F1649" s="86">
        <v>31.627488602953449</v>
      </c>
      <c r="G1649" s="87">
        <v>23154400</v>
      </c>
    </row>
    <row r="1650" spans="2:7">
      <c r="B1650" s="2">
        <v>40014</v>
      </c>
      <c r="C1650" s="85">
        <v>31.721921920776371</v>
      </c>
      <c r="D1650" s="86">
        <v>32.032195712601833</v>
      </c>
      <c r="E1650" s="86">
        <v>31.290239777575689</v>
      </c>
      <c r="F1650" s="86">
        <v>32.01870532399824</v>
      </c>
      <c r="G1650" s="87">
        <v>18371700</v>
      </c>
    </row>
    <row r="1651" spans="2:7">
      <c r="B1651" s="2">
        <v>40015</v>
      </c>
      <c r="C1651" s="85">
        <v>32.362697601318359</v>
      </c>
      <c r="D1651" s="86">
        <v>32.376187988410251</v>
      </c>
      <c r="E1651" s="86">
        <v>31.27000197715742</v>
      </c>
      <c r="F1651" s="86">
        <v>31.71517445907693</v>
      </c>
      <c r="G1651" s="87">
        <v>21631600</v>
      </c>
    </row>
    <row r="1652" spans="2:7">
      <c r="B1652" s="2">
        <v>40016</v>
      </c>
      <c r="C1652" s="85">
        <v>32.679706573486328</v>
      </c>
      <c r="D1652" s="86">
        <v>32.86182289124649</v>
      </c>
      <c r="E1652" s="86">
        <v>32.005202836460917</v>
      </c>
      <c r="F1652" s="86">
        <v>32.234534209970661</v>
      </c>
      <c r="G1652" s="87">
        <v>25564800</v>
      </c>
    </row>
    <row r="1653" spans="2:7">
      <c r="B1653" s="2">
        <v>40017</v>
      </c>
      <c r="C1653" s="85">
        <v>31.971487045288089</v>
      </c>
      <c r="D1653" s="86">
        <v>32.005211726901933</v>
      </c>
      <c r="E1653" s="86">
        <v>31.027180521931051</v>
      </c>
      <c r="F1653" s="86">
        <v>31.25651195914471</v>
      </c>
      <c r="G1653" s="87">
        <v>40704900</v>
      </c>
    </row>
    <row r="1654" spans="2:7">
      <c r="B1654" s="2">
        <v>40018</v>
      </c>
      <c r="C1654" s="85">
        <v>31.937751770019531</v>
      </c>
      <c r="D1654" s="86">
        <v>32.106377708769429</v>
      </c>
      <c r="E1654" s="86">
        <v>31.472345105359761</v>
      </c>
      <c r="F1654" s="86">
        <v>31.76912583126963</v>
      </c>
      <c r="G1654" s="87">
        <v>13586600</v>
      </c>
    </row>
    <row r="1655" spans="2:7">
      <c r="B1655" s="2">
        <v>40021</v>
      </c>
      <c r="C1655" s="85">
        <v>31.350950241088871</v>
      </c>
      <c r="D1655" s="86">
        <v>31.93776808730108</v>
      </c>
      <c r="E1655" s="86">
        <v>31.135109135056119</v>
      </c>
      <c r="F1655" s="86">
        <v>31.681458382030289</v>
      </c>
      <c r="G1655" s="87">
        <v>15153300</v>
      </c>
    </row>
    <row r="1656" spans="2:7">
      <c r="B1656" s="2">
        <v>40022</v>
      </c>
      <c r="C1656" s="85">
        <v>31.27000617980957</v>
      </c>
      <c r="D1656" s="86">
        <v>31.37792671802087</v>
      </c>
      <c r="E1656" s="86">
        <v>30.993459639828831</v>
      </c>
      <c r="F1656" s="86">
        <v>31.25651579090459</v>
      </c>
      <c r="G1656" s="87">
        <v>15059600</v>
      </c>
    </row>
    <row r="1657" spans="2:7">
      <c r="B1657" s="2">
        <v>40023</v>
      </c>
      <c r="C1657" s="85">
        <v>31.195798873901371</v>
      </c>
      <c r="D1657" s="86">
        <v>31.364424813760291</v>
      </c>
      <c r="E1657" s="86">
        <v>30.892271667549771</v>
      </c>
      <c r="F1657" s="86">
        <v>31.033916839504631</v>
      </c>
      <c r="G1657" s="87">
        <v>11081000</v>
      </c>
    </row>
    <row r="1658" spans="2:7">
      <c r="B1658" s="2">
        <v>40024</v>
      </c>
      <c r="C1658" s="85">
        <v>31.37791633605957</v>
      </c>
      <c r="D1658" s="86">
        <v>32.005205060934152</v>
      </c>
      <c r="E1658" s="86">
        <v>31.283486217997201</v>
      </c>
      <c r="F1658" s="86">
        <v>31.49932722300483</v>
      </c>
      <c r="G1658" s="87">
        <v>15013700</v>
      </c>
    </row>
    <row r="1659" spans="2:7">
      <c r="B1659" s="2">
        <v>40025</v>
      </c>
      <c r="C1659" s="85">
        <v>31.168825149536129</v>
      </c>
      <c r="D1659" s="86">
        <v>31.600507241442191</v>
      </c>
      <c r="E1659" s="86">
        <v>31.054160719573439</v>
      </c>
      <c r="F1659" s="86">
        <v>31.202549830523498</v>
      </c>
      <c r="G1659" s="87">
        <v>13433700</v>
      </c>
    </row>
    <row r="1660" spans="2:7">
      <c r="B1660" s="2">
        <v>40028</v>
      </c>
      <c r="C1660" s="85">
        <v>31.68145751953125</v>
      </c>
      <c r="D1660" s="86">
        <v>31.809612368677751</v>
      </c>
      <c r="E1660" s="86">
        <v>31.236284928829519</v>
      </c>
      <c r="F1660" s="86">
        <v>31.479104236734109</v>
      </c>
      <c r="G1660" s="87">
        <v>11902600</v>
      </c>
    </row>
    <row r="1661" spans="2:7">
      <c r="B1661" s="2">
        <v>40029</v>
      </c>
      <c r="C1661" s="85">
        <v>31.236284255981449</v>
      </c>
      <c r="D1661" s="86">
        <v>31.600514496507039</v>
      </c>
      <c r="E1661" s="86">
        <v>31.000206288813001</v>
      </c>
      <c r="F1661" s="86">
        <v>31.573536289340229</v>
      </c>
      <c r="G1661" s="87">
        <v>13239600</v>
      </c>
    </row>
    <row r="1662" spans="2:7">
      <c r="B1662" s="2">
        <v>40030</v>
      </c>
      <c r="C1662" s="85">
        <v>30.899030685424801</v>
      </c>
      <c r="D1662" s="86">
        <v>31.29024168668364</v>
      </c>
      <c r="E1662" s="86">
        <v>30.561778668843989</v>
      </c>
      <c r="F1662" s="86">
        <v>31.175577236099929</v>
      </c>
      <c r="G1662" s="87">
        <v>12777800</v>
      </c>
    </row>
    <row r="1663" spans="2:7">
      <c r="B1663" s="2">
        <v>40031</v>
      </c>
      <c r="C1663" s="85">
        <v>30.757379531860352</v>
      </c>
      <c r="D1663" s="86">
        <v>31.00694784951968</v>
      </c>
      <c r="E1663" s="86">
        <v>30.548284951100019</v>
      </c>
      <c r="F1663" s="86">
        <v>30.959732778184868</v>
      </c>
      <c r="G1663" s="87">
        <v>11257800</v>
      </c>
    </row>
    <row r="1664" spans="2:7">
      <c r="B1664" s="2">
        <v>40032</v>
      </c>
      <c r="C1664" s="85">
        <v>31.006948471069339</v>
      </c>
      <c r="D1664" s="86">
        <v>31.317219681211469</v>
      </c>
      <c r="E1664" s="86">
        <v>30.926006141705631</v>
      </c>
      <c r="F1664" s="86">
        <v>31.074397839177291</v>
      </c>
      <c r="G1664" s="87">
        <v>11958300</v>
      </c>
    </row>
    <row r="1665" spans="2:7">
      <c r="B1665" s="2">
        <v>40035</v>
      </c>
      <c r="C1665" s="85">
        <v>30.851797103881839</v>
      </c>
      <c r="D1665" s="86">
        <v>31.074381963342731</v>
      </c>
      <c r="E1665" s="86">
        <v>30.669680815399019</v>
      </c>
      <c r="F1665" s="86">
        <v>30.73713014904726</v>
      </c>
      <c r="G1665" s="87">
        <v>9914700</v>
      </c>
    </row>
    <row r="1666" spans="2:7">
      <c r="B1666" s="2">
        <v>40036</v>
      </c>
      <c r="C1666" s="85">
        <v>30.622476577758789</v>
      </c>
      <c r="D1666" s="86">
        <v>31.12160799822707</v>
      </c>
      <c r="E1666" s="86">
        <v>30.608986191661259</v>
      </c>
      <c r="F1666" s="86">
        <v>30.764121772240749</v>
      </c>
      <c r="G1666" s="87">
        <v>14612400</v>
      </c>
    </row>
    <row r="1667" spans="2:7">
      <c r="B1667" s="2">
        <v>40037</v>
      </c>
      <c r="C1667" s="85">
        <v>31.2767448425293</v>
      </c>
      <c r="D1667" s="86">
        <v>31.681448722722859</v>
      </c>
      <c r="E1667" s="86">
        <v>30.62922172185338</v>
      </c>
      <c r="F1667" s="86">
        <v>30.6359656286606</v>
      </c>
      <c r="G1667" s="87">
        <v>15555500</v>
      </c>
    </row>
    <row r="1668" spans="2:7">
      <c r="B1668" s="2">
        <v>40038</v>
      </c>
      <c r="C1668" s="85">
        <v>31.418397903442379</v>
      </c>
      <c r="D1668" s="86">
        <v>31.627492499022679</v>
      </c>
      <c r="E1668" s="86">
        <v>31.094633715587129</v>
      </c>
      <c r="F1668" s="86">
        <v>31.371180255732519</v>
      </c>
      <c r="G1668" s="87">
        <v>11200300</v>
      </c>
    </row>
    <row r="1669" spans="2:7">
      <c r="B1669" s="2">
        <v>40039</v>
      </c>
      <c r="C1669" s="85">
        <v>31.114877700805661</v>
      </c>
      <c r="D1669" s="86">
        <v>31.377933912193601</v>
      </c>
      <c r="E1669" s="86">
        <v>30.68319544898657</v>
      </c>
      <c r="F1669" s="86">
        <v>31.377933912193601</v>
      </c>
      <c r="G1669" s="87">
        <v>11838100</v>
      </c>
    </row>
    <row r="1670" spans="2:7">
      <c r="B1670" s="2">
        <v>40042</v>
      </c>
      <c r="C1670" s="85">
        <v>30.318967819213871</v>
      </c>
      <c r="D1670" s="86">
        <v>30.81809954417734</v>
      </c>
      <c r="E1670" s="86">
        <v>30.258262331255651</v>
      </c>
      <c r="F1670" s="86">
        <v>30.66971035263585</v>
      </c>
      <c r="G1670" s="87">
        <v>13715200</v>
      </c>
    </row>
    <row r="1671" spans="2:7">
      <c r="B1671" s="2">
        <v>40043</v>
      </c>
      <c r="C1671" s="85">
        <v>30.453853607177731</v>
      </c>
      <c r="D1671" s="86">
        <v>30.555027653320771</v>
      </c>
      <c r="E1671" s="86">
        <v>30.109855160417808</v>
      </c>
      <c r="F1671" s="86">
        <v>30.37965776285586</v>
      </c>
      <c r="G1671" s="87">
        <v>14128300</v>
      </c>
    </row>
    <row r="1672" spans="2:7">
      <c r="B1672" s="2">
        <v>40044</v>
      </c>
      <c r="C1672" s="85">
        <v>30.838325500488281</v>
      </c>
      <c r="D1672" s="86">
        <v>30.952989952116699</v>
      </c>
      <c r="E1672" s="86">
        <v>30.12335029253245</v>
      </c>
      <c r="F1672" s="86">
        <v>30.251505133710459</v>
      </c>
      <c r="G1672" s="87">
        <v>11224100</v>
      </c>
    </row>
    <row r="1673" spans="2:7">
      <c r="B1673" s="2">
        <v>40045</v>
      </c>
      <c r="C1673" s="85">
        <v>31.762384414672852</v>
      </c>
      <c r="D1673" s="86">
        <v>31.904029596795091</v>
      </c>
      <c r="E1673" s="86">
        <v>30.858549209230031</v>
      </c>
      <c r="F1673" s="86">
        <v>30.892273885017062</v>
      </c>
      <c r="G1673" s="87">
        <v>18917400</v>
      </c>
    </row>
    <row r="1674" spans="2:7">
      <c r="B1674" s="2">
        <v>40046</v>
      </c>
      <c r="C1674" s="85">
        <v>31.897285461425781</v>
      </c>
      <c r="D1674" s="86">
        <v>32.032186736631473</v>
      </c>
      <c r="E1674" s="86">
        <v>31.452113054366489</v>
      </c>
      <c r="F1674" s="86">
        <v>32.018696351808117</v>
      </c>
      <c r="G1674" s="87">
        <v>20702400</v>
      </c>
    </row>
    <row r="1675" spans="2:7">
      <c r="B1675" s="2">
        <v>40049</v>
      </c>
      <c r="C1675" s="85">
        <v>31.978225708007809</v>
      </c>
      <c r="D1675" s="86">
        <v>32.038931154168409</v>
      </c>
      <c r="E1675" s="86">
        <v>31.607249125038809</v>
      </c>
      <c r="F1675" s="86">
        <v>31.607249125038809</v>
      </c>
      <c r="G1675" s="87">
        <v>11622100</v>
      </c>
    </row>
    <row r="1676" spans="2:7">
      <c r="B1676" s="2">
        <v>40050</v>
      </c>
      <c r="C1676" s="85">
        <v>31.694942474365231</v>
      </c>
      <c r="D1676" s="86">
        <v>32.275013723413352</v>
      </c>
      <c r="E1676" s="86">
        <v>31.62074662646776</v>
      </c>
      <c r="F1676" s="86">
        <v>31.883802761356321</v>
      </c>
      <c r="G1676" s="87">
        <v>21489900</v>
      </c>
    </row>
    <row r="1677" spans="2:7">
      <c r="B1677" s="2">
        <v>40051</v>
      </c>
      <c r="C1677" s="85">
        <v>32.175575256347663</v>
      </c>
      <c r="D1677" s="86">
        <v>32.344813506309293</v>
      </c>
      <c r="E1677" s="86">
        <v>31.654321136581331</v>
      </c>
      <c r="F1677" s="86">
        <v>31.810022599032301</v>
      </c>
      <c r="G1677" s="87">
        <v>14478300</v>
      </c>
    </row>
    <row r="1678" spans="2:7">
      <c r="B1678" s="2">
        <v>40052</v>
      </c>
      <c r="C1678" s="85">
        <v>31.986019134521481</v>
      </c>
      <c r="D1678" s="86">
        <v>32.202643819424949</v>
      </c>
      <c r="E1678" s="86">
        <v>31.681389864385391</v>
      </c>
      <c r="F1678" s="86">
        <v>32.074023719754123</v>
      </c>
      <c r="G1678" s="87">
        <v>10719700</v>
      </c>
    </row>
    <row r="1679" spans="2:7">
      <c r="B1679" s="2">
        <v>40053</v>
      </c>
      <c r="C1679" s="85">
        <v>31.965738296508789</v>
      </c>
      <c r="D1679" s="86">
        <v>32.629152275500601</v>
      </c>
      <c r="E1679" s="86">
        <v>31.77618960081676</v>
      </c>
      <c r="F1679" s="86">
        <v>32.31098337182322</v>
      </c>
      <c r="G1679" s="87">
        <v>11981100</v>
      </c>
    </row>
    <row r="1680" spans="2:7">
      <c r="B1680" s="2">
        <v>40056</v>
      </c>
      <c r="C1680" s="85">
        <v>31.424142837524411</v>
      </c>
      <c r="D1680" s="86">
        <v>31.816776639851479</v>
      </c>
      <c r="E1680" s="86">
        <v>31.133055554684521</v>
      </c>
      <c r="F1680" s="86">
        <v>31.816776639851479</v>
      </c>
      <c r="G1680" s="87">
        <v>15871600</v>
      </c>
    </row>
    <row r="1681" spans="2:7">
      <c r="B1681" s="2">
        <v>40057</v>
      </c>
      <c r="C1681" s="85">
        <v>30.699819564819339</v>
      </c>
      <c r="D1681" s="86">
        <v>31.627247095988409</v>
      </c>
      <c r="E1681" s="86">
        <v>30.4967341677471</v>
      </c>
      <c r="F1681" s="86">
        <v>31.16691881869351</v>
      </c>
      <c r="G1681" s="87">
        <v>19279500</v>
      </c>
    </row>
    <row r="1682" spans="2:7">
      <c r="B1682" s="2">
        <v>40058</v>
      </c>
      <c r="C1682" s="85">
        <v>30.747198104858398</v>
      </c>
      <c r="D1682" s="86">
        <v>31.011211893254931</v>
      </c>
      <c r="E1682" s="86">
        <v>30.24625442736502</v>
      </c>
      <c r="F1682" s="86">
        <v>30.462879139097879</v>
      </c>
      <c r="G1682" s="87">
        <v>14383600</v>
      </c>
    </row>
    <row r="1683" spans="2:7">
      <c r="B1683" s="2">
        <v>40059</v>
      </c>
      <c r="C1683" s="85">
        <v>30.476421356201168</v>
      </c>
      <c r="D1683" s="86">
        <v>30.66596735109913</v>
      </c>
      <c r="E1683" s="86">
        <v>29.873933658957931</v>
      </c>
      <c r="F1683" s="86">
        <v>30.59827309074144</v>
      </c>
      <c r="G1683" s="87">
        <v>31352700</v>
      </c>
    </row>
    <row r="1684" spans="2:7">
      <c r="B1684" s="2">
        <v>40060</v>
      </c>
      <c r="C1684" s="85">
        <v>30.95029258728027</v>
      </c>
      <c r="D1684" s="86">
        <v>31.119530840566149</v>
      </c>
      <c r="E1684" s="86">
        <v>30.293647338172409</v>
      </c>
      <c r="F1684" s="86">
        <v>30.483193355493931</v>
      </c>
      <c r="G1684" s="87">
        <v>14684900</v>
      </c>
    </row>
    <row r="1685" spans="2:7">
      <c r="B1685" s="2">
        <v>40064</v>
      </c>
      <c r="C1685" s="85">
        <v>31.153360366821289</v>
      </c>
      <c r="D1685" s="86">
        <v>31.166899729316189</v>
      </c>
      <c r="E1685" s="86">
        <v>30.808113079124752</v>
      </c>
      <c r="F1685" s="86">
        <v>31.07212677422125</v>
      </c>
      <c r="G1685" s="87">
        <v>15377600</v>
      </c>
    </row>
    <row r="1686" spans="2:7">
      <c r="B1686" s="2">
        <v>40065</v>
      </c>
      <c r="C1686" s="85">
        <v>31.288766860961911</v>
      </c>
      <c r="D1686" s="86">
        <v>31.505391603118969</v>
      </c>
      <c r="E1686" s="86">
        <v>30.605042920352549</v>
      </c>
      <c r="F1686" s="86">
        <v>30.984137510312721</v>
      </c>
      <c r="G1686" s="87">
        <v>22253000</v>
      </c>
    </row>
    <row r="1687" spans="2:7">
      <c r="B1687" s="2">
        <v>40066</v>
      </c>
      <c r="C1687" s="85">
        <v>31.579853057861332</v>
      </c>
      <c r="D1687" s="86">
        <v>31.647547313283859</v>
      </c>
      <c r="E1687" s="86">
        <v>31.065367420116932</v>
      </c>
      <c r="F1687" s="86">
        <v>31.234605641043579</v>
      </c>
      <c r="G1687" s="87">
        <v>14269700</v>
      </c>
    </row>
    <row r="1688" spans="2:7">
      <c r="B1688" s="2">
        <v>40067</v>
      </c>
      <c r="C1688" s="85">
        <v>31.552789688110352</v>
      </c>
      <c r="D1688" s="86">
        <v>31.6204839764982</v>
      </c>
      <c r="E1688" s="86">
        <v>31.085690318170869</v>
      </c>
      <c r="F1688" s="86">
        <v>31.57986843641412</v>
      </c>
      <c r="G1688" s="87">
        <v>10466300</v>
      </c>
    </row>
    <row r="1689" spans="2:7">
      <c r="B1689" s="2">
        <v>40070</v>
      </c>
      <c r="C1689" s="85">
        <v>31.295536041259769</v>
      </c>
      <c r="D1689" s="86">
        <v>31.464774286723451</v>
      </c>
      <c r="E1689" s="86">
        <v>31.004446052472581</v>
      </c>
      <c r="F1689" s="86">
        <v>31.248149539119591</v>
      </c>
      <c r="G1689" s="87">
        <v>11977800</v>
      </c>
    </row>
    <row r="1690" spans="2:7">
      <c r="B1690" s="2">
        <v>40071</v>
      </c>
      <c r="C1690" s="85">
        <v>30.97060585021973</v>
      </c>
      <c r="D1690" s="86">
        <v>31.227848763952171</v>
      </c>
      <c r="E1690" s="86">
        <v>30.896140592373129</v>
      </c>
      <c r="F1690" s="86">
        <v>31.139844133554259</v>
      </c>
      <c r="G1690" s="87">
        <v>15419600</v>
      </c>
    </row>
    <row r="1691" spans="2:7">
      <c r="B1691" s="2">
        <v>40072</v>
      </c>
      <c r="C1691" s="85">
        <v>30.94351768493652</v>
      </c>
      <c r="D1691" s="86">
        <v>31.09244815529059</v>
      </c>
      <c r="E1691" s="86">
        <v>30.422263621067749</v>
      </c>
      <c r="F1691" s="86">
        <v>31.031522288543059</v>
      </c>
      <c r="G1691" s="87">
        <v>20764900</v>
      </c>
    </row>
    <row r="1692" spans="2:7">
      <c r="B1692" s="2">
        <v>40073</v>
      </c>
      <c r="C1692" s="85">
        <v>30.476421356201168</v>
      </c>
      <c r="D1692" s="86">
        <v>30.902902427092091</v>
      </c>
      <c r="E1692" s="86">
        <v>30.37487738329412</v>
      </c>
      <c r="F1692" s="86">
        <v>30.801358454185038</v>
      </c>
      <c r="G1692" s="87">
        <v>17542300</v>
      </c>
    </row>
    <row r="1693" spans="2:7">
      <c r="B1693" s="2">
        <v>40074</v>
      </c>
      <c r="C1693" s="85">
        <v>30.097330093383789</v>
      </c>
      <c r="D1693" s="86">
        <v>30.72689659694224</v>
      </c>
      <c r="E1693" s="86">
        <v>29.785932329705851</v>
      </c>
      <c r="F1693" s="86">
        <v>30.699817856873519</v>
      </c>
      <c r="G1693" s="87">
        <v>30873500</v>
      </c>
    </row>
    <row r="1694" spans="2:7">
      <c r="B1694" s="2">
        <v>40077</v>
      </c>
      <c r="C1694" s="85">
        <v>30.374870300292969</v>
      </c>
      <c r="D1694" s="86">
        <v>30.45610649262365</v>
      </c>
      <c r="E1694" s="86">
        <v>29.792690500439249</v>
      </c>
      <c r="F1694" s="86">
        <v>29.81300083970687</v>
      </c>
      <c r="G1694" s="87">
        <v>14616500</v>
      </c>
    </row>
    <row r="1695" spans="2:7">
      <c r="B1695" s="2">
        <v>40078</v>
      </c>
      <c r="C1695" s="85">
        <v>30.185323715209961</v>
      </c>
      <c r="D1695" s="86">
        <v>30.456105852548259</v>
      </c>
      <c r="E1695" s="86">
        <v>30.009317133598959</v>
      </c>
      <c r="F1695" s="86">
        <v>30.456105852548259</v>
      </c>
      <c r="G1695" s="87">
        <v>14733400</v>
      </c>
    </row>
    <row r="1696" spans="2:7">
      <c r="B1696" s="2">
        <v>40079</v>
      </c>
      <c r="C1696" s="85">
        <v>29.941619873046879</v>
      </c>
      <c r="D1696" s="86">
        <v>30.401947950411799</v>
      </c>
      <c r="E1696" s="86">
        <v>29.907772751963829</v>
      </c>
      <c r="F1696" s="86">
        <v>30.19209166790521</v>
      </c>
      <c r="G1696" s="87">
        <v>17875800</v>
      </c>
    </row>
    <row r="1697" spans="2:7">
      <c r="B1697" s="2">
        <v>40080</v>
      </c>
      <c r="C1697" s="85">
        <v>30.23271560668945</v>
      </c>
      <c r="D1697" s="86">
        <v>30.368106699562901</v>
      </c>
      <c r="E1697" s="86">
        <v>29.90777853321535</v>
      </c>
      <c r="F1697" s="86">
        <v>30.070245778767241</v>
      </c>
      <c r="G1697" s="87">
        <v>19006700</v>
      </c>
    </row>
    <row r="1698" spans="2:7">
      <c r="B1698" s="2">
        <v>40081</v>
      </c>
      <c r="C1698" s="85">
        <v>30.25978851318359</v>
      </c>
      <c r="D1698" s="86">
        <v>30.550878402963001</v>
      </c>
      <c r="E1698" s="86">
        <v>29.98900637959397</v>
      </c>
      <c r="F1698" s="86">
        <v>30.10408969019899</v>
      </c>
      <c r="G1698" s="87">
        <v>19489800</v>
      </c>
    </row>
    <row r="1699" spans="2:7">
      <c r="B1699" s="2">
        <v>40084</v>
      </c>
      <c r="C1699" s="85">
        <v>31.119535446166989</v>
      </c>
      <c r="D1699" s="86">
        <v>31.37677576992537</v>
      </c>
      <c r="E1699" s="86">
        <v>30.47642947202867</v>
      </c>
      <c r="F1699" s="86">
        <v>30.55766312256441</v>
      </c>
      <c r="G1699" s="87">
        <v>18495300</v>
      </c>
    </row>
    <row r="1700" spans="2:7">
      <c r="B1700" s="2">
        <v>40085</v>
      </c>
      <c r="C1700" s="85">
        <v>30.801351547241211</v>
      </c>
      <c r="D1700" s="86">
        <v>31.160135694949599</v>
      </c>
      <c r="E1700" s="86">
        <v>30.632113351926701</v>
      </c>
      <c r="F1700" s="86">
        <v>31.092441449771769</v>
      </c>
      <c r="G1700" s="87">
        <v>15807800</v>
      </c>
    </row>
    <row r="1701" spans="2:7">
      <c r="B1701" s="2">
        <v>40086</v>
      </c>
      <c r="C1701" s="85">
        <v>30.4493408203125</v>
      </c>
      <c r="D1701" s="86">
        <v>31.024752328842482</v>
      </c>
      <c r="E1701" s="86">
        <v>30.131172134212051</v>
      </c>
      <c r="F1701" s="86">
        <v>30.95028709742575</v>
      </c>
      <c r="G1701" s="87">
        <v>20262600</v>
      </c>
    </row>
    <row r="1702" spans="2:7">
      <c r="B1702" s="2">
        <v>40087</v>
      </c>
      <c r="C1702" s="85">
        <v>28.905891418457031</v>
      </c>
      <c r="D1702" s="86">
        <v>30.21917920894056</v>
      </c>
      <c r="E1702" s="86">
        <v>28.770500312278081</v>
      </c>
      <c r="F1702" s="86">
        <v>30.198871446843409</v>
      </c>
      <c r="G1702" s="87">
        <v>31958800</v>
      </c>
    </row>
    <row r="1703" spans="2:7">
      <c r="B1703" s="2">
        <v>40088</v>
      </c>
      <c r="C1703" s="85">
        <v>28.052923202514648</v>
      </c>
      <c r="D1703" s="86">
        <v>28.851727715956521</v>
      </c>
      <c r="E1703" s="86">
        <v>27.90399534199447</v>
      </c>
      <c r="F1703" s="86">
        <v>28.689260489503599</v>
      </c>
      <c r="G1703" s="87">
        <v>34710100</v>
      </c>
    </row>
    <row r="1704" spans="2:7">
      <c r="B1704" s="2">
        <v>40091</v>
      </c>
      <c r="C1704" s="85">
        <v>28.391408920288089</v>
      </c>
      <c r="D1704" s="86">
        <v>28.62834402830573</v>
      </c>
      <c r="E1704" s="86">
        <v>27.985238138501931</v>
      </c>
      <c r="F1704" s="86">
        <v>28.1612447886437</v>
      </c>
      <c r="G1704" s="87">
        <v>17797200</v>
      </c>
    </row>
    <row r="1705" spans="2:7">
      <c r="B1705" s="2">
        <v>40092</v>
      </c>
      <c r="C1705" s="85">
        <v>28.851739883422852</v>
      </c>
      <c r="D1705" s="86">
        <v>29.37976504800065</v>
      </c>
      <c r="E1705" s="86">
        <v>28.574189220676882</v>
      </c>
      <c r="F1705" s="86">
        <v>28.621575730240501</v>
      </c>
      <c r="G1705" s="87">
        <v>24579800</v>
      </c>
    </row>
    <row r="1706" spans="2:7">
      <c r="B1706" s="2">
        <v>40093</v>
      </c>
      <c r="C1706" s="85">
        <v>28.553878784179691</v>
      </c>
      <c r="D1706" s="86">
        <v>28.87881592610275</v>
      </c>
      <c r="E1706" s="86">
        <v>28.44556640353867</v>
      </c>
      <c r="F1706" s="86">
        <v>28.71634606395579</v>
      </c>
      <c r="G1706" s="87">
        <v>15330100</v>
      </c>
    </row>
    <row r="1707" spans="2:7">
      <c r="B1707" s="2">
        <v>40094</v>
      </c>
      <c r="C1707" s="85">
        <v>28.059701919555661</v>
      </c>
      <c r="D1707" s="86">
        <v>28.892353786409181</v>
      </c>
      <c r="E1707" s="86">
        <v>28.005544440880289</v>
      </c>
      <c r="F1707" s="86">
        <v>28.892353786409181</v>
      </c>
      <c r="G1707" s="87">
        <v>24421700</v>
      </c>
    </row>
    <row r="1708" spans="2:7">
      <c r="B1708" s="2">
        <v>40095</v>
      </c>
      <c r="C1708" s="85">
        <v>28.228933334350589</v>
      </c>
      <c r="D1708" s="86">
        <v>28.276319825536788</v>
      </c>
      <c r="E1708" s="86">
        <v>27.416589427434079</v>
      </c>
      <c r="F1708" s="86">
        <v>28.066463520019241</v>
      </c>
      <c r="G1708" s="87">
        <v>34598100</v>
      </c>
    </row>
    <row r="1709" spans="2:7">
      <c r="B1709" s="2">
        <v>40098</v>
      </c>
      <c r="C1709" s="85">
        <v>28.120624542236332</v>
      </c>
      <c r="D1709" s="86">
        <v>28.438790654389091</v>
      </c>
      <c r="E1709" s="86">
        <v>27.883689473968062</v>
      </c>
      <c r="F1709" s="86">
        <v>28.249244665670819</v>
      </c>
      <c r="G1709" s="87">
        <v>13729700</v>
      </c>
    </row>
    <row r="1710" spans="2:7">
      <c r="B1710" s="2">
        <v>40099</v>
      </c>
      <c r="C1710" s="85">
        <v>27.95139122009277</v>
      </c>
      <c r="D1710" s="86">
        <v>28.32371487000702</v>
      </c>
      <c r="E1710" s="86">
        <v>27.809231703604379</v>
      </c>
      <c r="F1710" s="86">
        <v>28.18155535351864</v>
      </c>
      <c r="G1710" s="87">
        <v>15438400</v>
      </c>
    </row>
    <row r="1711" spans="2:7">
      <c r="B1711" s="2">
        <v>40100</v>
      </c>
      <c r="C1711" s="85">
        <v>28.587713241577148</v>
      </c>
      <c r="D1711" s="86">
        <v>28.675717818812821</v>
      </c>
      <c r="E1711" s="86">
        <v>28.168003275511939</v>
      </c>
      <c r="F1711" s="86">
        <v>28.323702092239849</v>
      </c>
      <c r="G1711" s="87">
        <v>23035100</v>
      </c>
    </row>
    <row r="1712" spans="2:7">
      <c r="B1712" s="2">
        <v>40101</v>
      </c>
      <c r="C1712" s="85">
        <v>28.736660003662109</v>
      </c>
      <c r="D1712" s="86">
        <v>28.756967770580498</v>
      </c>
      <c r="E1712" s="86">
        <v>28.350796937985681</v>
      </c>
      <c r="F1712" s="86">
        <v>28.50649584322607</v>
      </c>
      <c r="G1712" s="87">
        <v>15883200</v>
      </c>
    </row>
    <row r="1713" spans="2:7">
      <c r="B1713" s="2">
        <v>40102</v>
      </c>
      <c r="C1713" s="85">
        <v>28.404947280883789</v>
      </c>
      <c r="D1713" s="86">
        <v>28.811120630601561</v>
      </c>
      <c r="E1713" s="86">
        <v>27.971697773748101</v>
      </c>
      <c r="F1713" s="86">
        <v>28.75696315102423</v>
      </c>
      <c r="G1713" s="87">
        <v>22745600</v>
      </c>
    </row>
    <row r="1714" spans="2:7">
      <c r="B1714" s="2">
        <v>40105</v>
      </c>
      <c r="C1714" s="85">
        <v>28.472625732421879</v>
      </c>
      <c r="D1714" s="86">
        <v>28.662171623723669</v>
      </c>
      <c r="E1714" s="86">
        <v>28.134149450886341</v>
      </c>
      <c r="F1714" s="86">
        <v>28.425239259596431</v>
      </c>
      <c r="G1714" s="87">
        <v>13123100</v>
      </c>
    </row>
    <row r="1715" spans="2:7">
      <c r="B1715" s="2">
        <v>40106</v>
      </c>
      <c r="C1715" s="85">
        <v>27.964920043945309</v>
      </c>
      <c r="D1715" s="86">
        <v>28.39816940644144</v>
      </c>
      <c r="E1715" s="86">
        <v>27.82275799870073</v>
      </c>
      <c r="F1715" s="86">
        <v>28.31693579656589</v>
      </c>
      <c r="G1715" s="87">
        <v>17423000</v>
      </c>
    </row>
    <row r="1716" spans="2:7">
      <c r="B1716" s="2">
        <v>40107</v>
      </c>
      <c r="C1716" s="85">
        <v>28.032627105712891</v>
      </c>
      <c r="D1716" s="86">
        <v>28.39818239084935</v>
      </c>
      <c r="E1716" s="86">
        <v>27.931083110162401</v>
      </c>
      <c r="F1716" s="86">
        <v>27.931083110162401</v>
      </c>
      <c r="G1716" s="87">
        <v>17578200</v>
      </c>
    </row>
    <row r="1717" spans="2:7">
      <c r="B1717" s="2">
        <v>40108</v>
      </c>
      <c r="C1717" s="85">
        <v>27.809223175048832</v>
      </c>
      <c r="D1717" s="86">
        <v>27.91753552330421</v>
      </c>
      <c r="E1717" s="86">
        <v>27.179656843823739</v>
      </c>
      <c r="F1717" s="86">
        <v>27.572288137860738</v>
      </c>
      <c r="G1717" s="87">
        <v>25352700</v>
      </c>
    </row>
    <row r="1718" spans="2:7">
      <c r="B1718" s="2">
        <v>40109</v>
      </c>
      <c r="C1718" s="85">
        <v>27.55198860168457</v>
      </c>
      <c r="D1718" s="86">
        <v>27.82953923831446</v>
      </c>
      <c r="E1718" s="86">
        <v>27.4369052447366</v>
      </c>
      <c r="F1718" s="86">
        <v>27.61968287115689</v>
      </c>
      <c r="G1718" s="87">
        <v>16368300</v>
      </c>
    </row>
    <row r="1719" spans="2:7">
      <c r="B1719" s="2">
        <v>40112</v>
      </c>
      <c r="C1719" s="85">
        <v>27.538448333740231</v>
      </c>
      <c r="D1719" s="86">
        <v>28.066470849052621</v>
      </c>
      <c r="E1719" s="86">
        <v>27.328591973422629</v>
      </c>
      <c r="F1719" s="86">
        <v>27.45721469654697</v>
      </c>
      <c r="G1719" s="87">
        <v>17075000</v>
      </c>
    </row>
    <row r="1720" spans="2:7">
      <c r="B1720" s="2">
        <v>40113</v>
      </c>
      <c r="C1720" s="85">
        <v>27.755062103271481</v>
      </c>
      <c r="D1720" s="86">
        <v>27.971686771634271</v>
      </c>
      <c r="E1720" s="86">
        <v>27.545205826008271</v>
      </c>
      <c r="F1720" s="86">
        <v>27.626442013421631</v>
      </c>
      <c r="G1720" s="87">
        <v>15087200</v>
      </c>
    </row>
    <row r="1721" spans="2:7">
      <c r="B1721" s="2">
        <v>40114</v>
      </c>
      <c r="C1721" s="85">
        <v>28.181547164916989</v>
      </c>
      <c r="D1721" s="86">
        <v>28.4184796235531</v>
      </c>
      <c r="E1721" s="86">
        <v>27.75506615700186</v>
      </c>
      <c r="F1721" s="86">
        <v>27.809223623187329</v>
      </c>
      <c r="G1721" s="87">
        <v>22598900</v>
      </c>
    </row>
    <row r="1722" spans="2:7">
      <c r="B1722" s="2">
        <v>40115</v>
      </c>
      <c r="C1722" s="85">
        <v>28.614801406860352</v>
      </c>
      <c r="D1722" s="86">
        <v>28.80434740584252</v>
      </c>
      <c r="E1722" s="86">
        <v>28.344019194853921</v>
      </c>
      <c r="F1722" s="86">
        <v>28.43202380111159</v>
      </c>
      <c r="G1722" s="87">
        <v>20375900</v>
      </c>
    </row>
    <row r="1723" spans="2:7">
      <c r="B1723" s="2">
        <v>40116</v>
      </c>
      <c r="C1723" s="85">
        <v>27.978462219238281</v>
      </c>
      <c r="D1723" s="86">
        <v>29.16312969357838</v>
      </c>
      <c r="E1723" s="86">
        <v>27.971691244686191</v>
      </c>
      <c r="F1723" s="86">
        <v>28.858500397988319</v>
      </c>
      <c r="G1723" s="87">
        <v>21347500</v>
      </c>
    </row>
    <row r="1724" spans="2:7">
      <c r="B1724" s="2">
        <v>40119</v>
      </c>
      <c r="C1724" s="85">
        <v>28.303403854370121</v>
      </c>
      <c r="D1724" s="86">
        <v>28.432023985603969</v>
      </c>
      <c r="E1724" s="86">
        <v>27.80922850926671</v>
      </c>
      <c r="F1724" s="86">
        <v>27.992003533830911</v>
      </c>
      <c r="G1724" s="87">
        <v>14658200</v>
      </c>
    </row>
    <row r="1725" spans="2:7">
      <c r="B1725" s="2">
        <v>40120</v>
      </c>
      <c r="C1725" s="85">
        <v>28.58095741271973</v>
      </c>
      <c r="D1725" s="86">
        <v>28.628343917665951</v>
      </c>
      <c r="E1725" s="86">
        <v>28.08678201658709</v>
      </c>
      <c r="F1725" s="86">
        <v>28.249249295725331</v>
      </c>
      <c r="G1725" s="87">
        <v>18756500</v>
      </c>
    </row>
    <row r="1726" spans="2:7">
      <c r="B1726" s="2">
        <v>40121</v>
      </c>
      <c r="C1726" s="85">
        <v>28.161235809326168</v>
      </c>
      <c r="D1726" s="86">
        <v>28.926193206230401</v>
      </c>
      <c r="E1726" s="86">
        <v>28.10030995324761</v>
      </c>
      <c r="F1726" s="86">
        <v>28.709568514033279</v>
      </c>
      <c r="G1726" s="87">
        <v>24228800</v>
      </c>
    </row>
    <row r="1727" spans="2:7">
      <c r="B1727" s="2">
        <v>40122</v>
      </c>
      <c r="C1727" s="85">
        <v>29.684391021728519</v>
      </c>
      <c r="D1727" s="86">
        <v>29.70470136979646</v>
      </c>
      <c r="E1727" s="86">
        <v>29.054824461413649</v>
      </c>
      <c r="F1727" s="86">
        <v>29.142829083385351</v>
      </c>
      <c r="G1727" s="87">
        <v>36536700</v>
      </c>
    </row>
    <row r="1728" spans="2:7">
      <c r="B1728" s="2">
        <v>40123</v>
      </c>
      <c r="C1728" s="85">
        <v>29.71823692321777</v>
      </c>
      <c r="D1728" s="86">
        <v>29.76562342533698</v>
      </c>
      <c r="E1728" s="86">
        <v>29.379760432440222</v>
      </c>
      <c r="F1728" s="86">
        <v>29.460994067163039</v>
      </c>
      <c r="G1728" s="87">
        <v>15993400</v>
      </c>
    </row>
    <row r="1729" spans="2:7">
      <c r="B1729" s="2">
        <v>40126</v>
      </c>
      <c r="C1729" s="85">
        <v>30.29365158081055</v>
      </c>
      <c r="D1729" s="86">
        <v>30.46288985779832</v>
      </c>
      <c r="E1729" s="86">
        <v>29.88748074898837</v>
      </c>
      <c r="F1729" s="86">
        <v>29.948406631998811</v>
      </c>
      <c r="G1729" s="87">
        <v>17822100</v>
      </c>
    </row>
    <row r="1730" spans="2:7">
      <c r="B1730" s="2">
        <v>40127</v>
      </c>
      <c r="C1730" s="85">
        <v>30.022871017456051</v>
      </c>
      <c r="D1730" s="86">
        <v>30.293653309032809</v>
      </c>
      <c r="E1730" s="86">
        <v>29.982255481379461</v>
      </c>
      <c r="F1730" s="86">
        <v>30.232727422546599</v>
      </c>
      <c r="G1730" s="87">
        <v>12513100</v>
      </c>
    </row>
    <row r="1731" spans="2:7">
      <c r="B1731" s="2">
        <v>40128</v>
      </c>
      <c r="C1731" s="85">
        <v>30.23271560668945</v>
      </c>
      <c r="D1731" s="86">
        <v>30.29364146936399</v>
      </c>
      <c r="E1731" s="86">
        <v>30.02285928361708</v>
      </c>
      <c r="F1731" s="86">
        <v>30.036398651141461</v>
      </c>
      <c r="G1731" s="87">
        <v>15688700</v>
      </c>
    </row>
    <row r="1732" spans="2:7">
      <c r="B1732" s="2">
        <v>40129</v>
      </c>
      <c r="C1732" s="85">
        <v>30.361337661743161</v>
      </c>
      <c r="D1732" s="86">
        <v>30.591501759601979</v>
      </c>
      <c r="E1732" s="86">
        <v>30.1379445392637</v>
      </c>
      <c r="F1732" s="86">
        <v>30.25979627238722</v>
      </c>
      <c r="G1732" s="87">
        <v>14235300</v>
      </c>
    </row>
    <row r="1733" spans="2:7">
      <c r="B1733" s="2">
        <v>40130</v>
      </c>
      <c r="C1733" s="85">
        <v>30.984138488769531</v>
      </c>
      <c r="D1733" s="86">
        <v>31.13983736571361</v>
      </c>
      <c r="E1733" s="86">
        <v>30.625354232436241</v>
      </c>
      <c r="F1733" s="86">
        <v>30.659201365272651</v>
      </c>
      <c r="G1733" s="87">
        <v>16408000</v>
      </c>
    </row>
    <row r="1734" spans="2:7">
      <c r="B1734" s="2">
        <v>40133</v>
      </c>
      <c r="C1734" s="85">
        <v>30.80812835693359</v>
      </c>
      <c r="D1734" s="86">
        <v>31.309074688187671</v>
      </c>
      <c r="E1734" s="86">
        <v>30.65920046037478</v>
      </c>
      <c r="F1734" s="86">
        <v>31.072142182955041</v>
      </c>
      <c r="G1734" s="87">
        <v>13389700</v>
      </c>
    </row>
    <row r="1735" spans="2:7">
      <c r="B1735" s="2">
        <v>40134</v>
      </c>
      <c r="C1735" s="85">
        <v>31.133064270019531</v>
      </c>
      <c r="D1735" s="86">
        <v>31.133064270019531</v>
      </c>
      <c r="E1735" s="86">
        <v>30.77427748550366</v>
      </c>
      <c r="F1735" s="86">
        <v>30.855513690886681</v>
      </c>
      <c r="G1735" s="87">
        <v>10331600</v>
      </c>
    </row>
    <row r="1736" spans="2:7">
      <c r="B1736" s="2">
        <v>40135</v>
      </c>
      <c r="C1736" s="85">
        <v>30.79458045959473</v>
      </c>
      <c r="D1736" s="86">
        <v>31.092438727617491</v>
      </c>
      <c r="E1736" s="86">
        <v>30.598263550448731</v>
      </c>
      <c r="F1736" s="86">
        <v>31.02474448836632</v>
      </c>
      <c r="G1736" s="87">
        <v>13170700</v>
      </c>
    </row>
    <row r="1737" spans="2:7">
      <c r="B1737" s="2">
        <v>40136</v>
      </c>
      <c r="C1737" s="85">
        <v>30.523813247680661</v>
      </c>
      <c r="D1737" s="86">
        <v>30.706590881783061</v>
      </c>
      <c r="E1737" s="86">
        <v>30.15825797947587</v>
      </c>
      <c r="F1737" s="86">
        <v>30.496734505805279</v>
      </c>
      <c r="G1737" s="87">
        <v>14917900</v>
      </c>
    </row>
    <row r="1738" spans="2:7">
      <c r="B1738" s="2">
        <v>40137</v>
      </c>
      <c r="C1738" s="85">
        <v>30.530576705932621</v>
      </c>
      <c r="D1738" s="86">
        <v>30.6321206803627</v>
      </c>
      <c r="E1738" s="86">
        <v>30.30041260194557</v>
      </c>
      <c r="F1738" s="86">
        <v>30.30041260194557</v>
      </c>
      <c r="G1738" s="87">
        <v>12558200</v>
      </c>
    </row>
    <row r="1739" spans="2:7">
      <c r="B1739" s="2">
        <v>40140</v>
      </c>
      <c r="C1739" s="85">
        <v>30.951885223388668</v>
      </c>
      <c r="D1739" s="86">
        <v>31.189716855724139</v>
      </c>
      <c r="E1739" s="86">
        <v>30.74803139005979</v>
      </c>
      <c r="F1739" s="86">
        <v>30.74803139005979</v>
      </c>
      <c r="G1739" s="87">
        <v>9401500</v>
      </c>
    </row>
    <row r="1740" spans="2:7">
      <c r="B1740" s="2">
        <v>40141</v>
      </c>
      <c r="C1740" s="85">
        <v>30.95867919921875</v>
      </c>
      <c r="D1740" s="86">
        <v>31.257664623314149</v>
      </c>
      <c r="E1740" s="86">
        <v>30.836366391147472</v>
      </c>
      <c r="F1740" s="86">
        <v>31.18971421533762</v>
      </c>
      <c r="G1740" s="87">
        <v>11106300</v>
      </c>
    </row>
    <row r="1741" spans="2:7">
      <c r="B1741" s="2">
        <v>40142</v>
      </c>
      <c r="C1741" s="85">
        <v>30.87712287902832</v>
      </c>
      <c r="D1741" s="86">
        <v>31.148929583245561</v>
      </c>
      <c r="E1741" s="86">
        <v>30.809172499044429</v>
      </c>
      <c r="F1741" s="86">
        <v>31.053798014411779</v>
      </c>
      <c r="G1741" s="87">
        <v>8328900</v>
      </c>
    </row>
    <row r="1742" spans="2:7">
      <c r="B1742" s="2">
        <v>40144</v>
      </c>
      <c r="C1742" s="85">
        <v>30.571355819702148</v>
      </c>
      <c r="D1742" s="86">
        <v>30.84316004062649</v>
      </c>
      <c r="E1742" s="86">
        <v>30.367499413831549</v>
      </c>
      <c r="F1742" s="86">
        <v>30.408271213434041</v>
      </c>
      <c r="G1742" s="87">
        <v>6171900</v>
      </c>
    </row>
    <row r="1743" spans="2:7">
      <c r="B1743" s="2">
        <v>40147</v>
      </c>
      <c r="C1743" s="85">
        <v>30.578140258789059</v>
      </c>
      <c r="D1743" s="86">
        <v>30.625706047375889</v>
      </c>
      <c r="E1743" s="86">
        <v>30.11607037639607</v>
      </c>
      <c r="F1743" s="86">
        <v>30.455827490382621</v>
      </c>
      <c r="G1743" s="87">
        <v>11359600</v>
      </c>
    </row>
    <row r="1744" spans="2:7">
      <c r="B1744" s="2">
        <v>40148</v>
      </c>
      <c r="C1744" s="85">
        <v>30.61890983581543</v>
      </c>
      <c r="D1744" s="86">
        <v>30.897510545491631</v>
      </c>
      <c r="E1744" s="86">
        <v>30.496597076236519</v>
      </c>
      <c r="F1744" s="86">
        <v>30.57813805190883</v>
      </c>
      <c r="G1744" s="87">
        <v>14140300</v>
      </c>
    </row>
    <row r="1745" spans="2:7">
      <c r="B1745" s="2">
        <v>40149</v>
      </c>
      <c r="C1745" s="85">
        <v>30.61890983581543</v>
      </c>
      <c r="D1745" s="86">
        <v>30.951870331892881</v>
      </c>
      <c r="E1745" s="86">
        <v>30.51018767087205</v>
      </c>
      <c r="F1745" s="86">
        <v>30.727632000758799</v>
      </c>
      <c r="G1745" s="87">
        <v>12581400</v>
      </c>
    </row>
    <row r="1746" spans="2:7">
      <c r="B1746" s="2">
        <v>40150</v>
      </c>
      <c r="C1746" s="85">
        <v>30.326726913452148</v>
      </c>
      <c r="D1746" s="86">
        <v>30.768409696548861</v>
      </c>
      <c r="E1746" s="86">
        <v>30.30633971979363</v>
      </c>
      <c r="F1746" s="86">
        <v>30.612121703255418</v>
      </c>
      <c r="G1746" s="87">
        <v>10750100</v>
      </c>
    </row>
    <row r="1747" spans="2:7">
      <c r="B1747" s="2">
        <v>40151</v>
      </c>
      <c r="C1747" s="85">
        <v>30.68686676025391</v>
      </c>
      <c r="D1747" s="86">
        <v>31.040214519699909</v>
      </c>
      <c r="E1747" s="86">
        <v>30.360700195874848</v>
      </c>
      <c r="F1747" s="86">
        <v>30.59852917235705</v>
      </c>
      <c r="G1747" s="87">
        <v>14667900</v>
      </c>
    </row>
    <row r="1748" spans="2:7">
      <c r="B1748" s="2">
        <v>40154</v>
      </c>
      <c r="C1748" s="85">
        <v>30.503398895263668</v>
      </c>
      <c r="D1748" s="86">
        <v>30.863540672913679</v>
      </c>
      <c r="E1748" s="86">
        <v>30.442242499800319</v>
      </c>
      <c r="F1748" s="86">
        <v>30.652892882427771</v>
      </c>
      <c r="G1748" s="87">
        <v>8485800</v>
      </c>
    </row>
    <row r="1749" spans="2:7">
      <c r="B1749" s="2">
        <v>40155</v>
      </c>
      <c r="C1749" s="85">
        <v>30.299533843994141</v>
      </c>
      <c r="D1749" s="86">
        <v>30.714037860028139</v>
      </c>
      <c r="E1749" s="86">
        <v>29.986957979888061</v>
      </c>
      <c r="F1749" s="86">
        <v>30.38107481025213</v>
      </c>
      <c r="G1749" s="87">
        <v>13153600</v>
      </c>
    </row>
    <row r="1750" spans="2:7">
      <c r="B1750" s="2">
        <v>40156</v>
      </c>
      <c r="C1750" s="85">
        <v>30.42185211181641</v>
      </c>
      <c r="D1750" s="86">
        <v>30.48980249734274</v>
      </c>
      <c r="E1750" s="86">
        <v>30.02093861607251</v>
      </c>
      <c r="F1750" s="86">
        <v>30.136454789895481</v>
      </c>
      <c r="G1750" s="87">
        <v>11420800</v>
      </c>
    </row>
    <row r="1751" spans="2:7">
      <c r="B1751" s="2">
        <v>40157</v>
      </c>
      <c r="C1751" s="85">
        <v>30.95867919921875</v>
      </c>
      <c r="D1751" s="86">
        <v>31.114967211278291</v>
      </c>
      <c r="E1751" s="86">
        <v>30.54417497099297</v>
      </c>
      <c r="F1751" s="86">
        <v>30.591740775004919</v>
      </c>
      <c r="G1751" s="87">
        <v>14892100</v>
      </c>
    </row>
    <row r="1752" spans="2:7">
      <c r="B1752" s="2">
        <v>40158</v>
      </c>
      <c r="C1752" s="85">
        <v>30.510187149047852</v>
      </c>
      <c r="D1752" s="86">
        <v>31.176110721954149</v>
      </c>
      <c r="E1752" s="86">
        <v>30.394668392692019</v>
      </c>
      <c r="F1752" s="86">
        <v>30.99943558685484</v>
      </c>
      <c r="G1752" s="87">
        <v>16493100</v>
      </c>
    </row>
    <row r="1753" spans="2:7">
      <c r="B1753" s="2">
        <v>40161</v>
      </c>
      <c r="C1753" s="85">
        <v>30.353908538818359</v>
      </c>
      <c r="D1753" s="86">
        <v>30.72764355143212</v>
      </c>
      <c r="E1753" s="86">
        <v>30.29275472818177</v>
      </c>
      <c r="F1753" s="86">
        <v>30.646099952966289</v>
      </c>
      <c r="G1753" s="87">
        <v>11754500</v>
      </c>
    </row>
    <row r="1754" spans="2:7">
      <c r="B1754" s="2">
        <v>40162</v>
      </c>
      <c r="C1754" s="85">
        <v>30.496612548828121</v>
      </c>
      <c r="D1754" s="86">
        <v>30.754826201486431</v>
      </c>
      <c r="E1754" s="86">
        <v>30.204421096271769</v>
      </c>
      <c r="F1754" s="86">
        <v>30.29275871015076</v>
      </c>
      <c r="G1754" s="87">
        <v>11314100</v>
      </c>
    </row>
    <row r="1755" spans="2:7">
      <c r="B1755" s="2">
        <v>40163</v>
      </c>
      <c r="C1755" s="85">
        <v>30.367494583129879</v>
      </c>
      <c r="D1755" s="86">
        <v>30.60532615476529</v>
      </c>
      <c r="E1755" s="86">
        <v>30.34031597986019</v>
      </c>
      <c r="F1755" s="86">
        <v>30.510194562967719</v>
      </c>
      <c r="G1755" s="87">
        <v>9732900</v>
      </c>
    </row>
    <row r="1756" spans="2:7">
      <c r="B1756" s="2">
        <v>40164</v>
      </c>
      <c r="C1756" s="85">
        <v>30.109287261962891</v>
      </c>
      <c r="D1756" s="86">
        <v>30.462635099333891</v>
      </c>
      <c r="E1756" s="86">
        <v>30.061721456176599</v>
      </c>
      <c r="F1756" s="86">
        <v>30.35391029508866</v>
      </c>
      <c r="G1756" s="87">
        <v>9368300</v>
      </c>
    </row>
    <row r="1757" spans="2:7">
      <c r="B1757" s="2">
        <v>40165</v>
      </c>
      <c r="C1757" s="85">
        <v>30.285945892333981</v>
      </c>
      <c r="D1757" s="86">
        <v>30.306330487641191</v>
      </c>
      <c r="E1757" s="86">
        <v>29.932598218211201</v>
      </c>
      <c r="F1757" s="86">
        <v>30.12286394559473</v>
      </c>
      <c r="G1757" s="87">
        <v>18465600</v>
      </c>
    </row>
    <row r="1758" spans="2:7">
      <c r="B1758" s="2">
        <v>40168</v>
      </c>
      <c r="C1758" s="85">
        <v>30.856744766235352</v>
      </c>
      <c r="D1758" s="86">
        <v>31.08098573314707</v>
      </c>
      <c r="E1758" s="86">
        <v>30.449037216393979</v>
      </c>
      <c r="F1758" s="86">
        <v>30.49660301080409</v>
      </c>
      <c r="G1758" s="87">
        <v>11653500</v>
      </c>
    </row>
    <row r="1759" spans="2:7">
      <c r="B1759" s="2">
        <v>40169</v>
      </c>
      <c r="C1759" s="85">
        <v>31.14892578125</v>
      </c>
      <c r="D1759" s="86">
        <v>31.189697559548289</v>
      </c>
      <c r="E1759" s="86">
        <v>30.843143924364131</v>
      </c>
      <c r="F1759" s="86">
        <v>31.01981903818287</v>
      </c>
      <c r="G1759" s="87">
        <v>9687400</v>
      </c>
    </row>
    <row r="1760" spans="2:7">
      <c r="B1760" s="2">
        <v>40170</v>
      </c>
      <c r="C1760" s="85">
        <v>31.223688125610352</v>
      </c>
      <c r="D1760" s="86">
        <v>31.257663328190901</v>
      </c>
      <c r="E1760" s="86">
        <v>31.06740012002642</v>
      </c>
      <c r="F1760" s="86">
        <v>31.24407272873032</v>
      </c>
      <c r="G1760" s="87">
        <v>8751300</v>
      </c>
    </row>
    <row r="1761" spans="2:7">
      <c r="B1761" s="2">
        <v>40171</v>
      </c>
      <c r="C1761" s="85">
        <v>31.325605392456051</v>
      </c>
      <c r="D1761" s="86">
        <v>31.33240198644755</v>
      </c>
      <c r="E1761" s="86">
        <v>31.114957637259621</v>
      </c>
      <c r="F1761" s="86">
        <v>31.21688321786209</v>
      </c>
      <c r="G1761" s="87">
        <v>3760100</v>
      </c>
    </row>
    <row r="1762" spans="2:7">
      <c r="B1762" s="2">
        <v>40175</v>
      </c>
      <c r="C1762" s="85">
        <v>31.434329986572269</v>
      </c>
      <c r="D1762" s="86">
        <v>31.45471717797486</v>
      </c>
      <c r="E1762" s="86">
        <v>31.087778838423819</v>
      </c>
      <c r="F1762" s="86">
        <v>31.291632607460631</v>
      </c>
      <c r="G1762" s="87">
        <v>7410700</v>
      </c>
    </row>
    <row r="1763" spans="2:7">
      <c r="B1763" s="2">
        <v>40176</v>
      </c>
      <c r="C1763" s="85">
        <v>31.6993408203125</v>
      </c>
      <c r="D1763" s="86">
        <v>31.85562878685888</v>
      </c>
      <c r="E1763" s="86">
        <v>31.33919650491843</v>
      </c>
      <c r="F1763" s="86">
        <v>31.434328085238739</v>
      </c>
      <c r="G1763" s="87">
        <v>8834400</v>
      </c>
    </row>
    <row r="1764" spans="2:7">
      <c r="B1764" s="2">
        <v>40177</v>
      </c>
      <c r="C1764" s="85">
        <v>31.842046737670898</v>
      </c>
      <c r="D1764" s="86">
        <v>31.930384339739941</v>
      </c>
      <c r="E1764" s="86">
        <v>31.42074851510921</v>
      </c>
      <c r="F1764" s="86">
        <v>31.468314318036729</v>
      </c>
      <c r="G1764" s="87">
        <v>7559300</v>
      </c>
    </row>
    <row r="1765" spans="2:7">
      <c r="B1765" s="2">
        <v>40178</v>
      </c>
      <c r="C1765" s="85">
        <v>31.434329986572269</v>
      </c>
      <c r="D1765" s="86">
        <v>31.882809315309771</v>
      </c>
      <c r="E1765" s="86">
        <v>31.434329986572269</v>
      </c>
      <c r="F1765" s="86">
        <v>31.855630713675161</v>
      </c>
      <c r="G1765" s="87">
        <v>7696900</v>
      </c>
    </row>
    <row r="1766" spans="2:7">
      <c r="B1766" s="2">
        <v>40182</v>
      </c>
      <c r="C1766" s="85">
        <v>31.89639854431152</v>
      </c>
      <c r="D1766" s="86">
        <v>32.147820687744549</v>
      </c>
      <c r="E1766" s="86">
        <v>31.644978993019699</v>
      </c>
      <c r="F1766" s="86">
        <v>31.794472960234881</v>
      </c>
      <c r="G1766" s="87">
        <v>14570200</v>
      </c>
    </row>
    <row r="1767" spans="2:7">
      <c r="B1767" s="2">
        <v>40183</v>
      </c>
      <c r="C1767" s="85">
        <v>32.664249420166023</v>
      </c>
      <c r="D1767" s="86">
        <v>32.834127980741933</v>
      </c>
      <c r="E1767" s="86">
        <v>32.276926509424207</v>
      </c>
      <c r="F1767" s="86">
        <v>32.290517105327218</v>
      </c>
      <c r="G1767" s="87">
        <v>24241000</v>
      </c>
    </row>
    <row r="1768" spans="2:7">
      <c r="B1768" s="2">
        <v>40184</v>
      </c>
      <c r="C1768" s="85">
        <v>32.344882965087891</v>
      </c>
      <c r="D1768" s="86">
        <v>32.908881136240517</v>
      </c>
      <c r="E1768" s="86">
        <v>32.195391566390647</v>
      </c>
      <c r="F1768" s="86">
        <v>32.793362345462803</v>
      </c>
      <c r="G1768" s="87">
        <v>22743800</v>
      </c>
    </row>
    <row r="1769" spans="2:7">
      <c r="B1769" s="2">
        <v>40185</v>
      </c>
      <c r="C1769" s="85">
        <v>33.282604217529297</v>
      </c>
      <c r="D1769" s="86">
        <v>33.309785406836731</v>
      </c>
      <c r="E1769" s="86">
        <v>32.310898732986153</v>
      </c>
      <c r="F1769" s="86">
        <v>32.44680208738243</v>
      </c>
      <c r="G1769" s="87">
        <v>25266300</v>
      </c>
    </row>
    <row r="1770" spans="2:7">
      <c r="B1770" s="2">
        <v>40186</v>
      </c>
      <c r="C1770" s="85">
        <v>33.615585327148438</v>
      </c>
      <c r="D1770" s="86">
        <v>33.839823778794361</v>
      </c>
      <c r="E1770" s="86">
        <v>33.22146564733</v>
      </c>
      <c r="F1770" s="86">
        <v>33.370959676522133</v>
      </c>
      <c r="G1770" s="87">
        <v>25938200</v>
      </c>
    </row>
    <row r="1771" spans="2:7">
      <c r="B1771" s="2">
        <v>40189</v>
      </c>
      <c r="C1771" s="85">
        <v>33.493278503417969</v>
      </c>
      <c r="D1771" s="86">
        <v>33.765082814484963</v>
      </c>
      <c r="E1771" s="86">
        <v>33.051592933737837</v>
      </c>
      <c r="F1771" s="86">
        <v>33.690338378637882</v>
      </c>
      <c r="G1771" s="87">
        <v>14672400</v>
      </c>
    </row>
    <row r="1772" spans="2:7">
      <c r="B1772" s="2">
        <v>40190</v>
      </c>
      <c r="C1772" s="85">
        <v>32.949661254882813</v>
      </c>
      <c r="D1772" s="86">
        <v>33.438909962061608</v>
      </c>
      <c r="E1772" s="86">
        <v>32.664263799564779</v>
      </c>
      <c r="F1772" s="86">
        <v>33.201080909415133</v>
      </c>
      <c r="G1772" s="87">
        <v>18009100</v>
      </c>
    </row>
    <row r="1773" spans="2:7">
      <c r="B1773" s="2">
        <v>40191</v>
      </c>
      <c r="C1773" s="85">
        <v>33.092338562011719</v>
      </c>
      <c r="D1773" s="86">
        <v>33.262217094062969</v>
      </c>
      <c r="E1773" s="86">
        <v>32.772966092270352</v>
      </c>
      <c r="F1773" s="86">
        <v>33.194264125958057</v>
      </c>
      <c r="G1773" s="87">
        <v>12426700</v>
      </c>
    </row>
    <row r="1774" spans="2:7">
      <c r="B1774" s="2">
        <v>40192</v>
      </c>
      <c r="C1774" s="85">
        <v>32.868095397949219</v>
      </c>
      <c r="D1774" s="86">
        <v>33.105926881770053</v>
      </c>
      <c r="E1774" s="86">
        <v>32.766169841003581</v>
      </c>
      <c r="F1774" s="86">
        <v>32.793348434238112</v>
      </c>
      <c r="G1774" s="87">
        <v>13751800</v>
      </c>
    </row>
    <row r="1775" spans="2:7">
      <c r="B1775" s="2">
        <v>40193</v>
      </c>
      <c r="C1775" s="85">
        <v>32.976821899414063</v>
      </c>
      <c r="D1775" s="86">
        <v>33.323375578330847</v>
      </c>
      <c r="E1775" s="86">
        <v>32.691427191732799</v>
      </c>
      <c r="F1775" s="86">
        <v>33.031184277338603</v>
      </c>
      <c r="G1775" s="87">
        <v>21540300</v>
      </c>
    </row>
    <row r="1776" spans="2:7">
      <c r="B1776" s="2">
        <v>40197</v>
      </c>
      <c r="C1776" s="85">
        <v>33.513656616210938</v>
      </c>
      <c r="D1776" s="86">
        <v>33.771872864982399</v>
      </c>
      <c r="E1776" s="86">
        <v>32.99043011386923</v>
      </c>
      <c r="F1776" s="86">
        <v>33.037995923887372</v>
      </c>
      <c r="G1776" s="87">
        <v>16564800</v>
      </c>
    </row>
    <row r="1777" spans="2:7">
      <c r="B1777" s="2">
        <v>40198</v>
      </c>
      <c r="C1777" s="85">
        <v>32.854511260986328</v>
      </c>
      <c r="D1777" s="86">
        <v>33.255424751553598</v>
      </c>
      <c r="E1777" s="86">
        <v>32.473984959526547</v>
      </c>
      <c r="F1777" s="86">
        <v>33.235040154587132</v>
      </c>
      <c r="G1777" s="87">
        <v>18151500</v>
      </c>
    </row>
    <row r="1778" spans="2:7">
      <c r="B1778" s="2">
        <v>40199</v>
      </c>
      <c r="C1778" s="85">
        <v>32.677845001220703</v>
      </c>
      <c r="D1778" s="86">
        <v>33.296202952364673</v>
      </c>
      <c r="E1778" s="86">
        <v>32.562326214492778</v>
      </c>
      <c r="F1778" s="86">
        <v>32.834132989736048</v>
      </c>
      <c r="G1778" s="87">
        <v>18703200</v>
      </c>
    </row>
    <row r="1779" spans="2:7">
      <c r="B1779" s="2">
        <v>40200</v>
      </c>
      <c r="C1779" s="85">
        <v>31.78768157958984</v>
      </c>
      <c r="D1779" s="86">
        <v>33.004012930909568</v>
      </c>
      <c r="E1779" s="86">
        <v>31.712934583722809</v>
      </c>
      <c r="F1779" s="86">
        <v>32.691436941048913</v>
      </c>
      <c r="G1779" s="87">
        <v>22205300</v>
      </c>
    </row>
    <row r="1780" spans="2:7">
      <c r="B1780" s="2">
        <v>40203</v>
      </c>
      <c r="C1780" s="85">
        <v>31.876008987426761</v>
      </c>
      <c r="D1780" s="86">
        <v>32.406029200172952</v>
      </c>
      <c r="E1780" s="86">
        <v>31.733311636632141</v>
      </c>
      <c r="F1780" s="86">
        <v>31.91678076999985</v>
      </c>
      <c r="G1780" s="87">
        <v>15304700</v>
      </c>
    </row>
    <row r="1781" spans="2:7">
      <c r="B1781" s="2">
        <v>40204</v>
      </c>
      <c r="C1781" s="85">
        <v>31.862428665161129</v>
      </c>
      <c r="D1781" s="86">
        <v>32.256548247336319</v>
      </c>
      <c r="E1781" s="86">
        <v>31.638190269070339</v>
      </c>
      <c r="F1781" s="86">
        <v>31.86922526051816</v>
      </c>
      <c r="G1781" s="87">
        <v>18325500</v>
      </c>
    </row>
    <row r="1782" spans="2:7">
      <c r="B1782" s="2">
        <v>40205</v>
      </c>
      <c r="C1782" s="85">
        <v>32.073078155517578</v>
      </c>
      <c r="D1782" s="86">
        <v>32.147825149499212</v>
      </c>
      <c r="E1782" s="86">
        <v>31.441129596398518</v>
      </c>
      <c r="F1782" s="86">
        <v>31.611008185578019</v>
      </c>
      <c r="G1782" s="87">
        <v>27302900</v>
      </c>
    </row>
    <row r="1783" spans="2:7">
      <c r="B1783" s="2">
        <v>40206</v>
      </c>
      <c r="C1783" s="85">
        <v>27.506746292114261</v>
      </c>
      <c r="D1783" s="86">
        <v>28.614355638545689</v>
      </c>
      <c r="E1783" s="86">
        <v>27.187373651771811</v>
      </c>
      <c r="F1783" s="86">
        <v>28.614355638545689</v>
      </c>
      <c r="G1783" s="87">
        <v>130892200</v>
      </c>
    </row>
    <row r="1784" spans="2:7">
      <c r="B1784" s="2">
        <v>40207</v>
      </c>
      <c r="C1784" s="85">
        <v>26.630178451538089</v>
      </c>
      <c r="D1784" s="86">
        <v>27.77855987984238</v>
      </c>
      <c r="E1784" s="86">
        <v>26.154520265765221</v>
      </c>
      <c r="F1784" s="86">
        <v>27.744584665450422</v>
      </c>
      <c r="G1784" s="87">
        <v>112830300</v>
      </c>
    </row>
    <row r="1785" spans="2:7">
      <c r="B1785" s="2">
        <v>40210</v>
      </c>
      <c r="C1785" s="85">
        <v>27.024288177490231</v>
      </c>
      <c r="D1785" s="86">
        <v>27.160191576815901</v>
      </c>
      <c r="E1785" s="86">
        <v>26.28361737291414</v>
      </c>
      <c r="F1785" s="86">
        <v>26.67094037610018</v>
      </c>
      <c r="G1785" s="87">
        <v>54762600</v>
      </c>
    </row>
    <row r="1786" spans="2:7">
      <c r="B1786" s="2">
        <v>40211</v>
      </c>
      <c r="C1786" s="85">
        <v>26.677730560302731</v>
      </c>
      <c r="D1786" s="86">
        <v>27.10582529964109</v>
      </c>
      <c r="E1786" s="86">
        <v>26.487467383770738</v>
      </c>
      <c r="F1786" s="86">
        <v>27.05825950550809</v>
      </c>
      <c r="G1786" s="87">
        <v>45670300</v>
      </c>
    </row>
    <row r="1787" spans="2:7">
      <c r="B1787" s="2">
        <v>40212</v>
      </c>
      <c r="C1787" s="85">
        <v>26.929145812988281</v>
      </c>
      <c r="D1787" s="86">
        <v>26.990302188635731</v>
      </c>
      <c r="E1787" s="86">
        <v>26.229244493436191</v>
      </c>
      <c r="F1787" s="86">
        <v>26.473869996026</v>
      </c>
      <c r="G1787" s="87">
        <v>36836200</v>
      </c>
    </row>
    <row r="1788" spans="2:7">
      <c r="B1788" s="2">
        <v>40213</v>
      </c>
      <c r="C1788" s="85">
        <v>25.937065124511719</v>
      </c>
      <c r="D1788" s="86">
        <v>26.69132657329428</v>
      </c>
      <c r="E1788" s="86">
        <v>25.923477116694968</v>
      </c>
      <c r="F1788" s="86">
        <v>26.684532569385901</v>
      </c>
      <c r="G1788" s="87">
        <v>39883900</v>
      </c>
    </row>
    <row r="1789" spans="2:7">
      <c r="B1789" s="2">
        <v>40214</v>
      </c>
      <c r="C1789" s="85">
        <v>25.84871673583984</v>
      </c>
      <c r="D1789" s="86">
        <v>26.22924296918552</v>
      </c>
      <c r="E1789" s="86">
        <v>25.434212724110679</v>
      </c>
      <c r="F1789" s="86">
        <v>26.100136224606171</v>
      </c>
      <c r="G1789" s="87">
        <v>39365100</v>
      </c>
    </row>
    <row r="1790" spans="2:7">
      <c r="B1790" s="2">
        <v>40217</v>
      </c>
      <c r="C1790" s="85">
        <v>25.488588333129879</v>
      </c>
      <c r="D1790" s="86">
        <v>25.950658410991721</v>
      </c>
      <c r="E1790" s="86">
        <v>25.461409722540839</v>
      </c>
      <c r="F1790" s="86">
        <v>25.896298597671471</v>
      </c>
      <c r="G1790" s="87">
        <v>27373800</v>
      </c>
    </row>
    <row r="1791" spans="2:7">
      <c r="B1791" s="2">
        <v>40218</v>
      </c>
      <c r="C1791" s="85">
        <v>25.76038932800293</v>
      </c>
      <c r="D1791" s="86">
        <v>26.018605511044509</v>
      </c>
      <c r="E1791" s="86">
        <v>25.576920139431941</v>
      </c>
      <c r="F1791" s="86">
        <v>25.767183331072271</v>
      </c>
      <c r="G1791" s="87">
        <v>28585600</v>
      </c>
    </row>
    <row r="1792" spans="2:7">
      <c r="B1792" s="2">
        <v>40219</v>
      </c>
      <c r="C1792" s="85">
        <v>25.434213638305661</v>
      </c>
      <c r="D1792" s="86">
        <v>25.93025863327556</v>
      </c>
      <c r="E1792" s="86">
        <v>25.35946667060022</v>
      </c>
      <c r="F1792" s="86">
        <v>25.624476761817231</v>
      </c>
      <c r="G1792" s="87">
        <v>23742400</v>
      </c>
    </row>
    <row r="1793" spans="2:7">
      <c r="B1793" s="2">
        <v>40220</v>
      </c>
      <c r="C1793" s="85">
        <v>25.82833099365234</v>
      </c>
      <c r="D1793" s="86">
        <v>25.903077962847931</v>
      </c>
      <c r="E1793" s="86">
        <v>25.142022861488751</v>
      </c>
      <c r="F1793" s="86">
        <v>25.325491988021358</v>
      </c>
      <c r="G1793" s="87">
        <v>34201400</v>
      </c>
    </row>
    <row r="1794" spans="2:7">
      <c r="B1794" s="2">
        <v>40221</v>
      </c>
      <c r="C1794" s="85">
        <v>26.392333984375</v>
      </c>
      <c r="D1794" s="86">
        <v>26.501056162381168</v>
      </c>
      <c r="E1794" s="86">
        <v>25.807951305538879</v>
      </c>
      <c r="F1794" s="86">
        <v>25.943854676081891</v>
      </c>
      <c r="G1794" s="87">
        <v>37313700</v>
      </c>
    </row>
    <row r="1795" spans="2:7">
      <c r="B1795" s="2">
        <v>40225</v>
      </c>
      <c r="C1795" s="85">
        <v>26.514652252197269</v>
      </c>
      <c r="D1795" s="86">
        <v>26.704915455093239</v>
      </c>
      <c r="E1795" s="86">
        <v>26.297207851132811</v>
      </c>
      <c r="F1795" s="86">
        <v>26.56221805292126</v>
      </c>
      <c r="G1795" s="87">
        <v>34301800</v>
      </c>
    </row>
    <row r="1796" spans="2:7">
      <c r="B1796" s="2">
        <v>40226</v>
      </c>
      <c r="C1796" s="85">
        <v>26.79325103759766</v>
      </c>
      <c r="D1796" s="86">
        <v>26.976720223221239</v>
      </c>
      <c r="E1796" s="86">
        <v>26.514650257682181</v>
      </c>
      <c r="F1796" s="86">
        <v>26.569010057788319</v>
      </c>
      <c r="G1796" s="87">
        <v>24733000</v>
      </c>
    </row>
    <row r="1797" spans="2:7">
      <c r="B1797" s="2">
        <v>40227</v>
      </c>
      <c r="C1797" s="85">
        <v>27.051462173461911</v>
      </c>
      <c r="D1797" s="86">
        <v>27.139797156184361</v>
      </c>
      <c r="E1797" s="86">
        <v>26.766064851649489</v>
      </c>
      <c r="F1797" s="86">
        <v>26.820427233762739</v>
      </c>
      <c r="G1797" s="87">
        <v>19503800</v>
      </c>
    </row>
    <row r="1798" spans="2:7">
      <c r="B1798" s="2">
        <v>40228</v>
      </c>
      <c r="C1798" s="85">
        <v>26.9019775390625</v>
      </c>
      <c r="D1798" s="86">
        <v>27.07865015788347</v>
      </c>
      <c r="E1798" s="86">
        <v>26.820436529771431</v>
      </c>
      <c r="F1798" s="86">
        <v>27.051471549547749</v>
      </c>
      <c r="G1798" s="87">
        <v>26638700</v>
      </c>
    </row>
    <row r="1799" spans="2:7">
      <c r="B1799" s="2">
        <v>40231</v>
      </c>
      <c r="C1799" s="85">
        <v>26.507854461669918</v>
      </c>
      <c r="D1799" s="86">
        <v>27.105827833712759</v>
      </c>
      <c r="E1799" s="86">
        <v>26.290410070407361</v>
      </c>
      <c r="F1799" s="86">
        <v>27.051468031967929</v>
      </c>
      <c r="G1799" s="87">
        <v>27657900</v>
      </c>
    </row>
    <row r="1800" spans="2:7">
      <c r="B1800" s="2">
        <v>40232</v>
      </c>
      <c r="C1800" s="85">
        <v>26.188482284545898</v>
      </c>
      <c r="D1800" s="86">
        <v>26.602986430842321</v>
      </c>
      <c r="E1800" s="86">
        <v>26.093350695325348</v>
      </c>
      <c r="F1800" s="86">
        <v>26.501058246882369</v>
      </c>
      <c r="G1800" s="87">
        <v>17926000</v>
      </c>
    </row>
    <row r="1801" spans="2:7">
      <c r="B1801" s="2">
        <v>40233</v>
      </c>
      <c r="C1801" s="85">
        <v>25.847213745117191</v>
      </c>
      <c r="D1801" s="86">
        <v>26.393233070690101</v>
      </c>
      <c r="E1801" s="86">
        <v>25.71070826281758</v>
      </c>
      <c r="F1801" s="86">
        <v>26.352283248538079</v>
      </c>
      <c r="G1801" s="87">
        <v>27111500</v>
      </c>
    </row>
    <row r="1802" spans="2:7">
      <c r="B1802" s="2">
        <v>40234</v>
      </c>
      <c r="C1802" s="85">
        <v>25.376287460327148</v>
      </c>
      <c r="D1802" s="86">
        <v>25.935957923007141</v>
      </c>
      <c r="E1802" s="86">
        <v>24.891695187162501</v>
      </c>
      <c r="F1802" s="86">
        <v>25.410413200026749</v>
      </c>
      <c r="G1802" s="87">
        <v>34843000</v>
      </c>
    </row>
    <row r="1803" spans="2:7">
      <c r="B1803" s="2">
        <v>40235</v>
      </c>
      <c r="C1803" s="85">
        <v>25.035015106201168</v>
      </c>
      <c r="D1803" s="86">
        <v>25.342151851137391</v>
      </c>
      <c r="E1803" s="86">
        <v>24.918984512058142</v>
      </c>
      <c r="F1803" s="86">
        <v>25.335325143679899</v>
      </c>
      <c r="G1803" s="87">
        <v>30557500</v>
      </c>
    </row>
    <row r="1804" spans="2:7">
      <c r="B1804" s="2">
        <v>40238</v>
      </c>
      <c r="C1804" s="85">
        <v>24.270589828491211</v>
      </c>
      <c r="D1804" s="86">
        <v>25.130570179040038</v>
      </c>
      <c r="E1804" s="86">
        <v>24.20233576662147</v>
      </c>
      <c r="F1804" s="86">
        <v>25.130570179040038</v>
      </c>
      <c r="G1804" s="87">
        <v>59161000</v>
      </c>
    </row>
    <row r="1805" spans="2:7">
      <c r="B1805" s="2">
        <v>40239</v>
      </c>
      <c r="C1805" s="85">
        <v>25.88817024230957</v>
      </c>
      <c r="D1805" s="86">
        <v>26.249907614212031</v>
      </c>
      <c r="E1805" s="86">
        <v>24.95993594104009</v>
      </c>
      <c r="F1805" s="86">
        <v>25.082790634068459</v>
      </c>
      <c r="G1805" s="87">
        <v>77896200</v>
      </c>
    </row>
    <row r="1806" spans="2:7">
      <c r="B1806" s="2">
        <v>40240</v>
      </c>
      <c r="C1806" s="85">
        <v>26.40689849853516</v>
      </c>
      <c r="D1806" s="86">
        <v>26.727686168988239</v>
      </c>
      <c r="E1806" s="86">
        <v>26.18849064739215</v>
      </c>
      <c r="F1806" s="86">
        <v>26.263568834402609</v>
      </c>
      <c r="G1806" s="87">
        <v>42163800</v>
      </c>
    </row>
    <row r="1807" spans="2:7">
      <c r="B1807" s="2">
        <v>40241</v>
      </c>
      <c r="C1807" s="85">
        <v>26.789108276367191</v>
      </c>
      <c r="D1807" s="86">
        <v>26.80958319475554</v>
      </c>
      <c r="E1807" s="86">
        <v>26.331817741517661</v>
      </c>
      <c r="F1807" s="86">
        <v>26.577524573057239</v>
      </c>
      <c r="G1807" s="87">
        <v>29404500</v>
      </c>
    </row>
    <row r="1808" spans="2:7">
      <c r="B1808" s="2">
        <v>40242</v>
      </c>
      <c r="C1808" s="85">
        <v>26.454666137695309</v>
      </c>
      <c r="D1808" s="86">
        <v>26.973386562064949</v>
      </c>
      <c r="E1808" s="86">
        <v>26.35911306047619</v>
      </c>
      <c r="F1808" s="86">
        <v>26.952911646554021</v>
      </c>
      <c r="G1808" s="87">
        <v>26466900</v>
      </c>
    </row>
    <row r="1809" spans="2:7">
      <c r="B1809" s="2">
        <v>40245</v>
      </c>
      <c r="C1809" s="85">
        <v>26.475141525268551</v>
      </c>
      <c r="D1809" s="86">
        <v>26.625295232969691</v>
      </c>
      <c r="E1809" s="86">
        <v>26.352286834842069</v>
      </c>
      <c r="F1809" s="86">
        <v>26.502443146169082</v>
      </c>
      <c r="G1809" s="87">
        <v>13854600</v>
      </c>
    </row>
    <row r="1810" spans="2:7">
      <c r="B1810" s="2">
        <v>40246</v>
      </c>
      <c r="C1810" s="85">
        <v>26.400054931640621</v>
      </c>
      <c r="D1810" s="86">
        <v>26.5570352962059</v>
      </c>
      <c r="E1810" s="86">
        <v>26.277200280480841</v>
      </c>
      <c r="F1810" s="86">
        <v>26.434180645046109</v>
      </c>
      <c r="G1810" s="87">
        <v>20134400</v>
      </c>
    </row>
    <row r="1811" spans="2:7">
      <c r="B1811" s="2">
        <v>40247</v>
      </c>
      <c r="C1811" s="85">
        <v>26.536567687988281</v>
      </c>
      <c r="D1811" s="86">
        <v>26.686721388998439</v>
      </c>
      <c r="E1811" s="86">
        <v>26.27720750824237</v>
      </c>
      <c r="F1811" s="86">
        <v>26.32498404087638</v>
      </c>
      <c r="G1811" s="87">
        <v>15250000</v>
      </c>
    </row>
    <row r="1812" spans="2:7">
      <c r="B1812" s="2">
        <v>40248</v>
      </c>
      <c r="C1812" s="85">
        <v>26.68671989440918</v>
      </c>
      <c r="D1812" s="86">
        <v>26.789099660677302</v>
      </c>
      <c r="E1812" s="86">
        <v>26.420535626462801</v>
      </c>
      <c r="F1812" s="86">
        <v>26.522915392730919</v>
      </c>
      <c r="G1812" s="87">
        <v>16325300</v>
      </c>
    </row>
    <row r="1813" spans="2:7">
      <c r="B1813" s="2">
        <v>40249</v>
      </c>
      <c r="C1813" s="85">
        <v>26.584352493286129</v>
      </c>
      <c r="D1813" s="86">
        <v>26.884662592384341</v>
      </c>
      <c r="E1813" s="86">
        <v>26.481972689425131</v>
      </c>
      <c r="F1813" s="86">
        <v>26.700380507610479</v>
      </c>
      <c r="G1813" s="87">
        <v>20712100</v>
      </c>
    </row>
    <row r="1814" spans="2:7">
      <c r="B1814" s="2">
        <v>40252</v>
      </c>
      <c r="C1814" s="85">
        <v>26.529743194580082</v>
      </c>
      <c r="D1814" s="86">
        <v>26.659424597084989</v>
      </c>
      <c r="E1814" s="86">
        <v>26.386413584720309</v>
      </c>
      <c r="F1814" s="86">
        <v>26.618472164142489</v>
      </c>
      <c r="G1814" s="87">
        <v>17334500</v>
      </c>
    </row>
    <row r="1815" spans="2:7">
      <c r="B1815" s="2">
        <v>40253</v>
      </c>
      <c r="C1815" s="85">
        <v>26.625299453735352</v>
      </c>
      <c r="D1815" s="86">
        <v>26.69355351680661</v>
      </c>
      <c r="E1815" s="86">
        <v>26.338640199714909</v>
      </c>
      <c r="F1815" s="86">
        <v>26.550223889796388</v>
      </c>
      <c r="G1815" s="87">
        <v>27699200</v>
      </c>
    </row>
    <row r="1816" spans="2:7">
      <c r="B1816" s="2">
        <v>40254</v>
      </c>
      <c r="C1816" s="85">
        <v>26.550216674804691</v>
      </c>
      <c r="D1816" s="86">
        <v>26.754973601123439</v>
      </c>
      <c r="E1816" s="86">
        <v>26.4205352920232</v>
      </c>
      <c r="F1816" s="86">
        <v>26.652593836151269</v>
      </c>
      <c r="G1816" s="87">
        <v>23287400</v>
      </c>
    </row>
    <row r="1817" spans="2:7">
      <c r="B1817" s="2">
        <v>40255</v>
      </c>
      <c r="C1817" s="85">
        <v>27.594484329223629</v>
      </c>
      <c r="D1817" s="86">
        <v>27.662735783743841</v>
      </c>
      <c r="E1817" s="86">
        <v>26.727677317961259</v>
      </c>
      <c r="F1817" s="86">
        <v>26.775453856850621</v>
      </c>
      <c r="G1817" s="87">
        <v>45529100</v>
      </c>
    </row>
    <row r="1818" spans="2:7">
      <c r="B1818" s="2">
        <v>40256</v>
      </c>
      <c r="C1818" s="85">
        <v>27.33512115478516</v>
      </c>
      <c r="D1818" s="86">
        <v>27.717336028127551</v>
      </c>
      <c r="E1818" s="86">
        <v>27.150839123189311</v>
      </c>
      <c r="F1818" s="86">
        <v>27.655908684262261</v>
      </c>
      <c r="G1818" s="87">
        <v>33417800</v>
      </c>
    </row>
    <row r="1819" spans="2:7">
      <c r="B1819" s="2">
        <v>40259</v>
      </c>
      <c r="C1819" s="85">
        <v>27.492105484008789</v>
      </c>
      <c r="D1819" s="86">
        <v>27.669563437631911</v>
      </c>
      <c r="E1819" s="86">
        <v>27.212270345104201</v>
      </c>
      <c r="F1819" s="86">
        <v>27.35560257030016</v>
      </c>
      <c r="G1819" s="87">
        <v>16394500</v>
      </c>
    </row>
    <row r="1820" spans="2:7">
      <c r="B1820" s="2">
        <v>40260</v>
      </c>
      <c r="C1820" s="85">
        <v>27.655918121337891</v>
      </c>
      <c r="D1820" s="86">
        <v>27.696870565764289</v>
      </c>
      <c r="E1820" s="86">
        <v>27.32147966758907</v>
      </c>
      <c r="F1820" s="86">
        <v>27.59449075651165</v>
      </c>
      <c r="G1820" s="87">
        <v>13840700</v>
      </c>
    </row>
    <row r="1821" spans="2:7">
      <c r="B1821" s="2">
        <v>40261</v>
      </c>
      <c r="C1821" s="85">
        <v>27.4306755065918</v>
      </c>
      <c r="D1821" s="86">
        <v>27.594482632444372</v>
      </c>
      <c r="E1821" s="86">
        <v>27.314647520316761</v>
      </c>
      <c r="F1821" s="86">
        <v>27.46480383537946</v>
      </c>
      <c r="G1821" s="87">
        <v>12980800</v>
      </c>
    </row>
    <row r="1822" spans="2:7">
      <c r="B1822" s="2">
        <v>40262</v>
      </c>
      <c r="C1822" s="85">
        <v>28.795719146728519</v>
      </c>
      <c r="D1822" s="86">
        <v>29.921886060154382</v>
      </c>
      <c r="E1822" s="86">
        <v>28.666040377563721</v>
      </c>
      <c r="F1822" s="86">
        <v>29.034604378716772</v>
      </c>
      <c r="G1822" s="87">
        <v>67289200</v>
      </c>
    </row>
    <row r="1823" spans="2:7">
      <c r="B1823" s="2">
        <v>40263</v>
      </c>
      <c r="C1823" s="85">
        <v>28.55001068115234</v>
      </c>
      <c r="D1823" s="86">
        <v>29.034602614166651</v>
      </c>
      <c r="E1823" s="86">
        <v>28.399854407521069</v>
      </c>
      <c r="F1823" s="86">
        <v>28.666038635412718</v>
      </c>
      <c r="G1823" s="87">
        <v>29773800</v>
      </c>
    </row>
    <row r="1824" spans="2:7">
      <c r="B1824" s="2">
        <v>40266</v>
      </c>
      <c r="C1824" s="85">
        <v>28.50224494934082</v>
      </c>
      <c r="D1824" s="86">
        <v>28.727479465636328</v>
      </c>
      <c r="E1824" s="86">
        <v>28.393041045459299</v>
      </c>
      <c r="F1824" s="86">
        <v>28.645577188631801</v>
      </c>
      <c r="G1824" s="87">
        <v>11592700</v>
      </c>
    </row>
    <row r="1825" spans="2:7">
      <c r="B1825" s="2">
        <v>40267</v>
      </c>
      <c r="C1825" s="85">
        <v>28.754779815673832</v>
      </c>
      <c r="D1825" s="86">
        <v>29.00731334400627</v>
      </c>
      <c r="E1825" s="86">
        <v>28.625098395579769</v>
      </c>
      <c r="F1825" s="86">
        <v>28.973187613738592</v>
      </c>
      <c r="G1825" s="87">
        <v>20721000</v>
      </c>
    </row>
    <row r="1826" spans="2:7">
      <c r="B1826" s="2">
        <v>40268</v>
      </c>
      <c r="C1826" s="85">
        <v>28.63874626159668</v>
      </c>
      <c r="D1826" s="86">
        <v>28.81620420653103</v>
      </c>
      <c r="E1826" s="86">
        <v>28.556843996656401</v>
      </c>
      <c r="F1826" s="86">
        <v>28.659223780551301</v>
      </c>
      <c r="G1826" s="87">
        <v>14932000</v>
      </c>
    </row>
    <row r="1827" spans="2:7">
      <c r="B1827" s="2">
        <v>40269</v>
      </c>
      <c r="C1827" s="85">
        <v>28.850322723388668</v>
      </c>
      <c r="D1827" s="86">
        <v>28.98000149410532</v>
      </c>
      <c r="E1827" s="86">
        <v>28.761593773095491</v>
      </c>
      <c r="F1827" s="86">
        <v>28.782068683307219</v>
      </c>
      <c r="G1827" s="87">
        <v>16319600</v>
      </c>
    </row>
    <row r="1828" spans="2:7">
      <c r="B1828" s="2">
        <v>40273</v>
      </c>
      <c r="C1828" s="85">
        <v>29.027778625488281</v>
      </c>
      <c r="D1828" s="86">
        <v>29.35539021383271</v>
      </c>
      <c r="E1828" s="86">
        <v>28.93222557100767</v>
      </c>
      <c r="F1828" s="86">
        <v>29.07555515272859</v>
      </c>
      <c r="G1828" s="87">
        <v>14692200</v>
      </c>
    </row>
    <row r="1829" spans="2:7">
      <c r="B1829" s="2">
        <v>40274</v>
      </c>
      <c r="C1829" s="85">
        <v>28.95952224731445</v>
      </c>
      <c r="D1829" s="86">
        <v>29.048251184320812</v>
      </c>
      <c r="E1829" s="86">
        <v>28.79571517927387</v>
      </c>
      <c r="F1829" s="86">
        <v>28.816192690044581</v>
      </c>
      <c r="G1829" s="87">
        <v>10067800</v>
      </c>
    </row>
    <row r="1830" spans="2:7">
      <c r="B1830" s="2">
        <v>40275</v>
      </c>
      <c r="C1830" s="85">
        <v>29.191587448120121</v>
      </c>
      <c r="D1830" s="86">
        <v>29.259838890035979</v>
      </c>
      <c r="E1830" s="86">
        <v>28.91857647320543</v>
      </c>
      <c r="F1830" s="86">
        <v>28.91857647320543</v>
      </c>
      <c r="G1830" s="87">
        <v>16091300</v>
      </c>
    </row>
    <row r="1831" spans="2:7">
      <c r="B1831" s="2">
        <v>40276</v>
      </c>
      <c r="C1831" s="85">
        <v>28.93905067443848</v>
      </c>
      <c r="D1831" s="86">
        <v>29.15745838790685</v>
      </c>
      <c r="E1831" s="86">
        <v>28.727467062929911</v>
      </c>
      <c r="F1831" s="86">
        <v>29.136980874776789</v>
      </c>
      <c r="G1831" s="87">
        <v>12994300</v>
      </c>
    </row>
    <row r="1832" spans="2:7">
      <c r="B1832" s="2">
        <v>40277</v>
      </c>
      <c r="C1832" s="85">
        <v>28.782072067260739</v>
      </c>
      <c r="D1832" s="86">
        <v>28.9185775598474</v>
      </c>
      <c r="E1832" s="86">
        <v>28.563664320572371</v>
      </c>
      <c r="F1832" s="86">
        <v>28.80254958350546</v>
      </c>
      <c r="G1832" s="87">
        <v>16152000</v>
      </c>
    </row>
    <row r="1833" spans="2:7">
      <c r="B1833" s="2">
        <v>40280</v>
      </c>
      <c r="C1833" s="85">
        <v>28.823026657104489</v>
      </c>
      <c r="D1833" s="86">
        <v>28.980007074079609</v>
      </c>
      <c r="E1833" s="86">
        <v>28.666046240129369</v>
      </c>
      <c r="F1833" s="86">
        <v>28.686521154283451</v>
      </c>
      <c r="G1833" s="87">
        <v>8808700</v>
      </c>
    </row>
    <row r="1834" spans="2:7">
      <c r="B1834" s="2">
        <v>40281</v>
      </c>
      <c r="C1834" s="85">
        <v>28.87080001831055</v>
      </c>
      <c r="D1834" s="86">
        <v>28.932227357645012</v>
      </c>
      <c r="E1834" s="86">
        <v>28.52953760059145</v>
      </c>
      <c r="F1834" s="86">
        <v>28.68651800030716</v>
      </c>
      <c r="G1834" s="87">
        <v>10762400</v>
      </c>
    </row>
    <row r="1835" spans="2:7">
      <c r="B1835" s="2">
        <v>40282</v>
      </c>
      <c r="C1835" s="85">
        <v>29.075563430786129</v>
      </c>
      <c r="D1835" s="86">
        <v>29.212068949033611</v>
      </c>
      <c r="E1835" s="86">
        <v>28.734300936980539</v>
      </c>
      <c r="F1835" s="86">
        <v>28.82302991438533</v>
      </c>
      <c r="G1835" s="87">
        <v>19717700</v>
      </c>
    </row>
    <row r="1836" spans="2:7">
      <c r="B1836" s="2">
        <v>40283</v>
      </c>
      <c r="C1836" s="85">
        <v>29.14382362365723</v>
      </c>
      <c r="D1836" s="86">
        <v>29.47143537420579</v>
      </c>
      <c r="E1836" s="86">
        <v>28.993667261629099</v>
      </c>
      <c r="F1836" s="86">
        <v>29.116521993538161</v>
      </c>
      <c r="G1836" s="87">
        <v>16214200</v>
      </c>
    </row>
    <row r="1837" spans="2:7">
      <c r="B1837" s="2">
        <v>40284</v>
      </c>
      <c r="C1837" s="85">
        <v>29.17112922668457</v>
      </c>
      <c r="D1837" s="86">
        <v>29.334933822454541</v>
      </c>
      <c r="E1837" s="86">
        <v>28.836690721244619</v>
      </c>
      <c r="F1837" s="86">
        <v>29.130176775928518</v>
      </c>
      <c r="G1837" s="87">
        <v>23840800</v>
      </c>
    </row>
    <row r="1838" spans="2:7">
      <c r="B1838" s="2">
        <v>40287</v>
      </c>
      <c r="C1838" s="85">
        <v>29.17794036865234</v>
      </c>
      <c r="D1838" s="86">
        <v>29.341747495264759</v>
      </c>
      <c r="E1838" s="86">
        <v>28.836677908200269</v>
      </c>
      <c r="F1838" s="86">
        <v>29.09603810715911</v>
      </c>
      <c r="G1838" s="87">
        <v>14960500</v>
      </c>
    </row>
    <row r="1839" spans="2:7">
      <c r="B1839" s="2">
        <v>40288</v>
      </c>
      <c r="C1839" s="85">
        <v>29.546499252319339</v>
      </c>
      <c r="D1839" s="86">
        <v>29.587449074048159</v>
      </c>
      <c r="E1839" s="86">
        <v>29.000479932389329</v>
      </c>
      <c r="F1839" s="86">
        <v>29.171111132594049</v>
      </c>
      <c r="G1839" s="87">
        <v>14784600</v>
      </c>
    </row>
    <row r="1840" spans="2:7">
      <c r="B1840" s="2">
        <v>40289</v>
      </c>
      <c r="C1840" s="85">
        <v>29.09604644775391</v>
      </c>
      <c r="D1840" s="86">
        <v>29.614764390739939</v>
      </c>
      <c r="E1840" s="86">
        <v>28.85033698921384</v>
      </c>
      <c r="F1840" s="86">
        <v>29.57381455006772</v>
      </c>
      <c r="G1840" s="87">
        <v>34304500</v>
      </c>
    </row>
    <row r="1841" spans="2:7">
      <c r="B1841" s="2">
        <v>40290</v>
      </c>
      <c r="C1841" s="85">
        <v>26.84371185302734</v>
      </c>
      <c r="D1841" s="86">
        <v>27.539885122867119</v>
      </c>
      <c r="E1841" s="86">
        <v>26.53657505537657</v>
      </c>
      <c r="F1841" s="86">
        <v>27.130371128417082</v>
      </c>
      <c r="G1841" s="87">
        <v>96916600</v>
      </c>
    </row>
    <row r="1842" spans="2:7">
      <c r="B1842" s="2">
        <v>40291</v>
      </c>
      <c r="C1842" s="85">
        <v>26.1065788269043</v>
      </c>
      <c r="D1842" s="86">
        <v>26.63894744433183</v>
      </c>
      <c r="E1842" s="86">
        <v>25.799442084686099</v>
      </c>
      <c r="F1842" s="86">
        <v>26.604821718224471</v>
      </c>
      <c r="G1842" s="87">
        <v>64242900</v>
      </c>
    </row>
    <row r="1843" spans="2:7">
      <c r="B1843" s="2">
        <v>40294</v>
      </c>
      <c r="C1843" s="85">
        <v>26.01102447509766</v>
      </c>
      <c r="D1843" s="86">
        <v>26.420538375528981</v>
      </c>
      <c r="E1843" s="86">
        <v>25.785790007322319</v>
      </c>
      <c r="F1843" s="86">
        <v>26.120228355454401</v>
      </c>
      <c r="G1843" s="87">
        <v>25646700</v>
      </c>
    </row>
    <row r="1844" spans="2:7">
      <c r="B1844" s="2">
        <v>40295</v>
      </c>
      <c r="C1844" s="85">
        <v>25.881340026855469</v>
      </c>
      <c r="D1844" s="86">
        <v>26.509264217620199</v>
      </c>
      <c r="E1844" s="86">
        <v>25.826739394925159</v>
      </c>
      <c r="F1844" s="86">
        <v>26.092923659196131</v>
      </c>
      <c r="G1844" s="87">
        <v>35398400</v>
      </c>
    </row>
    <row r="1845" spans="2:7">
      <c r="B1845" s="2">
        <v>40296</v>
      </c>
      <c r="C1845" s="85">
        <v>26.495611190795898</v>
      </c>
      <c r="D1845" s="86">
        <v>26.516086100602621</v>
      </c>
      <c r="E1845" s="86">
        <v>25.935941091325741</v>
      </c>
      <c r="F1845" s="86">
        <v>26.086097372909322</v>
      </c>
      <c r="G1845" s="87">
        <v>27704200</v>
      </c>
    </row>
    <row r="1846" spans="2:7">
      <c r="B1846" s="2">
        <v>40297</v>
      </c>
      <c r="C1846" s="85">
        <v>26.604824066162109</v>
      </c>
      <c r="D1846" s="86">
        <v>26.768631211010181</v>
      </c>
      <c r="E1846" s="86">
        <v>26.461494441686451</v>
      </c>
      <c r="F1846" s="86">
        <v>26.597999961788801</v>
      </c>
      <c r="G1846" s="87">
        <v>17668400</v>
      </c>
    </row>
    <row r="1847" spans="2:7">
      <c r="B1847" s="2">
        <v>40298</v>
      </c>
      <c r="C1847" s="85">
        <v>26.400054931640621</v>
      </c>
      <c r="D1847" s="86">
        <v>26.81639540461266</v>
      </c>
      <c r="E1847" s="86">
        <v>26.352278412147939</v>
      </c>
      <c r="F1847" s="86">
        <v>26.720842365627291</v>
      </c>
      <c r="G1847" s="87">
        <v>18461000</v>
      </c>
    </row>
    <row r="1848" spans="2:7">
      <c r="B1848" s="2">
        <v>40301</v>
      </c>
      <c r="C1848" s="85">
        <v>26.372772216796879</v>
      </c>
      <c r="D1848" s="86">
        <v>26.652607433037009</v>
      </c>
      <c r="E1848" s="86">
        <v>26.147540264031349</v>
      </c>
      <c r="F1848" s="86">
        <v>26.557054325583341</v>
      </c>
      <c r="G1848" s="87">
        <v>19361900</v>
      </c>
    </row>
    <row r="1849" spans="2:7">
      <c r="B1849" s="2">
        <v>40302</v>
      </c>
      <c r="C1849" s="85">
        <v>25.662931442260739</v>
      </c>
      <c r="D1849" s="86">
        <v>26.140699323054928</v>
      </c>
      <c r="E1849" s="86">
        <v>25.260241706057499</v>
      </c>
      <c r="F1849" s="86">
        <v>26.120224412212121</v>
      </c>
      <c r="G1849" s="87">
        <v>25189600</v>
      </c>
    </row>
    <row r="1850" spans="2:7">
      <c r="B1850" s="2">
        <v>40303</v>
      </c>
      <c r="C1850" s="85">
        <v>25.683416366577148</v>
      </c>
      <c r="D1850" s="86">
        <v>25.86087172020472</v>
      </c>
      <c r="E1850" s="86">
        <v>25.25342488944424</v>
      </c>
      <c r="F1850" s="86">
        <v>25.389930409571889</v>
      </c>
      <c r="G1850" s="87">
        <v>18405100</v>
      </c>
    </row>
    <row r="1851" spans="2:7">
      <c r="B1851" s="2">
        <v>40304</v>
      </c>
      <c r="C1851" s="85">
        <v>25.0281867980957</v>
      </c>
      <c r="D1851" s="86">
        <v>25.68341267993079</v>
      </c>
      <c r="E1851" s="86">
        <v>24.270586347205839</v>
      </c>
      <c r="F1851" s="86">
        <v>25.499130644754601</v>
      </c>
      <c r="G1851" s="87">
        <v>28231500</v>
      </c>
    </row>
    <row r="1852" spans="2:7">
      <c r="B1852" s="2">
        <v>40305</v>
      </c>
      <c r="C1852" s="85">
        <v>24.912149429321289</v>
      </c>
      <c r="D1852" s="86">
        <v>25.15785871698499</v>
      </c>
      <c r="E1852" s="86">
        <v>24.0453428216743</v>
      </c>
      <c r="F1852" s="86">
        <v>24.871197013502371</v>
      </c>
      <c r="G1852" s="87">
        <v>36415300</v>
      </c>
    </row>
    <row r="1853" spans="2:7">
      <c r="B1853" s="2">
        <v>40308</v>
      </c>
      <c r="C1853" s="85">
        <v>25.505949020385739</v>
      </c>
      <c r="D1853" s="86">
        <v>25.806261574844441</v>
      </c>
      <c r="E1853" s="86">
        <v>25.32166702659298</v>
      </c>
      <c r="F1853" s="86">
        <v>25.533250635086581</v>
      </c>
      <c r="G1853" s="87">
        <v>22752400</v>
      </c>
    </row>
    <row r="1854" spans="2:7">
      <c r="B1854" s="2">
        <v>40309</v>
      </c>
      <c r="C1854" s="85">
        <v>25.58103179931641</v>
      </c>
      <c r="D1854" s="86">
        <v>25.874517701524638</v>
      </c>
      <c r="E1854" s="86">
        <v>25.287545897108171</v>
      </c>
      <c r="F1854" s="86">
        <v>25.30119670693481</v>
      </c>
      <c r="G1854" s="87">
        <v>17506700</v>
      </c>
    </row>
    <row r="1855" spans="2:7">
      <c r="B1855" s="2">
        <v>40310</v>
      </c>
      <c r="C1855" s="85">
        <v>26.045156478881839</v>
      </c>
      <c r="D1855" s="86">
        <v>26.202136932015211</v>
      </c>
      <c r="E1855" s="86">
        <v>25.744846386404049</v>
      </c>
      <c r="F1855" s="86">
        <v>25.935952572196591</v>
      </c>
      <c r="G1855" s="87">
        <v>17607400</v>
      </c>
    </row>
    <row r="1856" spans="2:7">
      <c r="B1856" s="2">
        <v>40311</v>
      </c>
      <c r="C1856" s="85">
        <v>25.908651351928711</v>
      </c>
      <c r="D1856" s="86">
        <v>26.400070241551148</v>
      </c>
      <c r="E1856" s="86">
        <v>25.778972524334591</v>
      </c>
      <c r="F1856" s="86">
        <v>25.915478060743769</v>
      </c>
      <c r="G1856" s="87">
        <v>18366800</v>
      </c>
    </row>
    <row r="1857" spans="2:7">
      <c r="B1857" s="2">
        <v>40312</v>
      </c>
      <c r="C1857" s="85">
        <v>25.45817947387695</v>
      </c>
      <c r="D1857" s="86">
        <v>25.96324906976745</v>
      </c>
      <c r="E1857" s="86">
        <v>25.185171062920091</v>
      </c>
      <c r="F1857" s="86">
        <v>25.772140318109049</v>
      </c>
      <c r="G1857" s="87">
        <v>19744400</v>
      </c>
    </row>
    <row r="1858" spans="2:7">
      <c r="B1858" s="2">
        <v>40315</v>
      </c>
      <c r="C1858" s="85">
        <v>25.505949020385739</v>
      </c>
      <c r="D1858" s="86">
        <v>25.73118343622976</v>
      </c>
      <c r="E1858" s="86">
        <v>25.096435214374239</v>
      </c>
      <c r="F1858" s="86">
        <v>25.56737635164999</v>
      </c>
      <c r="G1858" s="87">
        <v>22359900</v>
      </c>
    </row>
    <row r="1859" spans="2:7">
      <c r="B1859" s="2">
        <v>40316</v>
      </c>
      <c r="C1859" s="85">
        <v>25.055486679077148</v>
      </c>
      <c r="D1859" s="86">
        <v>25.567380317812109</v>
      </c>
      <c r="E1859" s="86">
        <v>24.912157085101519</v>
      </c>
      <c r="F1859" s="86">
        <v>25.26707032039284</v>
      </c>
      <c r="G1859" s="87">
        <v>22975400</v>
      </c>
    </row>
    <row r="1860" spans="2:7">
      <c r="B1860" s="2">
        <v>40317</v>
      </c>
      <c r="C1860" s="85">
        <v>24.8780403137207</v>
      </c>
      <c r="D1860" s="86">
        <v>25.17835041918379</v>
      </c>
      <c r="E1860" s="86">
        <v>24.686931516038179</v>
      </c>
      <c r="F1860" s="86">
        <v>25.035020773641861</v>
      </c>
      <c r="G1860" s="87">
        <v>18550600</v>
      </c>
    </row>
    <row r="1861" spans="2:7">
      <c r="B1861" s="2">
        <v>40318</v>
      </c>
      <c r="C1861" s="85">
        <v>24.291070938110352</v>
      </c>
      <c r="D1861" s="86">
        <v>24.73471334067596</v>
      </c>
      <c r="E1861" s="86">
        <v>24.05901227584366</v>
      </c>
      <c r="F1861" s="86">
        <v>24.400274861316621</v>
      </c>
      <c r="G1861" s="87">
        <v>27571300</v>
      </c>
    </row>
    <row r="1862" spans="2:7">
      <c r="B1862" s="2">
        <v>40319</v>
      </c>
      <c r="C1862" s="85">
        <v>24.495819091796879</v>
      </c>
      <c r="D1862" s="86">
        <v>24.76200339542477</v>
      </c>
      <c r="E1862" s="86">
        <v>23.77234433909047</v>
      </c>
      <c r="F1862" s="86">
        <v>23.95662377727443</v>
      </c>
      <c r="G1862" s="87">
        <v>28635800</v>
      </c>
    </row>
    <row r="1863" spans="2:7">
      <c r="B1863" s="2">
        <v>40322</v>
      </c>
      <c r="C1863" s="85">
        <v>24.345659255981449</v>
      </c>
      <c r="D1863" s="86">
        <v>24.67327346314466</v>
      </c>
      <c r="E1863" s="86">
        <v>24.18185475602542</v>
      </c>
      <c r="F1863" s="86">
        <v>24.297882726525469</v>
      </c>
      <c r="G1863" s="87">
        <v>16315100</v>
      </c>
    </row>
    <row r="1864" spans="2:7">
      <c r="B1864" s="2">
        <v>40323</v>
      </c>
      <c r="C1864" s="85">
        <v>24.30471229553223</v>
      </c>
      <c r="D1864" s="86">
        <v>24.338838020073759</v>
      </c>
      <c r="E1864" s="86">
        <v>23.56076004457287</v>
      </c>
      <c r="F1864" s="86">
        <v>23.81329353053129</v>
      </c>
      <c r="G1864" s="87">
        <v>24935000</v>
      </c>
    </row>
    <row r="1865" spans="2:7">
      <c r="B1865" s="2">
        <v>40324</v>
      </c>
      <c r="C1865" s="85">
        <v>23.934171676635739</v>
      </c>
      <c r="D1865" s="86">
        <v>24.771316930828029</v>
      </c>
      <c r="E1865" s="86">
        <v>23.851827460740989</v>
      </c>
      <c r="F1865" s="86">
        <v>24.531152845115528</v>
      </c>
      <c r="G1865" s="87">
        <v>26677500</v>
      </c>
    </row>
    <row r="1866" spans="2:7">
      <c r="B1866" s="2">
        <v>40325</v>
      </c>
      <c r="C1866" s="85">
        <v>24.40077972412109</v>
      </c>
      <c r="D1866" s="86">
        <v>24.42822517994977</v>
      </c>
      <c r="E1866" s="86">
        <v>24.085132114964001</v>
      </c>
      <c r="F1866" s="86">
        <v>24.25667864745688</v>
      </c>
      <c r="G1866" s="87">
        <v>23507900</v>
      </c>
    </row>
    <row r="1867" spans="2:7">
      <c r="B1867" s="2">
        <v>40326</v>
      </c>
      <c r="C1867" s="85">
        <v>24.40077972412109</v>
      </c>
      <c r="D1867" s="86">
        <v>24.6546678592847</v>
      </c>
      <c r="E1867" s="86">
        <v>24.126304225095542</v>
      </c>
      <c r="F1867" s="86">
        <v>24.297850757588421</v>
      </c>
      <c r="G1867" s="87">
        <v>21246900</v>
      </c>
    </row>
    <row r="1868" spans="2:7">
      <c r="B1868" s="2">
        <v>40330</v>
      </c>
      <c r="C1868" s="85">
        <v>24.064554214477539</v>
      </c>
      <c r="D1868" s="86">
        <v>24.757603868756359</v>
      </c>
      <c r="E1868" s="86">
        <v>23.989073299893398</v>
      </c>
      <c r="F1868" s="86">
        <v>24.325305750970081</v>
      </c>
      <c r="G1868" s="87">
        <v>19262600</v>
      </c>
    </row>
    <row r="1869" spans="2:7">
      <c r="B1869" s="2">
        <v>40331</v>
      </c>
      <c r="C1869" s="85">
        <v>24.716421127319339</v>
      </c>
      <c r="D1869" s="86">
        <v>24.73014516203737</v>
      </c>
      <c r="E1869" s="86">
        <v>23.81065577666465</v>
      </c>
      <c r="F1869" s="86">
        <v>24.105715979122522</v>
      </c>
      <c r="G1869" s="87">
        <v>21472100</v>
      </c>
    </row>
    <row r="1870" spans="2:7">
      <c r="B1870" s="2">
        <v>40332</v>
      </c>
      <c r="C1870" s="85">
        <v>25.02520751953125</v>
      </c>
      <c r="D1870" s="86">
        <v>25.258510894644768</v>
      </c>
      <c r="E1870" s="86">
        <v>24.551737442558171</v>
      </c>
      <c r="F1870" s="86">
        <v>24.874245742224801</v>
      </c>
      <c r="G1870" s="87">
        <v>20295100</v>
      </c>
    </row>
    <row r="1871" spans="2:7">
      <c r="B1871" s="2">
        <v>40333</v>
      </c>
      <c r="C1871" s="85">
        <v>24.222366333007809</v>
      </c>
      <c r="D1871" s="86">
        <v>24.853658841691161</v>
      </c>
      <c r="E1871" s="86">
        <v>24.11943999907351</v>
      </c>
      <c r="F1871" s="86">
        <v>24.531150569994669</v>
      </c>
      <c r="G1871" s="87">
        <v>23085900</v>
      </c>
    </row>
    <row r="1872" spans="2:7">
      <c r="B1872" s="2">
        <v>40336</v>
      </c>
      <c r="C1872" s="85">
        <v>24.02336502075195</v>
      </c>
      <c r="D1872" s="86">
        <v>24.54486772313815</v>
      </c>
      <c r="E1872" s="86">
        <v>23.99591957661945</v>
      </c>
      <c r="F1872" s="86">
        <v>24.256668310221301</v>
      </c>
      <c r="G1872" s="87">
        <v>18554400</v>
      </c>
    </row>
    <row r="1873" spans="2:7">
      <c r="B1873" s="2">
        <v>40337</v>
      </c>
      <c r="C1873" s="85">
        <v>24.201789855957031</v>
      </c>
      <c r="D1873" s="86">
        <v>24.2292379347513</v>
      </c>
      <c r="E1873" s="86">
        <v>23.721458947428761</v>
      </c>
      <c r="F1873" s="86">
        <v>23.91359026380292</v>
      </c>
      <c r="G1873" s="87">
        <v>22531100</v>
      </c>
    </row>
    <row r="1874" spans="2:7">
      <c r="B1874" s="2">
        <v>40338</v>
      </c>
      <c r="C1874" s="85">
        <v>23.82437705993652</v>
      </c>
      <c r="D1874" s="86">
        <v>24.277259682961041</v>
      </c>
      <c r="E1874" s="86">
        <v>23.762620219633561</v>
      </c>
      <c r="F1874" s="86">
        <v>24.222363550428781</v>
      </c>
      <c r="G1874" s="87">
        <v>24109300</v>
      </c>
    </row>
    <row r="1875" spans="2:7">
      <c r="B1875" s="2">
        <v>40339</v>
      </c>
      <c r="C1875" s="85">
        <v>24.037099838256839</v>
      </c>
      <c r="D1875" s="86">
        <v>24.133165479808142</v>
      </c>
      <c r="E1875" s="86">
        <v>23.556771630500322</v>
      </c>
      <c r="F1875" s="86">
        <v>24.12630477009408</v>
      </c>
      <c r="G1875" s="87">
        <v>30719400</v>
      </c>
    </row>
    <row r="1876" spans="2:7">
      <c r="B1876" s="2">
        <v>40340</v>
      </c>
      <c r="C1876" s="85">
        <v>24.2635383605957</v>
      </c>
      <c r="D1876" s="86">
        <v>24.339019242464602</v>
      </c>
      <c r="E1876" s="86">
        <v>23.68714199256917</v>
      </c>
      <c r="F1876" s="86">
        <v>23.70086602723552</v>
      </c>
      <c r="G1876" s="87">
        <v>14716800</v>
      </c>
    </row>
    <row r="1877" spans="2:7">
      <c r="B1877" s="2">
        <v>40343</v>
      </c>
      <c r="C1877" s="85">
        <v>23.872415542602539</v>
      </c>
      <c r="D1877" s="86">
        <v>24.620358511826911</v>
      </c>
      <c r="E1877" s="86">
        <v>23.82438272401318</v>
      </c>
      <c r="F1877" s="86">
        <v>24.496844801856479</v>
      </c>
      <c r="G1877" s="87">
        <v>15705300</v>
      </c>
    </row>
    <row r="1878" spans="2:7">
      <c r="B1878" s="2">
        <v>40344</v>
      </c>
      <c r="C1878" s="85">
        <v>24.414505004882809</v>
      </c>
      <c r="D1878" s="86">
        <v>24.428226424700149</v>
      </c>
      <c r="E1878" s="86">
        <v>24.00965506286661</v>
      </c>
      <c r="F1878" s="86">
        <v>24.016515772775289</v>
      </c>
      <c r="G1878" s="87">
        <v>13798100</v>
      </c>
    </row>
    <row r="1879" spans="2:7">
      <c r="B1879" s="2">
        <v>40345</v>
      </c>
      <c r="C1879" s="85">
        <v>24.071409225463871</v>
      </c>
      <c r="D1879" s="86">
        <v>24.318434018386739</v>
      </c>
      <c r="E1879" s="86">
        <v>23.879275340845371</v>
      </c>
      <c r="F1879" s="86">
        <v>24.290988564234549</v>
      </c>
      <c r="G1879" s="87">
        <v>22472000</v>
      </c>
    </row>
    <row r="1880" spans="2:7">
      <c r="B1880" s="2">
        <v>40346</v>
      </c>
      <c r="C1880" s="85">
        <v>24.50370979309082</v>
      </c>
      <c r="D1880" s="86">
        <v>24.544881909472899</v>
      </c>
      <c r="E1880" s="86">
        <v>24.023378905670871</v>
      </c>
      <c r="F1880" s="86">
        <v>24.18120404300581</v>
      </c>
      <c r="G1880" s="87">
        <v>15326600</v>
      </c>
    </row>
    <row r="1881" spans="2:7">
      <c r="B1881" s="2">
        <v>40347</v>
      </c>
      <c r="C1881" s="85">
        <v>24.489992141723629</v>
      </c>
      <c r="D1881" s="86">
        <v>24.750743711633309</v>
      </c>
      <c r="E1881" s="86">
        <v>24.407650505076049</v>
      </c>
      <c r="F1881" s="86">
        <v>24.53116426884414</v>
      </c>
      <c r="G1881" s="87">
        <v>25396000</v>
      </c>
    </row>
    <row r="1882" spans="2:7">
      <c r="B1882" s="2">
        <v>40350</v>
      </c>
      <c r="C1882" s="85">
        <v>24.4556770324707</v>
      </c>
      <c r="D1882" s="86">
        <v>24.819354899924669</v>
      </c>
      <c r="E1882" s="86">
        <v>24.26354572401846</v>
      </c>
      <c r="F1882" s="86">
        <v>24.599775513809892</v>
      </c>
      <c r="G1882" s="87">
        <v>12371800</v>
      </c>
    </row>
    <row r="1883" spans="2:7">
      <c r="B1883" s="2">
        <v>40351</v>
      </c>
      <c r="C1883" s="85">
        <v>24.407638549804691</v>
      </c>
      <c r="D1883" s="86">
        <v>24.949726178863951</v>
      </c>
      <c r="E1883" s="86">
        <v>24.393914514153451</v>
      </c>
      <c r="F1883" s="86">
        <v>24.538012962103231</v>
      </c>
      <c r="G1883" s="87">
        <v>16287900</v>
      </c>
    </row>
    <row r="1884" spans="2:7">
      <c r="B1884" s="2">
        <v>40352</v>
      </c>
      <c r="C1884" s="85">
        <v>24.304714202880859</v>
      </c>
      <c r="D1884" s="86">
        <v>24.572329022470001</v>
      </c>
      <c r="E1884" s="86">
        <v>24.20178784235517</v>
      </c>
      <c r="F1884" s="86">
        <v>24.435091257509772</v>
      </c>
      <c r="G1884" s="87">
        <v>15067500</v>
      </c>
    </row>
    <row r="1885" spans="2:7">
      <c r="B1885" s="2">
        <v>40353</v>
      </c>
      <c r="C1885" s="85">
        <v>23.872415542602539</v>
      </c>
      <c r="D1885" s="86">
        <v>24.222369309123899</v>
      </c>
      <c r="E1885" s="86">
        <v>23.762625869027961</v>
      </c>
      <c r="F1885" s="86">
        <v>24.167475781132762</v>
      </c>
      <c r="G1885" s="87">
        <v>21380600</v>
      </c>
    </row>
    <row r="1886" spans="2:7">
      <c r="B1886" s="2">
        <v>40354</v>
      </c>
      <c r="C1886" s="85">
        <v>23.721452713012699</v>
      </c>
      <c r="D1886" s="86">
        <v>23.947895377163</v>
      </c>
      <c r="E1886" s="86">
        <v>23.52245812044282</v>
      </c>
      <c r="F1886" s="86">
        <v>23.810657636853009</v>
      </c>
      <c r="G1886" s="87">
        <v>22399500</v>
      </c>
    </row>
    <row r="1887" spans="2:7">
      <c r="B1887" s="2">
        <v>40357</v>
      </c>
      <c r="C1887" s="85">
        <v>23.357778549194339</v>
      </c>
      <c r="D1887" s="86">
        <v>23.934175053828021</v>
      </c>
      <c r="E1887" s="86">
        <v>23.33719118351959</v>
      </c>
      <c r="F1887" s="86">
        <v>23.762628506229809</v>
      </c>
      <c r="G1887" s="87">
        <v>13573600</v>
      </c>
    </row>
    <row r="1888" spans="2:7">
      <c r="B1888" s="2">
        <v>40358</v>
      </c>
      <c r="C1888" s="85">
        <v>22.740205764770511</v>
      </c>
      <c r="D1888" s="86">
        <v>23.186227753851121</v>
      </c>
      <c r="E1888" s="86">
        <v>22.554935213195119</v>
      </c>
      <c r="F1888" s="86">
        <v>23.179364427352709</v>
      </c>
      <c r="G1888" s="87">
        <v>27848100</v>
      </c>
    </row>
    <row r="1889" spans="2:7">
      <c r="B1889" s="2">
        <v>40359</v>
      </c>
      <c r="C1889" s="85">
        <v>22.53434944152832</v>
      </c>
      <c r="D1889" s="86">
        <v>23.090161070914661</v>
      </c>
      <c r="E1889" s="86">
        <v>22.458868559039711</v>
      </c>
      <c r="F1889" s="86">
        <v>22.644139102168491</v>
      </c>
      <c r="G1889" s="87">
        <v>19652800</v>
      </c>
    </row>
    <row r="1890" spans="2:7">
      <c r="B1890" s="2">
        <v>40360</v>
      </c>
      <c r="C1890" s="85">
        <v>21.93050384521484</v>
      </c>
      <c r="D1890" s="86">
        <v>22.561796323870801</v>
      </c>
      <c r="E1890" s="86">
        <v>21.704062518460479</v>
      </c>
      <c r="F1890" s="86">
        <v>22.500039479410891</v>
      </c>
      <c r="G1890" s="87">
        <v>31598700</v>
      </c>
    </row>
    <row r="1891" spans="2:7">
      <c r="B1891" s="2">
        <v>40361</v>
      </c>
      <c r="C1891" s="85">
        <v>22.211847305297852</v>
      </c>
      <c r="D1891" s="86">
        <v>22.42456597675849</v>
      </c>
      <c r="E1891" s="86">
        <v>21.71779369591091</v>
      </c>
      <c r="F1891" s="86">
        <v>21.868755502598631</v>
      </c>
      <c r="G1891" s="87">
        <v>16296400</v>
      </c>
    </row>
    <row r="1892" spans="2:7">
      <c r="B1892" s="2">
        <v>40365</v>
      </c>
      <c r="C1892" s="85">
        <v>22.403976440429691</v>
      </c>
      <c r="D1892" s="86">
        <v>22.863719855151551</v>
      </c>
      <c r="E1892" s="86">
        <v>22.266738701637799</v>
      </c>
      <c r="F1892" s="86">
        <v>22.41083714945281</v>
      </c>
      <c r="G1892" s="87">
        <v>19301000</v>
      </c>
    </row>
    <row r="1893" spans="2:7">
      <c r="B1893" s="2">
        <v>40366</v>
      </c>
      <c r="C1893" s="85">
        <v>22.904897689819339</v>
      </c>
      <c r="D1893" s="86">
        <v>22.966654556839419</v>
      </c>
      <c r="E1893" s="86">
        <v>22.25988094147786</v>
      </c>
      <c r="F1893" s="86">
        <v>22.520632448628518</v>
      </c>
      <c r="G1893" s="87">
        <v>16002300</v>
      </c>
    </row>
    <row r="1894" spans="2:7">
      <c r="B1894" s="2">
        <v>40367</v>
      </c>
      <c r="C1894" s="85">
        <v>23.282293319702148</v>
      </c>
      <c r="D1894" s="86">
        <v>23.3234654258024</v>
      </c>
      <c r="E1894" s="86">
        <v>22.81568658760099</v>
      </c>
      <c r="F1894" s="86">
        <v>23.18622768972698</v>
      </c>
      <c r="G1894" s="87">
        <v>19367000</v>
      </c>
    </row>
    <row r="1895" spans="2:7">
      <c r="B1895" s="2">
        <v>40368</v>
      </c>
      <c r="C1895" s="85">
        <v>23.26856803894043</v>
      </c>
      <c r="D1895" s="86">
        <v>23.426390510822849</v>
      </c>
      <c r="E1895" s="86">
        <v>23.02840397685673</v>
      </c>
      <c r="F1895" s="86">
        <v>23.364633663773908</v>
      </c>
      <c r="G1895" s="87">
        <v>12516300</v>
      </c>
    </row>
    <row r="1896" spans="2:7">
      <c r="B1896" s="2">
        <v>40371</v>
      </c>
      <c r="C1896" s="85">
        <v>24.085126876831051</v>
      </c>
      <c r="D1896" s="86">
        <v>24.242951955881331</v>
      </c>
      <c r="E1896" s="86">
        <v>23.68027704349257</v>
      </c>
      <c r="F1896" s="86">
        <v>23.838102122542839</v>
      </c>
      <c r="G1896" s="87">
        <v>23745400</v>
      </c>
    </row>
    <row r="1897" spans="2:7">
      <c r="B1897" s="2">
        <v>40372</v>
      </c>
      <c r="C1897" s="85">
        <v>24.66839599609375</v>
      </c>
      <c r="D1897" s="86">
        <v>24.688980745784701</v>
      </c>
      <c r="E1897" s="86">
        <v>24.249821968425749</v>
      </c>
      <c r="F1897" s="86">
        <v>24.36647237346488</v>
      </c>
      <c r="G1897" s="87">
        <v>21447600</v>
      </c>
    </row>
    <row r="1898" spans="2:7">
      <c r="B1898" s="2">
        <v>40373</v>
      </c>
      <c r="C1898" s="85">
        <v>25.320270538330082</v>
      </c>
      <c r="D1898" s="86">
        <v>25.450644967361161</v>
      </c>
      <c r="E1898" s="86">
        <v>24.688977905312349</v>
      </c>
      <c r="F1898" s="86">
        <v>24.86738777408382</v>
      </c>
      <c r="G1898" s="87">
        <v>31169000</v>
      </c>
    </row>
    <row r="1899" spans="2:7">
      <c r="B1899" s="2">
        <v>40374</v>
      </c>
      <c r="C1899" s="85">
        <v>25.306547164916989</v>
      </c>
      <c r="D1899" s="86">
        <v>25.471230383004361</v>
      </c>
      <c r="E1899" s="86">
        <v>24.96345407337698</v>
      </c>
      <c r="F1899" s="86">
        <v>25.3820280638706</v>
      </c>
      <c r="G1899" s="87">
        <v>18840400</v>
      </c>
    </row>
    <row r="1900" spans="2:7">
      <c r="B1900" s="2">
        <v>40375</v>
      </c>
      <c r="C1900" s="85">
        <v>24.67524337768555</v>
      </c>
      <c r="D1900" s="86">
        <v>25.539839043966179</v>
      </c>
      <c r="E1900" s="86">
        <v>24.524284265509198</v>
      </c>
      <c r="F1900" s="86">
        <v>25.368292575626999</v>
      </c>
      <c r="G1900" s="87">
        <v>24808900</v>
      </c>
    </row>
    <row r="1901" spans="2:7">
      <c r="B1901" s="2">
        <v>40378</v>
      </c>
      <c r="C1901" s="85">
        <v>25.231073379516602</v>
      </c>
      <c r="D1901" s="86">
        <v>25.443792098577841</v>
      </c>
      <c r="E1901" s="86">
        <v>24.839947354295809</v>
      </c>
      <c r="F1901" s="86">
        <v>24.881116861628541</v>
      </c>
      <c r="G1901" s="87">
        <v>19903100</v>
      </c>
    </row>
    <row r="1902" spans="2:7">
      <c r="B1902" s="2">
        <v>40379</v>
      </c>
      <c r="C1902" s="85">
        <v>25.217348098754879</v>
      </c>
      <c r="D1902" s="86">
        <v>25.23793285140977</v>
      </c>
      <c r="E1902" s="86">
        <v>24.524301044244378</v>
      </c>
      <c r="F1902" s="86">
        <v>24.75760450550802</v>
      </c>
      <c r="G1902" s="87">
        <v>17065100</v>
      </c>
    </row>
    <row r="1903" spans="2:7">
      <c r="B1903" s="2">
        <v>40380</v>
      </c>
      <c r="C1903" s="85">
        <v>24.812496185302731</v>
      </c>
      <c r="D1903" s="86">
        <v>25.388892774619439</v>
      </c>
      <c r="E1903" s="86">
        <v>24.572332030417851</v>
      </c>
      <c r="F1903" s="86">
        <v>25.292827112665481</v>
      </c>
      <c r="G1903" s="87">
        <v>22929300</v>
      </c>
    </row>
    <row r="1904" spans="2:7">
      <c r="B1904" s="2">
        <v>40381</v>
      </c>
      <c r="C1904" s="85">
        <v>26.836727142333981</v>
      </c>
      <c r="D1904" s="86">
        <v>27.11806321652686</v>
      </c>
      <c r="E1904" s="86">
        <v>26.280915700230011</v>
      </c>
      <c r="F1904" s="86">
        <v>26.30836376053934</v>
      </c>
      <c r="G1904" s="87">
        <v>56097800</v>
      </c>
    </row>
    <row r="1905" spans="2:7">
      <c r="B1905" s="2">
        <v>40382</v>
      </c>
      <c r="C1905" s="85">
        <v>26.816152572631839</v>
      </c>
      <c r="D1905" s="86">
        <v>27.214139127640259</v>
      </c>
      <c r="E1905" s="86">
        <v>26.610294659856621</v>
      </c>
      <c r="F1905" s="86">
        <v>26.78184117544124</v>
      </c>
      <c r="G1905" s="87">
        <v>31483800</v>
      </c>
    </row>
    <row r="1906" spans="2:7">
      <c r="B1906" s="2">
        <v>40385</v>
      </c>
      <c r="C1906" s="85">
        <v>26.92594146728516</v>
      </c>
      <c r="D1906" s="86">
        <v>26.95338691962321</v>
      </c>
      <c r="E1906" s="86">
        <v>26.569124410970151</v>
      </c>
      <c r="F1906" s="86">
        <v>26.569124410970151</v>
      </c>
      <c r="G1906" s="87">
        <v>13197900</v>
      </c>
    </row>
    <row r="1907" spans="2:7">
      <c r="B1907" s="2">
        <v>40386</v>
      </c>
      <c r="C1907" s="85">
        <v>26.9122314453125</v>
      </c>
      <c r="D1907" s="86">
        <v>27.104362799680349</v>
      </c>
      <c r="E1907" s="86">
        <v>26.850474564609499</v>
      </c>
      <c r="F1907" s="86">
        <v>27.070054003199431</v>
      </c>
      <c r="G1907" s="87">
        <v>12596900</v>
      </c>
    </row>
    <row r="1908" spans="2:7">
      <c r="B1908" s="2">
        <v>40387</v>
      </c>
      <c r="C1908" s="85">
        <v>26.596576690673832</v>
      </c>
      <c r="D1908" s="86">
        <v>27.056322818447871</v>
      </c>
      <c r="E1908" s="86">
        <v>26.493650328402762</v>
      </c>
      <c r="F1908" s="86">
        <v>27.001426664495821</v>
      </c>
      <c r="G1908" s="87">
        <v>12468500</v>
      </c>
    </row>
    <row r="1909" spans="2:7">
      <c r="B1909" s="2">
        <v>40388</v>
      </c>
      <c r="C1909" s="85">
        <v>26.610294342041019</v>
      </c>
      <c r="D1909" s="86">
        <v>27.049452997877889</v>
      </c>
      <c r="E1909" s="86">
        <v>26.253477279775542</v>
      </c>
      <c r="F1909" s="86">
        <v>27.001420183495231</v>
      </c>
      <c r="G1909" s="87">
        <v>21457700</v>
      </c>
    </row>
    <row r="1910" spans="2:7">
      <c r="B1910" s="2">
        <v>40389</v>
      </c>
      <c r="C1910" s="85">
        <v>26.129974365234379</v>
      </c>
      <c r="D1910" s="86">
        <v>26.342690433245021</v>
      </c>
      <c r="E1910" s="86">
        <v>25.91039235109271</v>
      </c>
      <c r="F1910" s="86">
        <v>26.253485485399299</v>
      </c>
      <c r="G1910" s="87">
        <v>22121300</v>
      </c>
    </row>
    <row r="1911" spans="2:7">
      <c r="B1911" s="2">
        <v>40392</v>
      </c>
      <c r="C1911" s="85">
        <v>26.596576690673832</v>
      </c>
      <c r="D1911" s="86">
        <v>26.761262534937298</v>
      </c>
      <c r="E1911" s="86">
        <v>26.088800354580769</v>
      </c>
      <c r="F1911" s="86">
        <v>26.301519024755951</v>
      </c>
      <c r="G1911" s="87">
        <v>14618500</v>
      </c>
    </row>
    <row r="1912" spans="2:7">
      <c r="B1912" s="2">
        <v>40393</v>
      </c>
      <c r="C1912" s="85">
        <v>26.390718460083011</v>
      </c>
      <c r="D1912" s="86">
        <v>26.624021853658881</v>
      </c>
      <c r="E1912" s="86">
        <v>26.280928781788031</v>
      </c>
      <c r="F1912" s="86">
        <v>26.479923391695301</v>
      </c>
      <c r="G1912" s="87">
        <v>10250000</v>
      </c>
    </row>
    <row r="1913" spans="2:7">
      <c r="B1913" s="2">
        <v>40394</v>
      </c>
      <c r="C1913" s="85">
        <v>26.370136260986332</v>
      </c>
      <c r="D1913" s="86">
        <v>26.500510698559289</v>
      </c>
      <c r="E1913" s="86">
        <v>26.081936691624168</v>
      </c>
      <c r="F1913" s="86">
        <v>26.34268818436276</v>
      </c>
      <c r="G1913" s="87">
        <v>9949000</v>
      </c>
    </row>
    <row r="1914" spans="2:7">
      <c r="B1914" s="2">
        <v>40395</v>
      </c>
      <c r="C1914" s="85">
        <v>26.418167114257809</v>
      </c>
      <c r="D1914" s="86">
        <v>26.55540486953868</v>
      </c>
      <c r="E1914" s="86">
        <v>26.157415640983409</v>
      </c>
      <c r="F1914" s="86">
        <v>26.219172499980171</v>
      </c>
      <c r="G1914" s="87">
        <v>8991900</v>
      </c>
    </row>
    <row r="1915" spans="2:7">
      <c r="B1915" s="2">
        <v>40396</v>
      </c>
      <c r="C1915" s="85">
        <v>26.521091461181641</v>
      </c>
      <c r="D1915" s="86">
        <v>26.747531492961809</v>
      </c>
      <c r="E1915" s="86">
        <v>26.040760710240171</v>
      </c>
      <c r="F1915" s="86">
        <v>26.21230722003413</v>
      </c>
      <c r="G1915" s="87">
        <v>15794700</v>
      </c>
    </row>
    <row r="1916" spans="2:7">
      <c r="B1916" s="2">
        <v>40399</v>
      </c>
      <c r="C1916" s="85">
        <v>27.27589225769043</v>
      </c>
      <c r="D1916" s="86">
        <v>27.406266649419319</v>
      </c>
      <c r="E1916" s="86">
        <v>26.644602422887289</v>
      </c>
      <c r="F1916" s="86">
        <v>26.672047872267449</v>
      </c>
      <c r="G1916" s="87">
        <v>18715600</v>
      </c>
    </row>
    <row r="1917" spans="2:7">
      <c r="B1917" s="2">
        <v>40400</v>
      </c>
      <c r="C1917" s="85">
        <v>27.29648399353027</v>
      </c>
      <c r="D1917" s="86">
        <v>27.44744578296616</v>
      </c>
      <c r="E1917" s="86">
        <v>26.816155786402291</v>
      </c>
      <c r="F1917" s="86">
        <v>27.10435271067908</v>
      </c>
      <c r="G1917" s="87">
        <v>17159200</v>
      </c>
    </row>
    <row r="1918" spans="2:7">
      <c r="B1918" s="2">
        <v>40401</v>
      </c>
      <c r="C1918" s="85">
        <v>27.008285522460941</v>
      </c>
      <c r="D1918" s="86">
        <v>27.063179049735009</v>
      </c>
      <c r="E1918" s="86">
        <v>26.376992944459449</v>
      </c>
      <c r="F1918" s="86">
        <v>26.89849585032054</v>
      </c>
      <c r="G1918" s="87">
        <v>21455400</v>
      </c>
    </row>
    <row r="1919" spans="2:7">
      <c r="B1919" s="2">
        <v>40402</v>
      </c>
      <c r="C1919" s="85">
        <v>26.239751815795898</v>
      </c>
      <c r="D1919" s="86">
        <v>26.685771111653981</v>
      </c>
      <c r="E1919" s="86">
        <v>25.937828323272999</v>
      </c>
      <c r="F1919" s="86">
        <v>25.95841568168516</v>
      </c>
      <c r="G1919" s="87">
        <v>19582900</v>
      </c>
    </row>
    <row r="1920" spans="2:7">
      <c r="B1920" s="2">
        <v>40403</v>
      </c>
      <c r="C1920" s="85">
        <v>26.0407600402832</v>
      </c>
      <c r="D1920" s="86">
        <v>26.308372169862121</v>
      </c>
      <c r="E1920" s="86">
        <v>25.95841845062629</v>
      </c>
      <c r="F1920" s="86">
        <v>26.075068817840918</v>
      </c>
      <c r="G1920" s="87">
        <v>16372000</v>
      </c>
    </row>
    <row r="1921" spans="2:7">
      <c r="B1921" s="2">
        <v>40406</v>
      </c>
      <c r="C1921" s="85">
        <v>26.514228820800781</v>
      </c>
      <c r="D1921" s="86">
        <v>26.68577533503225</v>
      </c>
      <c r="E1921" s="86">
        <v>25.69766835539215</v>
      </c>
      <c r="F1921" s="86">
        <v>25.992728569277631</v>
      </c>
      <c r="G1921" s="87">
        <v>14222100</v>
      </c>
    </row>
    <row r="1922" spans="2:7">
      <c r="B1922" s="2">
        <v>40407</v>
      </c>
      <c r="C1922" s="85">
        <v>26.857318878173832</v>
      </c>
      <c r="D1922" s="86">
        <v>27.303340812871319</v>
      </c>
      <c r="E1922" s="86">
        <v>26.71322045038238</v>
      </c>
      <c r="F1922" s="86">
        <v>26.73380519218351</v>
      </c>
      <c r="G1922" s="87">
        <v>22319800</v>
      </c>
    </row>
    <row r="1923" spans="2:7">
      <c r="B1923" s="2">
        <v>40408</v>
      </c>
      <c r="C1923" s="85">
        <v>26.788713455200199</v>
      </c>
      <c r="D1923" s="86">
        <v>27.042601650193781</v>
      </c>
      <c r="E1923" s="86">
        <v>26.493653140372661</v>
      </c>
      <c r="F1923" s="86">
        <v>26.829882957441171</v>
      </c>
      <c r="G1923" s="87">
        <v>13506000</v>
      </c>
    </row>
    <row r="1924" spans="2:7">
      <c r="B1924" s="2">
        <v>40409</v>
      </c>
      <c r="C1924" s="85">
        <v>26.150545120239261</v>
      </c>
      <c r="D1924" s="86">
        <v>26.651460514132481</v>
      </c>
      <c r="E1924" s="86">
        <v>25.8829330375174</v>
      </c>
      <c r="F1924" s="86">
        <v>26.58970367830501</v>
      </c>
      <c r="G1924" s="87">
        <v>21575900</v>
      </c>
    </row>
    <row r="1925" spans="2:7">
      <c r="B1925" s="2">
        <v>40410</v>
      </c>
      <c r="C1925" s="85">
        <v>26.699491500854489</v>
      </c>
      <c r="D1925" s="86">
        <v>26.823005164104011</v>
      </c>
      <c r="E1925" s="86">
        <v>26.075062477800291</v>
      </c>
      <c r="F1925" s="86">
        <v>26.150543340629589</v>
      </c>
      <c r="G1925" s="87">
        <v>19152600</v>
      </c>
    </row>
    <row r="1926" spans="2:7">
      <c r="B1926" s="2">
        <v>40413</v>
      </c>
      <c r="C1926" s="85">
        <v>26.445610046386719</v>
      </c>
      <c r="D1926" s="86">
        <v>27.0700392247793</v>
      </c>
      <c r="E1926" s="86">
        <v>26.356405130161509</v>
      </c>
      <c r="F1926" s="86">
        <v>26.89162939232887</v>
      </c>
      <c r="G1926" s="87">
        <v>12942000</v>
      </c>
    </row>
    <row r="1927" spans="2:7">
      <c r="B1927" s="2">
        <v>40414</v>
      </c>
      <c r="C1927" s="85">
        <v>26.10251426696777</v>
      </c>
      <c r="D1927" s="86">
        <v>26.404435143800072</v>
      </c>
      <c r="E1927" s="86">
        <v>25.91038042026387</v>
      </c>
      <c r="F1927" s="86">
        <v>26.349541628735871</v>
      </c>
      <c r="G1927" s="87">
        <v>15738700</v>
      </c>
    </row>
    <row r="1928" spans="2:7">
      <c r="B1928" s="2">
        <v>40415</v>
      </c>
      <c r="C1928" s="85">
        <v>26.523193359375</v>
      </c>
      <c r="D1928" s="86">
        <v>26.70939394488871</v>
      </c>
      <c r="E1928" s="86">
        <v>25.96459423356594</v>
      </c>
      <c r="F1928" s="86">
        <v>25.978384531101408</v>
      </c>
      <c r="G1928" s="87">
        <v>18753000</v>
      </c>
    </row>
    <row r="1929" spans="2:7">
      <c r="B1929" s="2">
        <v>40416</v>
      </c>
      <c r="C1929" s="85">
        <v>26.399063110351559</v>
      </c>
      <c r="D1929" s="86">
        <v>26.77146433039454</v>
      </c>
      <c r="E1929" s="86">
        <v>26.192174420571831</v>
      </c>
      <c r="F1929" s="86">
        <v>26.668018670138469</v>
      </c>
      <c r="G1929" s="87">
        <v>14506600</v>
      </c>
    </row>
    <row r="1930" spans="2:7">
      <c r="B1930" s="2">
        <v>40417</v>
      </c>
      <c r="C1930" s="85">
        <v>26.64732551574707</v>
      </c>
      <c r="D1930" s="86">
        <v>26.79214730794024</v>
      </c>
      <c r="E1930" s="86">
        <v>26.026659564605531</v>
      </c>
      <c r="F1930" s="86">
        <v>26.550777654284961</v>
      </c>
      <c r="G1930" s="87">
        <v>16263700</v>
      </c>
    </row>
    <row r="1931" spans="2:7">
      <c r="B1931" s="2">
        <v>40420</v>
      </c>
      <c r="C1931" s="85">
        <v>26.405954360961911</v>
      </c>
      <c r="D1931" s="86">
        <v>26.73697670889911</v>
      </c>
      <c r="E1931" s="86">
        <v>26.405954360961911</v>
      </c>
      <c r="F1931" s="86">
        <v>26.474916363591081</v>
      </c>
      <c r="G1931" s="87">
        <v>11909900</v>
      </c>
    </row>
    <row r="1932" spans="2:7">
      <c r="B1932" s="2">
        <v>40421</v>
      </c>
      <c r="C1932" s="85">
        <v>26.412858963012699</v>
      </c>
      <c r="D1932" s="86">
        <v>26.730088497825179</v>
      </c>
      <c r="E1932" s="86">
        <v>26.07494134615283</v>
      </c>
      <c r="F1932" s="86">
        <v>26.330104004090469</v>
      </c>
      <c r="G1932" s="87">
        <v>18049100</v>
      </c>
    </row>
    <row r="1933" spans="2:7">
      <c r="B1933" s="2">
        <v>40422</v>
      </c>
      <c r="C1933" s="85">
        <v>27.309370040893551</v>
      </c>
      <c r="D1933" s="86">
        <v>27.688668966217769</v>
      </c>
      <c r="E1933" s="86">
        <v>26.840421033885342</v>
      </c>
      <c r="F1933" s="86">
        <v>26.868006888587441</v>
      </c>
      <c r="G1933" s="87">
        <v>27619100</v>
      </c>
    </row>
    <row r="1934" spans="2:7">
      <c r="B1934" s="2">
        <v>40423</v>
      </c>
      <c r="C1934" s="85">
        <v>27.59902191162109</v>
      </c>
      <c r="D1934" s="86">
        <v>27.605917061344179</v>
      </c>
      <c r="E1934" s="86">
        <v>27.20593260909413</v>
      </c>
      <c r="F1934" s="86">
        <v>27.371442509772621</v>
      </c>
      <c r="G1934" s="87">
        <v>12671500</v>
      </c>
    </row>
    <row r="1935" spans="2:7">
      <c r="B1935" s="2">
        <v>40424</v>
      </c>
      <c r="C1935" s="85">
        <v>27.8472785949707</v>
      </c>
      <c r="D1935" s="86">
        <v>27.909345441340449</v>
      </c>
      <c r="E1935" s="86">
        <v>27.419705817431829</v>
      </c>
      <c r="F1935" s="86">
        <v>27.7783139708202</v>
      </c>
      <c r="G1935" s="87">
        <v>14187700</v>
      </c>
    </row>
    <row r="1936" spans="2:7">
      <c r="B1936" s="2">
        <v>40428</v>
      </c>
      <c r="C1936" s="85">
        <v>27.97831916809082</v>
      </c>
      <c r="D1936" s="86">
        <v>28.150726854672961</v>
      </c>
      <c r="E1936" s="86">
        <v>27.53005813068425</v>
      </c>
      <c r="F1936" s="86">
        <v>27.66108965615549</v>
      </c>
      <c r="G1936" s="87">
        <v>18520500</v>
      </c>
    </row>
    <row r="1937" spans="2:7">
      <c r="B1937" s="2">
        <v>40429</v>
      </c>
      <c r="C1937" s="85">
        <v>28.219686508178711</v>
      </c>
      <c r="D1937" s="86">
        <v>28.37140610146966</v>
      </c>
      <c r="E1937" s="86">
        <v>28.019695607887911</v>
      </c>
      <c r="F1937" s="86">
        <v>28.026590757250091</v>
      </c>
      <c r="G1937" s="87">
        <v>14073500</v>
      </c>
    </row>
    <row r="1938" spans="2:7">
      <c r="B1938" s="2">
        <v>40430</v>
      </c>
      <c r="C1938" s="85">
        <v>28.205900192260739</v>
      </c>
      <c r="D1938" s="86">
        <v>28.426581833263981</v>
      </c>
      <c r="E1938" s="86">
        <v>27.94383975704465</v>
      </c>
      <c r="F1938" s="86">
        <v>28.38520303905112</v>
      </c>
      <c r="G1938" s="87">
        <v>12190400</v>
      </c>
    </row>
    <row r="1939" spans="2:7">
      <c r="B1939" s="2">
        <v>40431</v>
      </c>
      <c r="C1939" s="85">
        <v>27.874860763549801</v>
      </c>
      <c r="D1939" s="86">
        <v>28.30243352497736</v>
      </c>
      <c r="E1939" s="86">
        <v>27.633491164946609</v>
      </c>
      <c r="F1939" s="86">
        <v>28.288640600666991</v>
      </c>
      <c r="G1939" s="87">
        <v>15098000</v>
      </c>
    </row>
    <row r="1940" spans="2:7">
      <c r="B1940" s="2">
        <v>40434</v>
      </c>
      <c r="C1940" s="85">
        <v>28.274850845336911</v>
      </c>
      <c r="D1940" s="86">
        <v>28.523118249286199</v>
      </c>
      <c r="E1940" s="86">
        <v>28.09554807066888</v>
      </c>
      <c r="F1940" s="86">
        <v>28.233472067768162</v>
      </c>
      <c r="G1940" s="87">
        <v>16787200</v>
      </c>
    </row>
    <row r="1941" spans="2:7">
      <c r="B1941" s="2">
        <v>40435</v>
      </c>
      <c r="C1941" s="85">
        <v>28.350715637207031</v>
      </c>
      <c r="D1941" s="86">
        <v>28.53691622310647</v>
      </c>
      <c r="E1941" s="86">
        <v>27.985212244922259</v>
      </c>
      <c r="F1941" s="86">
        <v>28.17141020008961</v>
      </c>
      <c r="G1941" s="87">
        <v>12885900</v>
      </c>
    </row>
    <row r="1942" spans="2:7">
      <c r="B1942" s="2">
        <v>40436</v>
      </c>
      <c r="C1942" s="85">
        <v>28.950698852539059</v>
      </c>
      <c r="D1942" s="86">
        <v>29.109313610902898</v>
      </c>
      <c r="E1942" s="86">
        <v>28.28175617666033</v>
      </c>
      <c r="F1942" s="86">
        <v>28.343823049996839</v>
      </c>
      <c r="G1942" s="87">
        <v>18992800</v>
      </c>
    </row>
    <row r="1943" spans="2:7">
      <c r="B1943" s="2">
        <v>40437</v>
      </c>
      <c r="C1943" s="85">
        <v>28.943788528442379</v>
      </c>
      <c r="D1943" s="86">
        <v>29.171365190878671</v>
      </c>
      <c r="E1943" s="86">
        <v>28.72310701243639</v>
      </c>
      <c r="F1943" s="86">
        <v>28.826549993277911</v>
      </c>
      <c r="G1943" s="87">
        <v>16596100</v>
      </c>
    </row>
    <row r="1944" spans="2:7">
      <c r="B1944" s="2">
        <v>40438</v>
      </c>
      <c r="C1944" s="85">
        <v>29.32998085021973</v>
      </c>
      <c r="D1944" s="86">
        <v>29.481700384088811</v>
      </c>
      <c r="E1944" s="86">
        <v>28.923098798169129</v>
      </c>
      <c r="F1944" s="86">
        <v>29.047232483929061</v>
      </c>
      <c r="G1944" s="87">
        <v>31733900</v>
      </c>
    </row>
    <row r="1945" spans="2:7">
      <c r="B1945" s="2">
        <v>40441</v>
      </c>
      <c r="C1945" s="85">
        <v>29.661020278930661</v>
      </c>
      <c r="D1945" s="86">
        <v>29.72308715768429</v>
      </c>
      <c r="E1945" s="86">
        <v>29.357583666542261</v>
      </c>
      <c r="F1945" s="86">
        <v>29.364481447922</v>
      </c>
      <c r="G1945" s="87">
        <v>15241800</v>
      </c>
    </row>
    <row r="1946" spans="2:7">
      <c r="B1946" s="2">
        <v>40442</v>
      </c>
      <c r="C1946" s="85">
        <v>30.005817413330082</v>
      </c>
      <c r="D1946" s="86">
        <v>30.254084777145401</v>
      </c>
      <c r="E1946" s="86">
        <v>29.729966832992861</v>
      </c>
      <c r="F1946" s="86">
        <v>29.798928820394369</v>
      </c>
      <c r="G1946" s="87">
        <v>16763100</v>
      </c>
    </row>
    <row r="1947" spans="2:7">
      <c r="B1947" s="2">
        <v>40443</v>
      </c>
      <c r="C1947" s="85">
        <v>29.861007690429691</v>
      </c>
      <c r="D1947" s="86">
        <v>30.178237169437899</v>
      </c>
      <c r="E1947" s="86">
        <v>29.447230337873961</v>
      </c>
      <c r="F1947" s="86">
        <v>30.033415359116621</v>
      </c>
      <c r="G1947" s="87">
        <v>16158500</v>
      </c>
    </row>
    <row r="1948" spans="2:7">
      <c r="B1948" s="2">
        <v>40444</v>
      </c>
      <c r="C1948" s="85">
        <v>30.10237884521484</v>
      </c>
      <c r="D1948" s="86">
        <v>30.16444570878005</v>
      </c>
      <c r="E1948" s="86">
        <v>29.488605358522388</v>
      </c>
      <c r="F1948" s="86">
        <v>29.619636865344582</v>
      </c>
      <c r="G1948" s="87">
        <v>20206800</v>
      </c>
    </row>
    <row r="1949" spans="2:7">
      <c r="B1949" s="2">
        <v>40445</v>
      </c>
      <c r="C1949" s="85">
        <v>30.723054885864261</v>
      </c>
      <c r="D1949" s="86">
        <v>31.012701220692659</v>
      </c>
      <c r="E1949" s="86">
        <v>30.247210530250531</v>
      </c>
      <c r="F1949" s="86">
        <v>30.309277414089969</v>
      </c>
      <c r="G1949" s="87">
        <v>22619300</v>
      </c>
    </row>
    <row r="1950" spans="2:7">
      <c r="B1950" s="2">
        <v>40448</v>
      </c>
      <c r="C1950" s="85">
        <v>30.750627517700199</v>
      </c>
      <c r="D1950" s="86">
        <v>31.033375948894179</v>
      </c>
      <c r="E1950" s="86">
        <v>30.440293232064882</v>
      </c>
      <c r="F1950" s="86">
        <v>30.564426946318999</v>
      </c>
      <c r="G1950" s="87">
        <v>14009400</v>
      </c>
    </row>
    <row r="1951" spans="2:7">
      <c r="B1951" s="2">
        <v>40449</v>
      </c>
      <c r="C1951" s="85">
        <v>30.392034530639648</v>
      </c>
      <c r="D1951" s="86">
        <v>30.9299458081165</v>
      </c>
      <c r="E1951" s="86">
        <v>30.13687182603309</v>
      </c>
      <c r="F1951" s="86">
        <v>30.81960496579476</v>
      </c>
      <c r="G1951" s="87">
        <v>23000500</v>
      </c>
    </row>
    <row r="1952" spans="2:7">
      <c r="B1952" s="2">
        <v>40450</v>
      </c>
      <c r="C1952" s="85">
        <v>30.55753326416016</v>
      </c>
      <c r="D1952" s="86">
        <v>30.69545728152038</v>
      </c>
      <c r="E1952" s="86">
        <v>30.13685817130828</v>
      </c>
      <c r="F1952" s="86">
        <v>30.178234324223549</v>
      </c>
      <c r="G1952" s="87">
        <v>14499000</v>
      </c>
    </row>
    <row r="1953" spans="2:7">
      <c r="B1953" s="2">
        <v>40451</v>
      </c>
      <c r="C1953" s="85">
        <v>31.123029708862301</v>
      </c>
      <c r="D1953" s="86">
        <v>31.550599944178462</v>
      </c>
      <c r="E1953" s="86">
        <v>30.874762271990999</v>
      </c>
      <c r="F1953" s="86">
        <v>31.081650925806429</v>
      </c>
      <c r="G1953" s="87">
        <v>35751700</v>
      </c>
    </row>
    <row r="1954" spans="2:7">
      <c r="B1954" s="2">
        <v>40452</v>
      </c>
      <c r="C1954" s="85">
        <v>30.523040771484379</v>
      </c>
      <c r="D1954" s="86">
        <v>31.447145625580958</v>
      </c>
      <c r="E1954" s="86">
        <v>30.288566326990281</v>
      </c>
      <c r="F1954" s="86">
        <v>31.385078783487479</v>
      </c>
      <c r="G1954" s="87">
        <v>22457600</v>
      </c>
    </row>
    <row r="1955" spans="2:7">
      <c r="B1955" s="2">
        <v>40455</v>
      </c>
      <c r="C1955" s="85">
        <v>30.267889022827148</v>
      </c>
      <c r="D1955" s="86">
        <v>30.64029020785113</v>
      </c>
      <c r="E1955" s="86">
        <v>29.89548783780317</v>
      </c>
      <c r="F1955" s="86">
        <v>30.64029020785113</v>
      </c>
      <c r="G1955" s="87">
        <v>13941400</v>
      </c>
    </row>
    <row r="1956" spans="2:7">
      <c r="B1956" s="2">
        <v>40456</v>
      </c>
      <c r="C1956" s="85">
        <v>30.523040771484379</v>
      </c>
      <c r="D1956" s="86">
        <v>30.964406443444211</v>
      </c>
      <c r="E1956" s="86">
        <v>30.398909718028669</v>
      </c>
      <c r="F1956" s="86">
        <v>30.633381531791521</v>
      </c>
      <c r="G1956" s="87">
        <v>18459700</v>
      </c>
    </row>
    <row r="1957" spans="2:7">
      <c r="B1957" s="2">
        <v>40457</v>
      </c>
      <c r="C1957" s="85">
        <v>30.79201698303223</v>
      </c>
      <c r="D1957" s="86">
        <v>30.812705065675271</v>
      </c>
      <c r="E1957" s="86">
        <v>30.254103157717889</v>
      </c>
      <c r="F1957" s="86">
        <v>30.488577740359322</v>
      </c>
      <c r="G1957" s="87">
        <v>21696900</v>
      </c>
    </row>
    <row r="1958" spans="2:7">
      <c r="B1958" s="2">
        <v>40458</v>
      </c>
      <c r="C1958" s="85">
        <v>30.723054885864261</v>
      </c>
      <c r="D1958" s="86">
        <v>31.005803438747719</v>
      </c>
      <c r="E1958" s="86">
        <v>30.4403063329808</v>
      </c>
      <c r="F1958" s="86">
        <v>30.97132242122203</v>
      </c>
      <c r="G1958" s="87">
        <v>11965000</v>
      </c>
    </row>
    <row r="1959" spans="2:7">
      <c r="B1959" s="2">
        <v>40459</v>
      </c>
      <c r="C1959" s="85">
        <v>30.86787033081055</v>
      </c>
      <c r="D1959" s="86">
        <v>30.971315992648879</v>
      </c>
      <c r="E1959" s="86">
        <v>30.378233143671672</v>
      </c>
      <c r="F1959" s="86">
        <v>30.674774568160281</v>
      </c>
      <c r="G1959" s="87">
        <v>12349900</v>
      </c>
    </row>
    <row r="1960" spans="2:7">
      <c r="B1960" s="2">
        <v>40462</v>
      </c>
      <c r="C1960" s="85">
        <v>30.467885971069339</v>
      </c>
      <c r="D1960" s="86">
        <v>30.826494267642651</v>
      </c>
      <c r="E1960" s="86">
        <v>30.302373437753779</v>
      </c>
      <c r="F1960" s="86">
        <v>30.80580355677041</v>
      </c>
      <c r="G1960" s="87">
        <v>10971300</v>
      </c>
    </row>
    <row r="1961" spans="2:7">
      <c r="B1961" s="2">
        <v>40463</v>
      </c>
      <c r="C1961" s="85">
        <v>30.888559341430661</v>
      </c>
      <c r="D1961" s="86">
        <v>31.033381155447</v>
      </c>
      <c r="E1961" s="86">
        <v>30.185135719552651</v>
      </c>
      <c r="F1961" s="86">
        <v>30.467884198184102</v>
      </c>
      <c r="G1961" s="87">
        <v>13712800</v>
      </c>
    </row>
    <row r="1962" spans="2:7">
      <c r="B1962" s="2">
        <v>40464</v>
      </c>
      <c r="C1962" s="85">
        <v>31.254056930541989</v>
      </c>
      <c r="D1962" s="86">
        <v>31.385085790556872</v>
      </c>
      <c r="E1962" s="86">
        <v>30.854072571651841</v>
      </c>
      <c r="F1962" s="86">
        <v>31.012687285585159</v>
      </c>
      <c r="G1962" s="87">
        <v>13543300</v>
      </c>
    </row>
    <row r="1963" spans="2:7">
      <c r="B1963" s="2">
        <v>40465</v>
      </c>
      <c r="C1963" s="85">
        <v>31.060964584350589</v>
      </c>
      <c r="D1963" s="86">
        <v>31.274748398582169</v>
      </c>
      <c r="E1963" s="86">
        <v>30.902349853209302</v>
      </c>
      <c r="F1963" s="86">
        <v>31.047171655894982</v>
      </c>
      <c r="G1963" s="87">
        <v>11317500</v>
      </c>
    </row>
    <row r="1964" spans="2:7">
      <c r="B1964" s="2">
        <v>40466</v>
      </c>
      <c r="C1964" s="85">
        <v>30.888559341430661</v>
      </c>
      <c r="D1964" s="86">
        <v>31.385091651019842</v>
      </c>
      <c r="E1964" s="86">
        <v>30.68167065987415</v>
      </c>
      <c r="F1964" s="86">
        <v>31.31612963407844</v>
      </c>
      <c r="G1964" s="87">
        <v>18075400</v>
      </c>
    </row>
    <row r="1965" spans="2:7">
      <c r="B1965" s="2">
        <v>40469</v>
      </c>
      <c r="C1965" s="85">
        <v>30.68166542053223</v>
      </c>
      <c r="D1965" s="86">
        <v>30.895449214983259</v>
      </c>
      <c r="E1965" s="86">
        <v>30.433397992766771</v>
      </c>
      <c r="F1965" s="86">
        <v>30.88165628780386</v>
      </c>
      <c r="G1965" s="87">
        <v>12225400</v>
      </c>
    </row>
    <row r="1966" spans="2:7">
      <c r="B1966" s="2">
        <v>40470</v>
      </c>
      <c r="C1966" s="85">
        <v>30.49547004699707</v>
      </c>
      <c r="D1966" s="86">
        <v>30.7368397369431</v>
      </c>
      <c r="E1966" s="86">
        <v>29.99893510684257</v>
      </c>
      <c r="F1966" s="86">
        <v>30.516158125926069</v>
      </c>
      <c r="G1966" s="87">
        <v>15934400</v>
      </c>
    </row>
    <row r="1967" spans="2:7">
      <c r="B1967" s="2">
        <v>40471</v>
      </c>
      <c r="C1967" s="85">
        <v>30.605806350708011</v>
      </c>
      <c r="D1967" s="86">
        <v>30.964414573546211</v>
      </c>
      <c r="E1967" s="86">
        <v>30.523048785700169</v>
      </c>
      <c r="F1967" s="86">
        <v>30.523048785700169</v>
      </c>
      <c r="G1967" s="87">
        <v>11523700</v>
      </c>
    </row>
    <row r="1968" spans="2:7">
      <c r="B1968" s="2">
        <v>40472</v>
      </c>
      <c r="C1968" s="85">
        <v>30.329961776733398</v>
      </c>
      <c r="D1968" s="86">
        <v>30.695465252974959</v>
      </c>
      <c r="E1968" s="86">
        <v>29.274827511669159</v>
      </c>
      <c r="F1968" s="86">
        <v>30.647191308215991</v>
      </c>
      <c r="G1968" s="87">
        <v>24931600</v>
      </c>
    </row>
    <row r="1969" spans="2:7">
      <c r="B1969" s="2">
        <v>40473</v>
      </c>
      <c r="C1969" s="85">
        <v>30.467885971069339</v>
      </c>
      <c r="D1969" s="86">
        <v>30.52995284222111</v>
      </c>
      <c r="E1969" s="86">
        <v>30.074796664018919</v>
      </c>
      <c r="F1969" s="86">
        <v>30.240306566602008</v>
      </c>
      <c r="G1969" s="87">
        <v>12473200</v>
      </c>
    </row>
    <row r="1970" spans="2:7">
      <c r="B1970" s="2">
        <v>40476</v>
      </c>
      <c r="C1970" s="85">
        <v>30.57133865356445</v>
      </c>
      <c r="D1970" s="86">
        <v>30.688574642254899</v>
      </c>
      <c r="E1970" s="86">
        <v>30.48168590115036</v>
      </c>
      <c r="F1970" s="86">
        <v>30.585128956336089</v>
      </c>
      <c r="G1970" s="87">
        <v>10215900</v>
      </c>
    </row>
    <row r="1971" spans="2:7">
      <c r="B1971" s="2">
        <v>40477</v>
      </c>
      <c r="C1971" s="85">
        <v>30.302371978759769</v>
      </c>
      <c r="D1971" s="86">
        <v>30.33685561830902</v>
      </c>
      <c r="E1971" s="86">
        <v>29.798941883982209</v>
      </c>
      <c r="F1971" s="86">
        <v>30.329957838106239</v>
      </c>
      <c r="G1971" s="87">
        <v>15805500</v>
      </c>
    </row>
    <row r="1972" spans="2:7">
      <c r="B1972" s="2">
        <v>40478</v>
      </c>
      <c r="C1972" s="85">
        <v>30.674772262573239</v>
      </c>
      <c r="D1972" s="86">
        <v>30.695460341092961</v>
      </c>
      <c r="E1972" s="86">
        <v>29.957555725590669</v>
      </c>
      <c r="F1972" s="86">
        <v>29.98514158410514</v>
      </c>
      <c r="G1972" s="87">
        <v>11449300</v>
      </c>
    </row>
    <row r="1973" spans="2:7">
      <c r="B1973" s="2">
        <v>40479</v>
      </c>
      <c r="C1973" s="85">
        <v>30.633396148681641</v>
      </c>
      <c r="D1973" s="86">
        <v>30.971316368149061</v>
      </c>
      <c r="E1973" s="86">
        <v>30.626500998817299</v>
      </c>
      <c r="F1973" s="86">
        <v>30.92993757676555</v>
      </c>
      <c r="G1973" s="87">
        <v>11982900</v>
      </c>
    </row>
    <row r="1974" spans="2:7">
      <c r="B1974" s="2">
        <v>40480</v>
      </c>
      <c r="C1974" s="85">
        <v>31.143732070922852</v>
      </c>
      <c r="D1974" s="86">
        <v>31.4678594433773</v>
      </c>
      <c r="E1974" s="86">
        <v>30.72305679111598</v>
      </c>
      <c r="F1974" s="86">
        <v>30.72305679111598</v>
      </c>
      <c r="G1974" s="87">
        <v>16651700</v>
      </c>
    </row>
    <row r="1975" spans="2:7">
      <c r="B1975" s="2">
        <v>40483</v>
      </c>
      <c r="C1975" s="85">
        <v>31.26094818115234</v>
      </c>
      <c r="D1975" s="86">
        <v>31.722999299502781</v>
      </c>
      <c r="E1975" s="86">
        <v>31.129916717768989</v>
      </c>
      <c r="F1975" s="86">
        <v>31.391977013804421</v>
      </c>
      <c r="G1975" s="87">
        <v>11199500</v>
      </c>
    </row>
    <row r="1976" spans="2:7">
      <c r="B1976" s="2">
        <v>40484</v>
      </c>
      <c r="C1976" s="85">
        <v>31.295455932617191</v>
      </c>
      <c r="D1976" s="86">
        <v>31.68164761408141</v>
      </c>
      <c r="E1976" s="86">
        <v>31.192010228948678</v>
      </c>
      <c r="F1976" s="86">
        <v>31.550618669403701</v>
      </c>
      <c r="G1976" s="87">
        <v>12590900</v>
      </c>
    </row>
    <row r="1977" spans="2:7">
      <c r="B1977" s="2">
        <v>40485</v>
      </c>
      <c r="C1977" s="85">
        <v>31.509222030639648</v>
      </c>
      <c r="D1977" s="86">
        <v>31.55749596350433</v>
      </c>
      <c r="E1977" s="86">
        <v>30.77131747887141</v>
      </c>
      <c r="F1977" s="86">
        <v>31.178199649253791</v>
      </c>
      <c r="G1977" s="87">
        <v>27224200</v>
      </c>
    </row>
    <row r="1978" spans="2:7">
      <c r="B1978" s="2">
        <v>40486</v>
      </c>
      <c r="C1978" s="85">
        <v>33.336742401123047</v>
      </c>
      <c r="D1978" s="86">
        <v>34.1022327671879</v>
      </c>
      <c r="E1978" s="86">
        <v>33.14364668021728</v>
      </c>
      <c r="F1978" s="86">
        <v>33.522942973738701</v>
      </c>
      <c r="G1978" s="87">
        <v>58099900</v>
      </c>
    </row>
    <row r="1979" spans="2:7">
      <c r="B1979" s="2">
        <v>40487</v>
      </c>
      <c r="C1979" s="85">
        <v>33.329849243164063</v>
      </c>
      <c r="D1979" s="86">
        <v>33.350537320001699</v>
      </c>
      <c r="E1979" s="86">
        <v>32.688492553876948</v>
      </c>
      <c r="F1979" s="86">
        <v>33.012617157505417</v>
      </c>
      <c r="G1979" s="87">
        <v>20629500</v>
      </c>
    </row>
    <row r="1980" spans="2:7">
      <c r="B1980" s="2">
        <v>40490</v>
      </c>
      <c r="C1980" s="85">
        <v>32.964347839355469</v>
      </c>
      <c r="D1980" s="86">
        <v>33.329853909293597</v>
      </c>
      <c r="E1980" s="86">
        <v>32.812630870085933</v>
      </c>
      <c r="F1980" s="86">
        <v>33.11606743935743</v>
      </c>
      <c r="G1980" s="87">
        <v>18567300</v>
      </c>
    </row>
    <row r="1981" spans="2:7">
      <c r="B1981" s="2">
        <v>40491</v>
      </c>
      <c r="C1981" s="85">
        <v>33.047100067138672</v>
      </c>
      <c r="D1981" s="86">
        <v>33.267784299298043</v>
      </c>
      <c r="E1981" s="86">
        <v>32.681596658037208</v>
      </c>
      <c r="F1981" s="86">
        <v>33.005723911078697</v>
      </c>
      <c r="G1981" s="87">
        <v>17430300</v>
      </c>
    </row>
    <row r="1982" spans="2:7">
      <c r="B1982" s="2">
        <v>40492</v>
      </c>
      <c r="C1982" s="85">
        <v>32.881580352783203</v>
      </c>
      <c r="D1982" s="86">
        <v>33.102261888246332</v>
      </c>
      <c r="E1982" s="86">
        <v>32.585039046242493</v>
      </c>
      <c r="F1982" s="86">
        <v>33.102261888246332</v>
      </c>
      <c r="G1982" s="87">
        <v>12413500</v>
      </c>
    </row>
    <row r="1983" spans="2:7">
      <c r="B1983" s="2">
        <v>40493</v>
      </c>
      <c r="C1983" s="85">
        <v>33.047100067138672</v>
      </c>
      <c r="D1983" s="86">
        <v>33.109166931960822</v>
      </c>
      <c r="E1983" s="86">
        <v>32.336781326965728</v>
      </c>
      <c r="F1983" s="86">
        <v>32.398848191787891</v>
      </c>
      <c r="G1983" s="87">
        <v>13923000</v>
      </c>
    </row>
    <row r="1984" spans="2:7">
      <c r="B1984" s="2">
        <v>40494</v>
      </c>
      <c r="C1984" s="85">
        <v>32.736759185791023</v>
      </c>
      <c r="D1984" s="86">
        <v>32.916061950102517</v>
      </c>
      <c r="E1984" s="86">
        <v>32.198845631393603</v>
      </c>
      <c r="F1984" s="86">
        <v>32.833307030476547</v>
      </c>
      <c r="G1984" s="87">
        <v>20070400</v>
      </c>
    </row>
    <row r="1985" spans="2:7">
      <c r="B1985" s="2">
        <v>40497</v>
      </c>
      <c r="C1985" s="85">
        <v>32.322986602783203</v>
      </c>
      <c r="D1985" s="86">
        <v>32.978136221577763</v>
      </c>
      <c r="E1985" s="86">
        <v>32.316091454066907</v>
      </c>
      <c r="F1985" s="86">
        <v>32.833314421947023</v>
      </c>
      <c r="G1985" s="87">
        <v>11573600</v>
      </c>
    </row>
    <row r="1986" spans="2:7">
      <c r="B1986" s="2">
        <v>40498</v>
      </c>
      <c r="C1986" s="85">
        <v>31.985074996948239</v>
      </c>
      <c r="D1986" s="86">
        <v>32.198858846283002</v>
      </c>
      <c r="E1986" s="86">
        <v>31.778186297607409</v>
      </c>
      <c r="F1986" s="86">
        <v>32.019556008382963</v>
      </c>
      <c r="G1986" s="87">
        <v>18386800</v>
      </c>
    </row>
    <row r="1987" spans="2:7">
      <c r="B1987" s="2">
        <v>40499</v>
      </c>
      <c r="C1987" s="85">
        <v>33.088470458984382</v>
      </c>
      <c r="D1987" s="86">
        <v>33.357425928065709</v>
      </c>
      <c r="E1987" s="86">
        <v>32.067817653652668</v>
      </c>
      <c r="F1987" s="86">
        <v>32.10919642994655</v>
      </c>
      <c r="G1987" s="87">
        <v>25860200</v>
      </c>
    </row>
    <row r="1988" spans="2:7">
      <c r="B1988" s="2">
        <v>40500</v>
      </c>
      <c r="C1988" s="85">
        <v>32.909164428710938</v>
      </c>
      <c r="D1988" s="86">
        <v>33.695342685267534</v>
      </c>
      <c r="E1988" s="86">
        <v>32.895371504646462</v>
      </c>
      <c r="F1988" s="86">
        <v>33.398801394709338</v>
      </c>
      <c r="G1988" s="87">
        <v>20716700</v>
      </c>
    </row>
    <row r="1989" spans="2:7">
      <c r="B1989" s="2">
        <v>40501</v>
      </c>
      <c r="C1989" s="85">
        <v>33.074687957763672</v>
      </c>
      <c r="D1989" s="86">
        <v>33.136754826400441</v>
      </c>
      <c r="E1989" s="86">
        <v>32.695391596420009</v>
      </c>
      <c r="F1989" s="86">
        <v>32.84021341299502</v>
      </c>
      <c r="G1989" s="87">
        <v>15850900</v>
      </c>
    </row>
    <row r="1990" spans="2:7">
      <c r="B1990" s="2">
        <v>40504</v>
      </c>
      <c r="C1990" s="85">
        <v>32.970840454101563</v>
      </c>
      <c r="D1990" s="86">
        <v>33.317027362896567</v>
      </c>
      <c r="E1990" s="86">
        <v>32.534646850681341</v>
      </c>
      <c r="F1990" s="86">
        <v>33.102393169809432</v>
      </c>
      <c r="G1990" s="87">
        <v>13112100</v>
      </c>
    </row>
    <row r="1991" spans="2:7">
      <c r="B1991" s="2">
        <v>40505</v>
      </c>
      <c r="C1991" s="85">
        <v>32.610794067382813</v>
      </c>
      <c r="D1991" s="86">
        <v>32.79773524809363</v>
      </c>
      <c r="E1991" s="86">
        <v>32.354616586199342</v>
      </c>
      <c r="F1991" s="86">
        <v>32.7008033709537</v>
      </c>
      <c r="G1991" s="87">
        <v>17892100</v>
      </c>
    </row>
    <row r="1992" spans="2:7">
      <c r="B1992" s="2">
        <v>40506</v>
      </c>
      <c r="C1992" s="85">
        <v>33.282390594482422</v>
      </c>
      <c r="D1992" s="86">
        <v>33.372399879986467</v>
      </c>
      <c r="E1992" s="86">
        <v>32.638483092790032</v>
      </c>
      <c r="F1992" s="86">
        <v>32.825424235977657</v>
      </c>
      <c r="G1992" s="87">
        <v>11961200</v>
      </c>
    </row>
    <row r="1993" spans="2:7">
      <c r="B1993" s="2">
        <v>40508</v>
      </c>
      <c r="C1993" s="85">
        <v>33.026226043701172</v>
      </c>
      <c r="D1993" s="86">
        <v>33.192394252759478</v>
      </c>
      <c r="E1993" s="86">
        <v>32.922368932142668</v>
      </c>
      <c r="F1993" s="86">
        <v>33.081614566321917</v>
      </c>
      <c r="G1993" s="87">
        <v>4296600</v>
      </c>
    </row>
    <row r="1994" spans="2:7">
      <c r="B1994" s="2">
        <v>40511</v>
      </c>
      <c r="C1994" s="85">
        <v>32.735420227050781</v>
      </c>
      <c r="D1994" s="86">
        <v>32.991600339302167</v>
      </c>
      <c r="E1994" s="86">
        <v>32.375385668196131</v>
      </c>
      <c r="F1994" s="86">
        <v>32.866972890421877</v>
      </c>
      <c r="G1994" s="87">
        <v>12906500</v>
      </c>
    </row>
    <row r="1995" spans="2:7">
      <c r="B1995" s="2">
        <v>40512</v>
      </c>
      <c r="C1995" s="85">
        <v>32.416942596435547</v>
      </c>
      <c r="D1995" s="86">
        <v>32.645427228724017</v>
      </c>
      <c r="E1995" s="86">
        <v>32.167687594374136</v>
      </c>
      <c r="F1995" s="86">
        <v>32.202305757727878</v>
      </c>
      <c r="G1995" s="87">
        <v>18176000</v>
      </c>
    </row>
    <row r="1996" spans="2:7">
      <c r="B1996" s="2">
        <v>40513</v>
      </c>
      <c r="C1996" s="85">
        <v>33.157768249511719</v>
      </c>
      <c r="D1996" s="86">
        <v>33.407023145311527</v>
      </c>
      <c r="E1996" s="86">
        <v>32.749267757216558</v>
      </c>
      <c r="F1996" s="86">
        <v>32.763115544893829</v>
      </c>
      <c r="G1996" s="87">
        <v>14431100</v>
      </c>
    </row>
    <row r="1997" spans="2:7">
      <c r="B1997" s="2">
        <v>40514</v>
      </c>
      <c r="C1997" s="85">
        <v>33.573184967041023</v>
      </c>
      <c r="D1997" s="86">
        <v>33.683964597602483</v>
      </c>
      <c r="E1997" s="86">
        <v>33.157759371539498</v>
      </c>
      <c r="F1997" s="86">
        <v>33.261616430713559</v>
      </c>
      <c r="G1997" s="87">
        <v>11108300</v>
      </c>
    </row>
    <row r="1998" spans="2:7">
      <c r="B1998" s="2">
        <v>40515</v>
      </c>
      <c r="C1998" s="85">
        <v>33.801677703857422</v>
      </c>
      <c r="D1998" s="86">
        <v>33.884761793282479</v>
      </c>
      <c r="E1998" s="86">
        <v>33.400102403973342</v>
      </c>
      <c r="F1998" s="86">
        <v>33.510882070271933</v>
      </c>
      <c r="G1998" s="87">
        <v>12608700</v>
      </c>
    </row>
    <row r="1999" spans="2:7">
      <c r="B1999" s="2">
        <v>40518</v>
      </c>
      <c r="C1999" s="85">
        <v>33.455486297607422</v>
      </c>
      <c r="D1999" s="86">
        <v>33.711663745330497</v>
      </c>
      <c r="E1999" s="86">
        <v>33.296240714363613</v>
      </c>
      <c r="F1999" s="86">
        <v>33.614731880851252</v>
      </c>
      <c r="G1999" s="87">
        <v>10488700</v>
      </c>
    </row>
    <row r="2000" spans="2:7">
      <c r="B2000" s="2">
        <v>40519</v>
      </c>
      <c r="C2000" s="85">
        <v>33.559345245361328</v>
      </c>
      <c r="D2000" s="86">
        <v>33.933224937580327</v>
      </c>
      <c r="E2000" s="86">
        <v>33.545497458065007</v>
      </c>
      <c r="F2000" s="86">
        <v>33.746286412068507</v>
      </c>
      <c r="G2000" s="87">
        <v>14015800</v>
      </c>
    </row>
    <row r="2001" spans="2:7">
      <c r="B2001" s="2">
        <v>40520</v>
      </c>
      <c r="C2001" s="85">
        <v>33.843235015869141</v>
      </c>
      <c r="D2001" s="86">
        <v>33.850157592342512</v>
      </c>
      <c r="E2001" s="86">
        <v>33.42088653868349</v>
      </c>
      <c r="F2001" s="86">
        <v>33.628598168441293</v>
      </c>
      <c r="G2001" s="87">
        <v>8634400</v>
      </c>
    </row>
    <row r="2002" spans="2:7">
      <c r="B2002" s="2">
        <v>40521</v>
      </c>
      <c r="C2002" s="85">
        <v>33.981704711914063</v>
      </c>
      <c r="D2002" s="86">
        <v>34.127102564646137</v>
      </c>
      <c r="E2002" s="86">
        <v>33.725524524304703</v>
      </c>
      <c r="F2002" s="86">
        <v>34.030170662824759</v>
      </c>
      <c r="G2002" s="87">
        <v>8862300</v>
      </c>
    </row>
    <row r="2003" spans="2:7">
      <c r="B2003" s="2">
        <v>40522</v>
      </c>
      <c r="C2003" s="85">
        <v>34.258636474609382</v>
      </c>
      <c r="D2003" s="86">
        <v>34.272484259940633</v>
      </c>
      <c r="E2003" s="86">
        <v>33.857061264782978</v>
      </c>
      <c r="F2003" s="86">
        <v>33.926297550244257</v>
      </c>
      <c r="G2003" s="87">
        <v>11851800</v>
      </c>
    </row>
    <row r="2004" spans="2:7">
      <c r="B2004" s="2">
        <v>40525</v>
      </c>
      <c r="C2004" s="85">
        <v>34.009387969970703</v>
      </c>
      <c r="D2004" s="86">
        <v>34.452506618513048</v>
      </c>
      <c r="E2004" s="86">
        <v>33.99554018205432</v>
      </c>
      <c r="F2004" s="86">
        <v>34.286338445907397</v>
      </c>
      <c r="G2004" s="87">
        <v>11988400</v>
      </c>
    </row>
    <row r="2005" spans="2:7">
      <c r="B2005" s="2">
        <v>40526</v>
      </c>
      <c r="C2005" s="85">
        <v>34.050914764404297</v>
      </c>
      <c r="D2005" s="86">
        <v>34.272473980863843</v>
      </c>
      <c r="E2005" s="86">
        <v>33.808585196774857</v>
      </c>
      <c r="F2005" s="86">
        <v>34.133998810278079</v>
      </c>
      <c r="G2005" s="87">
        <v>10036300</v>
      </c>
    </row>
    <row r="2006" spans="2:7">
      <c r="B2006" s="2">
        <v>40527</v>
      </c>
      <c r="C2006" s="85">
        <v>33.988613128662109</v>
      </c>
      <c r="D2006" s="86">
        <v>34.320952071263342</v>
      </c>
      <c r="E2006" s="86">
        <v>33.801671978224817</v>
      </c>
      <c r="F2006" s="86">
        <v>34.175554279099387</v>
      </c>
      <c r="G2006" s="87">
        <v>10329900</v>
      </c>
    </row>
    <row r="2007" spans="2:7">
      <c r="B2007" s="2">
        <v>40528</v>
      </c>
      <c r="C2007" s="85">
        <v>34.376350402832031</v>
      </c>
      <c r="D2007" s="86">
        <v>34.452509280463282</v>
      </c>
      <c r="E2007" s="86">
        <v>33.829374623252832</v>
      </c>
      <c r="F2007" s="86">
        <v>34.023238386669988</v>
      </c>
      <c r="G2007" s="87">
        <v>12338900</v>
      </c>
    </row>
    <row r="2008" spans="2:7">
      <c r="B2008" s="2">
        <v>40529</v>
      </c>
      <c r="C2008" s="85">
        <v>34.244800567626953</v>
      </c>
      <c r="D2008" s="86">
        <v>34.424819198180558</v>
      </c>
      <c r="E2008" s="86">
        <v>34.106325307477078</v>
      </c>
      <c r="F2008" s="86">
        <v>34.376353253307492</v>
      </c>
      <c r="G2008" s="87">
        <v>21421200</v>
      </c>
    </row>
    <row r="2009" spans="2:7">
      <c r="B2009" s="2">
        <v>40532</v>
      </c>
      <c r="C2009" s="85">
        <v>34.230941772460938</v>
      </c>
      <c r="D2009" s="86">
        <v>34.500969631479087</v>
      </c>
      <c r="E2009" s="86">
        <v>34.030155483050848</v>
      </c>
      <c r="F2009" s="86">
        <v>34.424808130822314</v>
      </c>
      <c r="G2009" s="87">
        <v>11902200</v>
      </c>
    </row>
    <row r="2010" spans="2:7">
      <c r="B2010" s="2">
        <v>40533</v>
      </c>
      <c r="C2010" s="85">
        <v>34.61175537109375</v>
      </c>
      <c r="D2010" s="86">
        <v>34.61867794455663</v>
      </c>
      <c r="E2010" s="86">
        <v>34.327882317596213</v>
      </c>
      <c r="F2010" s="86">
        <v>34.410966405128399</v>
      </c>
      <c r="G2010" s="87">
        <v>9271500</v>
      </c>
    </row>
    <row r="2011" spans="2:7">
      <c r="B2011" s="2">
        <v>40534</v>
      </c>
      <c r="C2011" s="85">
        <v>34.61175537109375</v>
      </c>
      <c r="D2011" s="86">
        <v>34.61867794455663</v>
      </c>
      <c r="E2011" s="86">
        <v>34.355575252643263</v>
      </c>
      <c r="F2011" s="86">
        <v>34.480202704539302</v>
      </c>
      <c r="G2011" s="87">
        <v>6859600</v>
      </c>
    </row>
    <row r="2012" spans="2:7">
      <c r="B2012" s="2">
        <v>40535</v>
      </c>
      <c r="C2012" s="85">
        <v>34.230941772460938</v>
      </c>
      <c r="D2012" s="86">
        <v>34.597901490062263</v>
      </c>
      <c r="E2012" s="86">
        <v>34.120162128195183</v>
      </c>
      <c r="F2012" s="86">
        <v>34.528662561649242</v>
      </c>
      <c r="G2012" s="87">
        <v>8194300</v>
      </c>
    </row>
    <row r="2013" spans="2:7">
      <c r="B2013" s="2">
        <v>40539</v>
      </c>
      <c r="C2013" s="85">
        <v>34.348640441894531</v>
      </c>
      <c r="D2013" s="86">
        <v>34.480190420386549</v>
      </c>
      <c r="E2013" s="86">
        <v>33.912444515660567</v>
      </c>
      <c r="F2013" s="86">
        <v>34.203242680214743</v>
      </c>
      <c r="G2013" s="87">
        <v>5871100</v>
      </c>
    </row>
    <row r="2014" spans="2:7">
      <c r="B2014" s="2">
        <v>40540</v>
      </c>
      <c r="C2014" s="85">
        <v>34.521755218505859</v>
      </c>
      <c r="D2014" s="86">
        <v>34.590991536267069</v>
      </c>
      <c r="E2014" s="86">
        <v>34.320966199323642</v>
      </c>
      <c r="F2014" s="86">
        <v>34.459441476042279</v>
      </c>
      <c r="G2014" s="87">
        <v>7138200</v>
      </c>
    </row>
    <row r="2015" spans="2:7">
      <c r="B2015" s="2">
        <v>40541</v>
      </c>
      <c r="C2015" s="85">
        <v>34.61175537109375</v>
      </c>
      <c r="D2015" s="86">
        <v>34.833314698643271</v>
      </c>
      <c r="E2015" s="86">
        <v>34.521746068903163</v>
      </c>
      <c r="F2015" s="86">
        <v>34.597907582972461</v>
      </c>
      <c r="G2015" s="87">
        <v>7771700</v>
      </c>
    </row>
    <row r="2016" spans="2:7">
      <c r="B2016" s="2">
        <v>40542</v>
      </c>
      <c r="C2016" s="85">
        <v>34.431735992431641</v>
      </c>
      <c r="D2016" s="86">
        <v>34.764074976282473</v>
      </c>
      <c r="E2016" s="86">
        <v>34.362499694577679</v>
      </c>
      <c r="F2016" s="86">
        <v>34.618677166071883</v>
      </c>
      <c r="G2016" s="87">
        <v>5090200</v>
      </c>
    </row>
    <row r="2017" spans="2:7">
      <c r="B2017" s="2">
        <v>40543</v>
      </c>
      <c r="C2017" s="85">
        <v>34.265552520751953</v>
      </c>
      <c r="D2017" s="86">
        <v>34.500959526014462</v>
      </c>
      <c r="E2017" s="86">
        <v>33.926288473887602</v>
      </c>
      <c r="F2017" s="86">
        <v>34.369406921159531</v>
      </c>
      <c r="G2017" s="87">
        <v>6304700</v>
      </c>
    </row>
    <row r="2018" spans="2:7">
      <c r="B2018" s="2">
        <v>40546</v>
      </c>
      <c r="C2018" s="85">
        <v>34.743316650390618</v>
      </c>
      <c r="D2018" s="86">
        <v>35.172587656416397</v>
      </c>
      <c r="E2018" s="86">
        <v>34.514832034172727</v>
      </c>
      <c r="F2018" s="86">
        <v>34.54252761938637</v>
      </c>
      <c r="G2018" s="87">
        <v>15167700</v>
      </c>
    </row>
    <row r="2019" spans="2:7">
      <c r="B2019" s="2">
        <v>40547</v>
      </c>
      <c r="C2019" s="85">
        <v>35.290290832519531</v>
      </c>
      <c r="D2019" s="86">
        <v>35.352604575578809</v>
      </c>
      <c r="E2019" s="86">
        <v>34.33481431934274</v>
      </c>
      <c r="F2019" s="86">
        <v>34.895638006876212</v>
      </c>
      <c r="G2019" s="87">
        <v>24330000</v>
      </c>
    </row>
    <row r="2020" spans="2:7">
      <c r="B2020" s="2">
        <v>40548</v>
      </c>
      <c r="C2020" s="85">
        <v>36.024208068847663</v>
      </c>
      <c r="D2020" s="86">
        <v>36.280388277220453</v>
      </c>
      <c r="E2020" s="86">
        <v>35.484157348530928</v>
      </c>
      <c r="F2020" s="86">
        <v>35.691868960868398</v>
      </c>
      <c r="G2020" s="87">
        <v>25904400</v>
      </c>
    </row>
    <row r="2021" spans="2:7">
      <c r="B2021" s="2">
        <v>40549</v>
      </c>
      <c r="C2021" s="85">
        <v>36.467323303222663</v>
      </c>
      <c r="D2021" s="86">
        <v>36.716578270062357</v>
      </c>
      <c r="E2021" s="86">
        <v>36.03112975244936</v>
      </c>
      <c r="F2021" s="86">
        <v>36.079595702535279</v>
      </c>
      <c r="G2021" s="87">
        <v>17894300</v>
      </c>
    </row>
    <row r="2022" spans="2:7">
      <c r="B2022" s="2">
        <v>40550</v>
      </c>
      <c r="C2022" s="85">
        <v>35.816474914550781</v>
      </c>
      <c r="D2022" s="86">
        <v>36.626553148997587</v>
      </c>
      <c r="E2022" s="86">
        <v>35.587993070759786</v>
      </c>
      <c r="F2022" s="86">
        <v>36.564239438655527</v>
      </c>
      <c r="G2022" s="87">
        <v>12865500</v>
      </c>
    </row>
    <row r="2023" spans="2:7">
      <c r="B2023" s="2">
        <v>40553</v>
      </c>
      <c r="C2023" s="85">
        <v>35.788791656494141</v>
      </c>
      <c r="D2023" s="86">
        <v>36.141903683633707</v>
      </c>
      <c r="E2023" s="86">
        <v>35.615698250577502</v>
      </c>
      <c r="F2023" s="86">
        <v>35.615698250577502</v>
      </c>
      <c r="G2023" s="87">
        <v>17421100</v>
      </c>
    </row>
    <row r="2024" spans="2:7">
      <c r="B2024" s="2">
        <v>40554</v>
      </c>
      <c r="C2024" s="85">
        <v>36.051895141601563</v>
      </c>
      <c r="D2024" s="86">
        <v>36.308072648284742</v>
      </c>
      <c r="E2024" s="86">
        <v>35.705708322388027</v>
      </c>
      <c r="F2024" s="86">
        <v>35.705708322388027</v>
      </c>
      <c r="G2024" s="87">
        <v>10288000</v>
      </c>
    </row>
    <row r="2025" spans="2:7">
      <c r="B2025" s="2">
        <v>40555</v>
      </c>
      <c r="C2025" s="85">
        <v>36.238834381103523</v>
      </c>
      <c r="D2025" s="86">
        <v>36.238834381103523</v>
      </c>
      <c r="E2025" s="86">
        <v>35.719554180366188</v>
      </c>
      <c r="F2025" s="86">
        <v>36.176520651367213</v>
      </c>
      <c r="G2025" s="87">
        <v>10673200</v>
      </c>
    </row>
    <row r="2026" spans="2:7">
      <c r="B2026" s="2">
        <v>40556</v>
      </c>
      <c r="C2026" s="85">
        <v>35.913406372070313</v>
      </c>
      <c r="D2026" s="86">
        <v>36.314984199025069</v>
      </c>
      <c r="E2026" s="86">
        <v>35.664151533435607</v>
      </c>
      <c r="F2026" s="86">
        <v>36.197279351360983</v>
      </c>
      <c r="G2026" s="87">
        <v>12550700</v>
      </c>
    </row>
    <row r="2027" spans="2:7">
      <c r="B2027" s="2">
        <v>40557</v>
      </c>
      <c r="C2027" s="85">
        <v>36.031120300292969</v>
      </c>
      <c r="D2027" s="86">
        <v>36.093434025655938</v>
      </c>
      <c r="E2027" s="86">
        <v>35.608772010743429</v>
      </c>
      <c r="F2027" s="86">
        <v>35.954958786938732</v>
      </c>
      <c r="G2027" s="87">
        <v>11536900</v>
      </c>
    </row>
    <row r="2028" spans="2:7">
      <c r="B2028" s="2">
        <v>40561</v>
      </c>
      <c r="C2028" s="85">
        <v>36.716560363769531</v>
      </c>
      <c r="D2028" s="86">
        <v>36.737333361672853</v>
      </c>
      <c r="E2028" s="86">
        <v>36.204205529532537</v>
      </c>
      <c r="F2028" s="86">
        <v>36.259594027819958</v>
      </c>
      <c r="G2028" s="87">
        <v>14715100</v>
      </c>
    </row>
    <row r="2029" spans="2:7">
      <c r="B2029" s="2">
        <v>40562</v>
      </c>
      <c r="C2029" s="85">
        <v>36.100353240966797</v>
      </c>
      <c r="D2029" s="86">
        <v>36.765031155545913</v>
      </c>
      <c r="E2029" s="86">
        <v>35.927259868970452</v>
      </c>
      <c r="F2029" s="86">
        <v>36.495005917822837</v>
      </c>
      <c r="G2029" s="87">
        <v>11567000</v>
      </c>
    </row>
    <row r="2030" spans="2:7">
      <c r="B2030" s="2">
        <v>40563</v>
      </c>
      <c r="C2030" s="85">
        <v>35.539543151855469</v>
      </c>
      <c r="D2030" s="86">
        <v>36.16960311078028</v>
      </c>
      <c r="E2030" s="86">
        <v>35.491074563141822</v>
      </c>
      <c r="F2030" s="86">
        <v>36.114211947219573</v>
      </c>
      <c r="G2030" s="87">
        <v>14213700</v>
      </c>
    </row>
    <row r="2031" spans="2:7">
      <c r="B2031" s="2">
        <v>40564</v>
      </c>
      <c r="C2031" s="85">
        <v>35.477230072021477</v>
      </c>
      <c r="D2031" s="86">
        <v>36.003432929636027</v>
      </c>
      <c r="E2031" s="86">
        <v>35.373372959015249</v>
      </c>
      <c r="F2031" s="86">
        <v>35.691864231813433</v>
      </c>
      <c r="G2031" s="87">
        <v>18452800</v>
      </c>
    </row>
    <row r="2032" spans="2:7">
      <c r="B2032" s="2">
        <v>40567</v>
      </c>
      <c r="C2032" s="85">
        <v>35.650321960449219</v>
      </c>
      <c r="D2032" s="86">
        <v>35.657244535125933</v>
      </c>
      <c r="E2032" s="86">
        <v>35.200278011779908</v>
      </c>
      <c r="F2032" s="86">
        <v>35.394141797079442</v>
      </c>
      <c r="G2032" s="87">
        <v>11508500</v>
      </c>
    </row>
    <row r="2033" spans="2:7">
      <c r="B2033" s="2">
        <v>40568</v>
      </c>
      <c r="C2033" s="85">
        <v>35.671085357666023</v>
      </c>
      <c r="D2033" s="86">
        <v>35.705703506679178</v>
      </c>
      <c r="E2033" s="86">
        <v>35.047948110647248</v>
      </c>
      <c r="F2033" s="86">
        <v>35.608771632964142</v>
      </c>
      <c r="G2033" s="87">
        <v>15922200</v>
      </c>
    </row>
    <row r="2034" spans="2:7">
      <c r="B2034" s="2">
        <v>40569</v>
      </c>
      <c r="C2034" s="85">
        <v>35.906509399414063</v>
      </c>
      <c r="D2034" s="86">
        <v>36.051907278545222</v>
      </c>
      <c r="E2034" s="86">
        <v>35.311067447318777</v>
      </c>
      <c r="F2034" s="86">
        <v>35.615710999955027</v>
      </c>
      <c r="G2034" s="87">
        <v>23536600</v>
      </c>
    </row>
    <row r="2035" spans="2:7">
      <c r="B2035" s="2">
        <v>40570</v>
      </c>
      <c r="C2035" s="85">
        <v>38.011318206787109</v>
      </c>
      <c r="D2035" s="86">
        <v>38.080554522167148</v>
      </c>
      <c r="E2035" s="86">
        <v>37.228935165251308</v>
      </c>
      <c r="F2035" s="86">
        <v>37.526656075538483</v>
      </c>
      <c r="G2035" s="87">
        <v>50785700</v>
      </c>
    </row>
    <row r="2036" spans="2:7">
      <c r="B2036" s="2">
        <v>40571</v>
      </c>
      <c r="C2036" s="85">
        <v>37.208160400390618</v>
      </c>
      <c r="D2036" s="86">
        <v>37.865913242334443</v>
      </c>
      <c r="E2036" s="86">
        <v>36.965828042815069</v>
      </c>
      <c r="F2036" s="86">
        <v>37.457412691011577</v>
      </c>
      <c r="G2036" s="87">
        <v>22935600</v>
      </c>
    </row>
    <row r="2037" spans="2:7">
      <c r="B2037" s="2">
        <v>40574</v>
      </c>
      <c r="C2037" s="85">
        <v>37.478187561035163</v>
      </c>
      <c r="D2037" s="86">
        <v>37.713594714887513</v>
      </c>
      <c r="E2037" s="86">
        <v>36.744270518743498</v>
      </c>
      <c r="F2037" s="86">
        <v>37.284321137088789</v>
      </c>
      <c r="G2037" s="87">
        <v>16182100</v>
      </c>
    </row>
    <row r="2038" spans="2:7">
      <c r="B2038" s="2">
        <v>40575</v>
      </c>
      <c r="C2038" s="85">
        <v>38.135932922363281</v>
      </c>
      <c r="D2038" s="86">
        <v>38.267482934030667</v>
      </c>
      <c r="E2038" s="86">
        <v>37.464329794955823</v>
      </c>
      <c r="F2038" s="86">
        <v>37.595879806623209</v>
      </c>
      <c r="G2038" s="87">
        <v>17000000</v>
      </c>
    </row>
    <row r="2039" spans="2:7">
      <c r="B2039" s="2">
        <v>40576</v>
      </c>
      <c r="C2039" s="85">
        <v>37.381256103515618</v>
      </c>
      <c r="D2039" s="86">
        <v>38.011316045963071</v>
      </c>
      <c r="E2039" s="86">
        <v>37.305094576209463</v>
      </c>
      <c r="F2039" s="86">
        <v>37.921306728128869</v>
      </c>
      <c r="G2039" s="87">
        <v>17626200</v>
      </c>
    </row>
    <row r="2040" spans="2:7">
      <c r="B2040" s="2">
        <v>40577</v>
      </c>
      <c r="C2040" s="85">
        <v>38.066692352294922</v>
      </c>
      <c r="D2040" s="86">
        <v>38.246710930200173</v>
      </c>
      <c r="E2040" s="86">
        <v>37.256616675306702</v>
      </c>
      <c r="F2040" s="86">
        <v>37.388166681318133</v>
      </c>
      <c r="G2040" s="87">
        <v>17150900</v>
      </c>
    </row>
    <row r="2041" spans="2:7">
      <c r="B2041" s="2">
        <v>40578</v>
      </c>
      <c r="C2041" s="85">
        <v>38.239788055419922</v>
      </c>
      <c r="D2041" s="86">
        <v>38.343645136809407</v>
      </c>
      <c r="E2041" s="86">
        <v>37.734355717794728</v>
      </c>
      <c r="F2041" s="86">
        <v>38.108238041362497</v>
      </c>
      <c r="G2041" s="87">
        <v>12603100</v>
      </c>
    </row>
    <row r="2042" spans="2:7">
      <c r="B2042" s="2">
        <v>40581</v>
      </c>
      <c r="C2042" s="85">
        <v>38.129020690917969</v>
      </c>
      <c r="D2042" s="86">
        <v>38.509825710095072</v>
      </c>
      <c r="E2042" s="86">
        <v>37.962852476569772</v>
      </c>
      <c r="F2042" s="86">
        <v>38.156716273708049</v>
      </c>
      <c r="G2042" s="87">
        <v>11605200</v>
      </c>
    </row>
    <row r="2043" spans="2:7">
      <c r="B2043" s="2">
        <v>40582</v>
      </c>
      <c r="C2043" s="85">
        <v>38.8421630859375</v>
      </c>
      <c r="D2043" s="86">
        <v>38.8421630859375</v>
      </c>
      <c r="E2043" s="86">
        <v>38.322882816653873</v>
      </c>
      <c r="F2043" s="86">
        <v>38.419817352191473</v>
      </c>
      <c r="G2043" s="87">
        <v>13862700</v>
      </c>
    </row>
    <row r="2044" spans="2:7">
      <c r="B2044" s="2">
        <v>40583</v>
      </c>
      <c r="C2044" s="85">
        <v>38.9183349609375</v>
      </c>
      <c r="D2044" s="86">
        <v>39.029114675520397</v>
      </c>
      <c r="E2044" s="86">
        <v>38.599843611661228</v>
      </c>
      <c r="F2044" s="86">
        <v>38.738318915189048</v>
      </c>
      <c r="G2044" s="87">
        <v>12581500</v>
      </c>
    </row>
    <row r="2045" spans="2:7">
      <c r="B2045" s="2">
        <v>40584</v>
      </c>
      <c r="C2045" s="85">
        <v>39.465293884277337</v>
      </c>
      <c r="D2045" s="86">
        <v>39.596843913061193</v>
      </c>
      <c r="E2045" s="86">
        <v>38.689836217664897</v>
      </c>
      <c r="F2045" s="86">
        <v>38.890622547662232</v>
      </c>
      <c r="G2045" s="87">
        <v>16392900</v>
      </c>
    </row>
    <row r="2046" spans="2:7">
      <c r="B2046" s="2">
        <v>40585</v>
      </c>
      <c r="C2046" s="85">
        <v>39.880714416503913</v>
      </c>
      <c r="D2046" s="86">
        <v>39.915335206086098</v>
      </c>
      <c r="E2046" s="86">
        <v>39.243732034362033</v>
      </c>
      <c r="F2046" s="86">
        <v>39.299120543541768</v>
      </c>
      <c r="G2046" s="87">
        <v>12165500</v>
      </c>
    </row>
    <row r="2047" spans="2:7">
      <c r="B2047" s="2">
        <v>40588</v>
      </c>
      <c r="C2047" s="85">
        <v>40.275371551513672</v>
      </c>
      <c r="D2047" s="86">
        <v>40.711567664542557</v>
      </c>
      <c r="E2047" s="86">
        <v>39.887644020995289</v>
      </c>
      <c r="F2047" s="86">
        <v>39.977653329663788</v>
      </c>
      <c r="G2047" s="87">
        <v>17488200</v>
      </c>
    </row>
    <row r="2048" spans="2:7">
      <c r="B2048" s="2">
        <v>40589</v>
      </c>
      <c r="C2048" s="85">
        <v>40.600780487060547</v>
      </c>
      <c r="D2048" s="86">
        <v>40.82233978959659</v>
      </c>
      <c r="E2048" s="86">
        <v>40.102270735756839</v>
      </c>
      <c r="F2048" s="86">
        <v>40.1645844546698</v>
      </c>
      <c r="G2048" s="87">
        <v>16375300</v>
      </c>
    </row>
    <row r="2049" spans="2:7">
      <c r="B2049" s="2">
        <v>40590</v>
      </c>
      <c r="C2049" s="85">
        <v>40.531551361083977</v>
      </c>
      <c r="D2049" s="86">
        <v>40.836194795630483</v>
      </c>
      <c r="E2049" s="86">
        <v>40.330762382289493</v>
      </c>
      <c r="F2049" s="86">
        <v>40.773881065701012</v>
      </c>
      <c r="G2049" s="87">
        <v>11659200</v>
      </c>
    </row>
    <row r="2050" spans="2:7">
      <c r="B2050" s="2">
        <v>40591</v>
      </c>
      <c r="C2050" s="85">
        <v>40.850028991699219</v>
      </c>
      <c r="D2050" s="86">
        <v>40.856951563300903</v>
      </c>
      <c r="E2050" s="86">
        <v>40.296130821745649</v>
      </c>
      <c r="F2050" s="86">
        <v>40.372292315338292</v>
      </c>
      <c r="G2050" s="87">
        <v>11068600</v>
      </c>
    </row>
    <row r="2051" spans="2:7">
      <c r="B2051" s="2">
        <v>40592</v>
      </c>
      <c r="C2051" s="85">
        <v>40.981613159179688</v>
      </c>
      <c r="D2051" s="86">
        <v>41.147784069344937</v>
      </c>
      <c r="E2051" s="86">
        <v>40.61465581077757</v>
      </c>
      <c r="F2051" s="86">
        <v>40.877758651373803</v>
      </c>
      <c r="G2051" s="87">
        <v>17282600</v>
      </c>
    </row>
    <row r="2052" spans="2:7">
      <c r="B2052" s="2">
        <v>40596</v>
      </c>
      <c r="C2052" s="85">
        <v>40.323837280273438</v>
      </c>
      <c r="D2052" s="86">
        <v>40.843117450064142</v>
      </c>
      <c r="E2052" s="86">
        <v>40.081504949653791</v>
      </c>
      <c r="F2052" s="86">
        <v>40.545396608088502</v>
      </c>
      <c r="G2052" s="87">
        <v>19936700</v>
      </c>
    </row>
    <row r="2053" spans="2:7">
      <c r="B2053" s="2">
        <v>40597</v>
      </c>
      <c r="C2053" s="85">
        <v>39.601406097412109</v>
      </c>
      <c r="D2053" s="86">
        <v>40.566957456693707</v>
      </c>
      <c r="E2053" s="86">
        <v>39.26103414580178</v>
      </c>
      <c r="F2053" s="86">
        <v>40.219637624529689</v>
      </c>
      <c r="G2053" s="87">
        <v>16344700</v>
      </c>
    </row>
    <row r="2054" spans="2:7">
      <c r="B2054" s="2">
        <v>40598</v>
      </c>
      <c r="C2054" s="85">
        <v>40.150173187255859</v>
      </c>
      <c r="D2054" s="86">
        <v>40.365512443141881</v>
      </c>
      <c r="E2054" s="86">
        <v>39.594461970272683</v>
      </c>
      <c r="F2054" s="86">
        <v>39.802853345411357</v>
      </c>
      <c r="G2054" s="87">
        <v>15159100</v>
      </c>
    </row>
    <row r="2055" spans="2:7">
      <c r="B2055" s="2">
        <v>40599</v>
      </c>
      <c r="C2055" s="85">
        <v>40.997638702392578</v>
      </c>
      <c r="D2055" s="86">
        <v>41.122674070414952</v>
      </c>
      <c r="E2055" s="86">
        <v>40.219642917907002</v>
      </c>
      <c r="F2055" s="86">
        <v>40.372461862280723</v>
      </c>
      <c r="G2055" s="87">
        <v>11344000</v>
      </c>
    </row>
    <row r="2056" spans="2:7">
      <c r="B2056" s="2">
        <v>40602</v>
      </c>
      <c r="C2056" s="85">
        <v>41.386646270751953</v>
      </c>
      <c r="D2056" s="86">
        <v>41.539465245962219</v>
      </c>
      <c r="E2056" s="86">
        <v>40.921236162569237</v>
      </c>
      <c r="F2056" s="86">
        <v>40.97680862616636</v>
      </c>
      <c r="G2056" s="87">
        <v>13613700</v>
      </c>
    </row>
    <row r="2057" spans="2:7">
      <c r="B2057" s="2">
        <v>40603</v>
      </c>
      <c r="C2057" s="85">
        <v>40.316890716552727</v>
      </c>
      <c r="D2057" s="86">
        <v>41.567241705279777</v>
      </c>
      <c r="E2057" s="86">
        <v>40.15017601479699</v>
      </c>
      <c r="F2057" s="86">
        <v>41.567241705279777</v>
      </c>
      <c r="G2057" s="87">
        <v>16764200</v>
      </c>
    </row>
    <row r="2058" spans="2:7">
      <c r="B2058" s="2">
        <v>40604</v>
      </c>
      <c r="C2058" s="85">
        <v>39.663928985595703</v>
      </c>
      <c r="D2058" s="86">
        <v>40.414141193581678</v>
      </c>
      <c r="E2058" s="86">
        <v>39.573627725251008</v>
      </c>
      <c r="F2058" s="86">
        <v>40.205749796865703</v>
      </c>
      <c r="G2058" s="87">
        <v>16651100</v>
      </c>
    </row>
    <row r="2059" spans="2:7">
      <c r="B2059" s="2">
        <v>40605</v>
      </c>
      <c r="C2059" s="85">
        <v>40.872608184814453</v>
      </c>
      <c r="D2059" s="86">
        <v>40.969857338185882</v>
      </c>
      <c r="E2059" s="86">
        <v>40.059878196220538</v>
      </c>
      <c r="F2059" s="86">
        <v>40.080719193257771</v>
      </c>
      <c r="G2059" s="87">
        <v>13214700</v>
      </c>
    </row>
    <row r="2060" spans="2:7">
      <c r="B2060" s="2">
        <v>40606</v>
      </c>
      <c r="C2060" s="85">
        <v>40.393302917480469</v>
      </c>
      <c r="D2060" s="86">
        <v>40.900389621958908</v>
      </c>
      <c r="E2060" s="86">
        <v>40.011248931371718</v>
      </c>
      <c r="F2060" s="86">
        <v>40.837871937853883</v>
      </c>
      <c r="G2060" s="87">
        <v>11720000</v>
      </c>
    </row>
    <row r="2061" spans="2:7">
      <c r="B2061" s="2">
        <v>40609</v>
      </c>
      <c r="C2061" s="85">
        <v>39.997356414794922</v>
      </c>
      <c r="D2061" s="86">
        <v>40.698941367210132</v>
      </c>
      <c r="E2061" s="86">
        <v>39.469428742822863</v>
      </c>
      <c r="F2061" s="86">
        <v>40.629478455032867</v>
      </c>
      <c r="G2061" s="87">
        <v>13540500</v>
      </c>
    </row>
    <row r="2062" spans="2:7">
      <c r="B2062" s="2">
        <v>40610</v>
      </c>
      <c r="C2062" s="85">
        <v>39.698657989501953</v>
      </c>
      <c r="D2062" s="86">
        <v>39.934835582040662</v>
      </c>
      <c r="E2062" s="86">
        <v>38.587232933503351</v>
      </c>
      <c r="F2062" s="86">
        <v>39.399962721001828</v>
      </c>
      <c r="G2062" s="87">
        <v>22049900</v>
      </c>
    </row>
    <row r="2063" spans="2:7">
      <c r="B2063" s="2">
        <v>40611</v>
      </c>
      <c r="C2063" s="85">
        <v>38.205169677734382</v>
      </c>
      <c r="D2063" s="86">
        <v>39.490251597867939</v>
      </c>
      <c r="E2063" s="86">
        <v>38.142652021359048</v>
      </c>
      <c r="F2063" s="86">
        <v>39.490251597867939</v>
      </c>
      <c r="G2063" s="87">
        <v>24466200</v>
      </c>
    </row>
    <row r="2064" spans="2:7">
      <c r="B2064" s="2">
        <v>40612</v>
      </c>
      <c r="C2064" s="85">
        <v>37.538333892822273</v>
      </c>
      <c r="D2064" s="86">
        <v>38.184349092390548</v>
      </c>
      <c r="E2064" s="86">
        <v>37.399405408535671</v>
      </c>
      <c r="F2064" s="86">
        <v>37.795349866356183</v>
      </c>
      <c r="G2064" s="87">
        <v>22114400</v>
      </c>
    </row>
    <row r="2065" spans="2:7">
      <c r="B2065" s="2">
        <v>40613</v>
      </c>
      <c r="C2065" s="85">
        <v>37.239643096923828</v>
      </c>
      <c r="D2065" s="86">
        <v>37.566124677129658</v>
      </c>
      <c r="E2065" s="86">
        <v>37.086821480684378</v>
      </c>
      <c r="F2065" s="86">
        <v>37.302160789945347</v>
      </c>
      <c r="G2065" s="87">
        <v>18941000</v>
      </c>
    </row>
    <row r="2066" spans="2:7">
      <c r="B2066" s="2">
        <v>40616</v>
      </c>
      <c r="C2066" s="85">
        <v>37.149326324462891</v>
      </c>
      <c r="D2066" s="86">
        <v>37.232682336380087</v>
      </c>
      <c r="E2066" s="86">
        <v>36.642239723053549</v>
      </c>
      <c r="F2066" s="86">
        <v>36.795061286434937</v>
      </c>
      <c r="G2066" s="87">
        <v>18606600</v>
      </c>
    </row>
    <row r="2067" spans="2:7">
      <c r="B2067" s="2">
        <v>40617</v>
      </c>
      <c r="C2067" s="85">
        <v>36.815906524658203</v>
      </c>
      <c r="D2067" s="86">
        <v>37.01040480551881</v>
      </c>
      <c r="E2067" s="86">
        <v>34.801450202052102</v>
      </c>
      <c r="F2067" s="86">
        <v>35.523876173591972</v>
      </c>
      <c r="G2067" s="87">
        <v>35441300</v>
      </c>
    </row>
    <row r="2068" spans="2:7">
      <c r="B2068" s="2">
        <v>40618</v>
      </c>
      <c r="C2068" s="85">
        <v>35.079299926757813</v>
      </c>
      <c r="D2068" s="86">
        <v>36.690863592593963</v>
      </c>
      <c r="E2068" s="86">
        <v>35.009837026442717</v>
      </c>
      <c r="F2068" s="86">
        <v>36.468579131777929</v>
      </c>
      <c r="G2068" s="87">
        <v>31062900</v>
      </c>
    </row>
    <row r="2069" spans="2:7">
      <c r="B2069" s="2">
        <v>40619</v>
      </c>
      <c r="C2069" s="85">
        <v>36.343555450439453</v>
      </c>
      <c r="D2069" s="86">
        <v>37.142392309530727</v>
      </c>
      <c r="E2069" s="86">
        <v>36.114325685990373</v>
      </c>
      <c r="F2069" s="86">
        <v>36.551946868076982</v>
      </c>
      <c r="G2069" s="87">
        <v>24685600</v>
      </c>
    </row>
    <row r="2070" spans="2:7">
      <c r="B2070" s="2">
        <v>40620</v>
      </c>
      <c r="C2070" s="85">
        <v>35.919818878173828</v>
      </c>
      <c r="D2070" s="86">
        <v>36.927046990727369</v>
      </c>
      <c r="E2070" s="86">
        <v>35.259910621684249</v>
      </c>
      <c r="F2070" s="86">
        <v>36.697817263642072</v>
      </c>
      <c r="G2070" s="87">
        <v>33360000</v>
      </c>
    </row>
    <row r="2071" spans="2:7">
      <c r="B2071" s="2">
        <v>40623</v>
      </c>
      <c r="C2071" s="85">
        <v>37.2535400390625</v>
      </c>
      <c r="D2071" s="86">
        <v>37.586966886149852</v>
      </c>
      <c r="E2071" s="86">
        <v>36.836754492822543</v>
      </c>
      <c r="F2071" s="86">
        <v>36.982630891419092</v>
      </c>
      <c r="G2071" s="87">
        <v>17208200</v>
      </c>
    </row>
    <row r="2072" spans="2:7">
      <c r="B2072" s="2">
        <v>40624</v>
      </c>
      <c r="C2072" s="85">
        <v>36.461635589599609</v>
      </c>
      <c r="D2072" s="86">
        <v>37.343825593767548</v>
      </c>
      <c r="E2072" s="86">
        <v>36.364383814880703</v>
      </c>
      <c r="F2072" s="86">
        <v>37.218792897380219</v>
      </c>
      <c r="G2072" s="87">
        <v>13843400</v>
      </c>
    </row>
    <row r="2073" spans="2:7">
      <c r="B2073" s="2">
        <v>40625</v>
      </c>
      <c r="C2073" s="85">
        <v>36.433845520019531</v>
      </c>
      <c r="D2073" s="86">
        <v>36.524149404943302</v>
      </c>
      <c r="E2073" s="86">
        <v>35.91286584904644</v>
      </c>
      <c r="F2073" s="86">
        <v>36.447738629226237</v>
      </c>
      <c r="G2073" s="87">
        <v>12067700</v>
      </c>
    </row>
    <row r="2074" spans="2:7">
      <c r="B2074" s="2">
        <v>40626</v>
      </c>
      <c r="C2074" s="85">
        <v>37.316047668457031</v>
      </c>
      <c r="D2074" s="86">
        <v>37.350779125477523</v>
      </c>
      <c r="E2074" s="86">
        <v>36.169891037898452</v>
      </c>
      <c r="F2074" s="86">
        <v>36.544997133336572</v>
      </c>
      <c r="G2074" s="87">
        <v>14733200</v>
      </c>
    </row>
    <row r="2075" spans="2:7">
      <c r="B2075" s="2">
        <v>40627</v>
      </c>
      <c r="C2075" s="85">
        <v>36.642242431640618</v>
      </c>
      <c r="D2075" s="86">
        <v>37.5035967845889</v>
      </c>
      <c r="E2075" s="86">
        <v>36.621404089580921</v>
      </c>
      <c r="F2075" s="86">
        <v>37.392454543870407</v>
      </c>
      <c r="G2075" s="87">
        <v>13574400</v>
      </c>
    </row>
    <row r="2076" spans="2:7">
      <c r="B2076" s="2">
        <v>40630</v>
      </c>
      <c r="C2076" s="85">
        <v>36.246303558349609</v>
      </c>
      <c r="D2076" s="86">
        <v>37.01040624852839</v>
      </c>
      <c r="E2076" s="86">
        <v>36.190731104599656</v>
      </c>
      <c r="F2076" s="86">
        <v>36.781176501410933</v>
      </c>
      <c r="G2076" s="87">
        <v>10237600</v>
      </c>
    </row>
    <row r="2077" spans="2:7">
      <c r="B2077" s="2">
        <v>40631</v>
      </c>
      <c r="C2077" s="85">
        <v>37.448017120361328</v>
      </c>
      <c r="D2077" s="86">
        <v>37.573052448296252</v>
      </c>
      <c r="E2077" s="86">
        <v>36.371326374112392</v>
      </c>
      <c r="F2077" s="86">
        <v>36.426896158839277</v>
      </c>
      <c r="G2077" s="87">
        <v>14946800</v>
      </c>
    </row>
    <row r="2078" spans="2:7">
      <c r="B2078" s="2">
        <v>40632</v>
      </c>
      <c r="C2078" s="85">
        <v>37.864826202392578</v>
      </c>
      <c r="D2078" s="86">
        <v>37.934291794073822</v>
      </c>
      <c r="E2078" s="86">
        <v>37.371632425741979</v>
      </c>
      <c r="F2078" s="86">
        <v>37.767577023880222</v>
      </c>
      <c r="G2078" s="87">
        <v>11044700</v>
      </c>
    </row>
    <row r="2079" spans="2:7">
      <c r="B2079" s="2">
        <v>40633</v>
      </c>
      <c r="C2079" s="85">
        <v>38.087093353271477</v>
      </c>
      <c r="D2079" s="86">
        <v>38.170449369473531</v>
      </c>
      <c r="E2079" s="86">
        <v>37.746718758199798</v>
      </c>
      <c r="F2079" s="86">
        <v>37.899540329436881</v>
      </c>
      <c r="G2079" s="87">
        <v>13222200</v>
      </c>
    </row>
    <row r="2080" spans="2:7">
      <c r="B2080" s="2">
        <v>40634</v>
      </c>
      <c r="C2080" s="85">
        <v>37.837020874023438</v>
      </c>
      <c r="D2080" s="86">
        <v>38.337159597536662</v>
      </c>
      <c r="E2080" s="86">
        <v>37.684199309978908</v>
      </c>
      <c r="F2080" s="86">
        <v>38.253803585257771</v>
      </c>
      <c r="G2080" s="87">
        <v>12306100</v>
      </c>
    </row>
    <row r="2081" spans="2:7">
      <c r="B2081" s="2">
        <v>40637</v>
      </c>
      <c r="C2081" s="85">
        <v>36.892318725585938</v>
      </c>
      <c r="D2081" s="86">
        <v>38.003741301171857</v>
      </c>
      <c r="E2081" s="86">
        <v>36.454694927143791</v>
      </c>
      <c r="F2081" s="86">
        <v>37.885653811821037</v>
      </c>
      <c r="G2081" s="87">
        <v>18238600</v>
      </c>
    </row>
    <row r="2082" spans="2:7">
      <c r="B2082" s="2">
        <v>40638</v>
      </c>
      <c r="C2082" s="85">
        <v>36.524166107177727</v>
      </c>
      <c r="D2082" s="86">
        <v>37.260482682967869</v>
      </c>
      <c r="E2082" s="86">
        <v>36.399130716979251</v>
      </c>
      <c r="F2082" s="86">
        <v>36.82980669997356</v>
      </c>
      <c r="G2082" s="87">
        <v>13467000</v>
      </c>
    </row>
    <row r="2083" spans="2:7">
      <c r="B2083" s="2">
        <v>40639</v>
      </c>
      <c r="C2083" s="85">
        <v>37.191013336181641</v>
      </c>
      <c r="D2083" s="86">
        <v>37.434136191917453</v>
      </c>
      <c r="E2083" s="86">
        <v>36.808961998665197</v>
      </c>
      <c r="F2083" s="86">
        <v>36.89231802779743</v>
      </c>
      <c r="G2083" s="87">
        <v>13380900</v>
      </c>
    </row>
    <row r="2084" spans="2:7">
      <c r="B2084" s="2">
        <v>40640</v>
      </c>
      <c r="C2084" s="85">
        <v>36.975669860839837</v>
      </c>
      <c r="D2084" s="86">
        <v>37.732827218287788</v>
      </c>
      <c r="E2084" s="86">
        <v>36.850634506410643</v>
      </c>
      <c r="F2084" s="86">
        <v>37.065973761225401</v>
      </c>
      <c r="G2084" s="87">
        <v>12491700</v>
      </c>
    </row>
    <row r="2085" spans="2:7">
      <c r="B2085" s="2">
        <v>40641</v>
      </c>
      <c r="C2085" s="85">
        <v>37.2535400390625</v>
      </c>
      <c r="D2085" s="86">
        <v>37.753678984773003</v>
      </c>
      <c r="E2085" s="86">
        <v>37.038200707679799</v>
      </c>
      <c r="F2085" s="86">
        <v>37.510556070180471</v>
      </c>
      <c r="G2085" s="87">
        <v>10353400</v>
      </c>
    </row>
    <row r="2086" spans="2:7">
      <c r="B2086" s="2">
        <v>40644</v>
      </c>
      <c r="C2086" s="85">
        <v>37.093772888183587</v>
      </c>
      <c r="D2086" s="86">
        <v>37.837037392605012</v>
      </c>
      <c r="E2086" s="86">
        <v>37.05209353892819</v>
      </c>
      <c r="F2086" s="86">
        <v>37.420251849574029</v>
      </c>
      <c r="G2086" s="87">
        <v>11699300</v>
      </c>
    </row>
    <row r="2087" spans="2:7">
      <c r="B2087" s="2">
        <v>40645</v>
      </c>
      <c r="C2087" s="85">
        <v>36.294921875</v>
      </c>
      <c r="D2087" s="86">
        <v>36.795063273188028</v>
      </c>
      <c r="E2087" s="86">
        <v>35.933708937401967</v>
      </c>
      <c r="F2087" s="86">
        <v>36.676973154242518</v>
      </c>
      <c r="G2087" s="87">
        <v>11995000</v>
      </c>
    </row>
    <row r="2088" spans="2:7">
      <c r="B2088" s="2">
        <v>40646</v>
      </c>
      <c r="C2088" s="85">
        <v>36.593624114990227</v>
      </c>
      <c r="D2088" s="86">
        <v>36.767284061378817</v>
      </c>
      <c r="E2088" s="86">
        <v>36.128214080751768</v>
      </c>
      <c r="F2088" s="86">
        <v>36.718659488377263</v>
      </c>
      <c r="G2088" s="87">
        <v>9503100</v>
      </c>
    </row>
    <row r="2089" spans="2:7">
      <c r="B2089" s="2">
        <v>40647</v>
      </c>
      <c r="C2089" s="85">
        <v>36.538070678710938</v>
      </c>
      <c r="D2089" s="86">
        <v>36.711730715491584</v>
      </c>
      <c r="E2089" s="86">
        <v>35.739236099425092</v>
      </c>
      <c r="F2089" s="86">
        <v>36.114342414833338</v>
      </c>
      <c r="G2089" s="87">
        <v>11655600</v>
      </c>
    </row>
    <row r="2090" spans="2:7">
      <c r="B2090" s="2">
        <v>40648</v>
      </c>
      <c r="C2090" s="85">
        <v>36.91314697265625</v>
      </c>
      <c r="D2090" s="86">
        <v>37.135431426964168</v>
      </c>
      <c r="E2090" s="86">
        <v>36.19766905096759</v>
      </c>
      <c r="F2090" s="86">
        <v>36.704755627972531</v>
      </c>
      <c r="G2090" s="87">
        <v>17165100</v>
      </c>
    </row>
    <row r="2091" spans="2:7">
      <c r="B2091" s="2">
        <v>40651</v>
      </c>
      <c r="C2091" s="85">
        <v>37.017360687255859</v>
      </c>
      <c r="D2091" s="86">
        <v>37.045146919052762</v>
      </c>
      <c r="E2091" s="86">
        <v>36.149060817409413</v>
      </c>
      <c r="F2091" s="86">
        <v>36.260203094756108</v>
      </c>
      <c r="G2091" s="87">
        <v>14744200</v>
      </c>
    </row>
    <row r="2092" spans="2:7">
      <c r="B2092" s="2">
        <v>40652</v>
      </c>
      <c r="C2092" s="85">
        <v>37.107654571533203</v>
      </c>
      <c r="D2092" s="86">
        <v>37.295207624027967</v>
      </c>
      <c r="E2092" s="86">
        <v>36.732551116384073</v>
      </c>
      <c r="F2092" s="86">
        <v>37.017353310948607</v>
      </c>
      <c r="G2092" s="87">
        <v>12006400</v>
      </c>
    </row>
    <row r="2093" spans="2:7">
      <c r="B2093" s="2">
        <v>40653</v>
      </c>
      <c r="C2093" s="85">
        <v>38.392738342285163</v>
      </c>
      <c r="D2093" s="86">
        <v>38.48304224948668</v>
      </c>
      <c r="E2093" s="86">
        <v>37.857865430153531</v>
      </c>
      <c r="F2093" s="86">
        <v>37.996793906654261</v>
      </c>
      <c r="G2093" s="87">
        <v>19894600</v>
      </c>
    </row>
    <row r="2094" spans="2:7">
      <c r="B2094" s="2">
        <v>40654</v>
      </c>
      <c r="C2094" s="85">
        <v>39.552783966064453</v>
      </c>
      <c r="D2094" s="86">
        <v>40.025139178852591</v>
      </c>
      <c r="E2094" s="86">
        <v>39.288822785266518</v>
      </c>
      <c r="F2094" s="86">
        <v>39.768123229195567</v>
      </c>
      <c r="G2094" s="87">
        <v>23134900</v>
      </c>
    </row>
    <row r="2095" spans="2:7">
      <c r="B2095" s="2">
        <v>40658</v>
      </c>
      <c r="C2095" s="85">
        <v>39.469417572021477</v>
      </c>
      <c r="D2095" s="86">
        <v>39.719488224827963</v>
      </c>
      <c r="E2095" s="86">
        <v>39.045687038081567</v>
      </c>
      <c r="F2095" s="86">
        <v>39.156829256013403</v>
      </c>
      <c r="G2095" s="87">
        <v>9934800</v>
      </c>
    </row>
    <row r="2096" spans="2:7">
      <c r="B2096" s="2">
        <v>40659</v>
      </c>
      <c r="C2096" s="85">
        <v>39.747276306152337</v>
      </c>
      <c r="D2096" s="86">
        <v>39.948719763838007</v>
      </c>
      <c r="E2096" s="86">
        <v>39.545830198627073</v>
      </c>
      <c r="F2096" s="86">
        <v>39.677810760536929</v>
      </c>
      <c r="G2096" s="87">
        <v>12100000</v>
      </c>
    </row>
    <row r="2097" spans="2:7">
      <c r="B2097" s="2">
        <v>40660</v>
      </c>
      <c r="C2097" s="85">
        <v>40.414142608642578</v>
      </c>
      <c r="D2097" s="86">
        <v>40.608640899075603</v>
      </c>
      <c r="E2097" s="86">
        <v>39.663930374388663</v>
      </c>
      <c r="F2097" s="86">
        <v>40.171019745601292</v>
      </c>
      <c r="G2097" s="87">
        <v>15949400</v>
      </c>
    </row>
    <row r="2098" spans="2:7">
      <c r="B2098" s="2">
        <v>40661</v>
      </c>
      <c r="C2098" s="85">
        <v>39.997356414794922</v>
      </c>
      <c r="D2098" s="86">
        <v>40.289103825747709</v>
      </c>
      <c r="E2098" s="86">
        <v>39.69866112272026</v>
      </c>
      <c r="F2098" s="86">
        <v>40.122389126745936</v>
      </c>
      <c r="G2098" s="87">
        <v>12300000</v>
      </c>
    </row>
    <row r="2099" spans="2:7">
      <c r="B2099" s="2">
        <v>40662</v>
      </c>
      <c r="C2099" s="85">
        <v>39.656990051269531</v>
      </c>
      <c r="D2099" s="86">
        <v>40.282166990532318</v>
      </c>
      <c r="E2099" s="86">
        <v>39.483330084789962</v>
      </c>
      <c r="F2099" s="86">
        <v>39.997364751499447</v>
      </c>
      <c r="G2099" s="87">
        <v>32037700</v>
      </c>
    </row>
    <row r="2100" spans="2:7">
      <c r="B2100" s="2">
        <v>40665</v>
      </c>
      <c r="C2100" s="85">
        <v>39.761180877685547</v>
      </c>
      <c r="D2100" s="86">
        <v>40.219643011554943</v>
      </c>
      <c r="E2100" s="86">
        <v>39.580573056859201</v>
      </c>
      <c r="F2100" s="86">
        <v>39.900106709286881</v>
      </c>
      <c r="G2100" s="87">
        <v>12022000</v>
      </c>
    </row>
    <row r="2101" spans="2:7">
      <c r="B2101" s="2">
        <v>40666</v>
      </c>
      <c r="C2101" s="85">
        <v>39.240188598632813</v>
      </c>
      <c r="D2101" s="86">
        <v>39.969559582283928</v>
      </c>
      <c r="E2101" s="86">
        <v>38.872027842248507</v>
      </c>
      <c r="F2101" s="86">
        <v>39.80979280680527</v>
      </c>
      <c r="G2101" s="87">
        <v>11700000</v>
      </c>
    </row>
    <row r="2102" spans="2:7">
      <c r="B2102" s="2">
        <v>40667</v>
      </c>
      <c r="C2102" s="85">
        <v>38.95538330078125</v>
      </c>
      <c r="D2102" s="86">
        <v>39.601395579170827</v>
      </c>
      <c r="E2102" s="86">
        <v>38.49691870024779</v>
      </c>
      <c r="F2102" s="86">
        <v>39.122095292030387</v>
      </c>
      <c r="G2102" s="87">
        <v>12761100</v>
      </c>
    </row>
    <row r="2103" spans="2:7">
      <c r="B2103" s="2">
        <v>40668</v>
      </c>
      <c r="C2103" s="85">
        <v>38.990119934082031</v>
      </c>
      <c r="D2103" s="86">
        <v>39.46942028501357</v>
      </c>
      <c r="E2103" s="86">
        <v>38.615013929088818</v>
      </c>
      <c r="F2103" s="86">
        <v>38.649745377734938</v>
      </c>
      <c r="G2103" s="87">
        <v>11000000</v>
      </c>
    </row>
    <row r="2104" spans="2:7">
      <c r="B2104" s="2">
        <v>40669</v>
      </c>
      <c r="C2104" s="85">
        <v>39.295764923095703</v>
      </c>
      <c r="D2104" s="86">
        <v>39.969566233852177</v>
      </c>
      <c r="E2104" s="86">
        <v>39.129052890435119</v>
      </c>
      <c r="F2104" s="86">
        <v>39.42080027251113</v>
      </c>
      <c r="G2104" s="87">
        <v>10727500</v>
      </c>
    </row>
    <row r="2105" spans="2:7">
      <c r="B2105" s="2">
        <v>40672</v>
      </c>
      <c r="C2105" s="85">
        <v>39.358295440673828</v>
      </c>
      <c r="D2105" s="86">
        <v>39.538900643295463</v>
      </c>
      <c r="E2105" s="86">
        <v>38.892887993637551</v>
      </c>
      <c r="F2105" s="86">
        <v>39.420813135781479</v>
      </c>
      <c r="G2105" s="87">
        <v>8056600</v>
      </c>
    </row>
    <row r="2106" spans="2:7">
      <c r="B2106" s="2">
        <v>40673</v>
      </c>
      <c r="C2106" s="85">
        <v>39.531948089599609</v>
      </c>
      <c r="D2106" s="86">
        <v>39.663928688234179</v>
      </c>
      <c r="E2106" s="86">
        <v>39.136003643855538</v>
      </c>
      <c r="F2106" s="86">
        <v>39.552786434162869</v>
      </c>
      <c r="G2106" s="87">
        <v>9149700</v>
      </c>
    </row>
    <row r="2107" spans="2:7">
      <c r="B2107" s="2">
        <v>40674</v>
      </c>
      <c r="C2107" s="85">
        <v>39.309665679931641</v>
      </c>
      <c r="D2107" s="86">
        <v>40.094609381748263</v>
      </c>
      <c r="E2107" s="86">
        <v>39.031808705000287</v>
      </c>
      <c r="F2107" s="86">
        <v>39.469432513072988</v>
      </c>
      <c r="G2107" s="87">
        <v>11009200</v>
      </c>
    </row>
    <row r="2108" spans="2:7">
      <c r="B2108" s="2">
        <v>40675</v>
      </c>
      <c r="C2108" s="85">
        <v>39.830638885498047</v>
      </c>
      <c r="D2108" s="86">
        <v>40.045978137690312</v>
      </c>
      <c r="E2108" s="86">
        <v>38.99707074940158</v>
      </c>
      <c r="F2108" s="86">
        <v>39.080426768059212</v>
      </c>
      <c r="G2108" s="87">
        <v>10900000</v>
      </c>
    </row>
    <row r="2109" spans="2:7">
      <c r="B2109" s="2">
        <v>40676</v>
      </c>
      <c r="C2109" s="85">
        <v>39.677818298339837</v>
      </c>
      <c r="D2109" s="86">
        <v>40.171014491465712</v>
      </c>
      <c r="E2109" s="86">
        <v>39.434695467097619</v>
      </c>
      <c r="F2109" s="86">
        <v>39.830639877886462</v>
      </c>
      <c r="G2109" s="87">
        <v>11209100</v>
      </c>
    </row>
    <row r="2110" spans="2:7">
      <c r="B2110" s="2">
        <v>40679</v>
      </c>
      <c r="C2110" s="85">
        <v>39.386074066162109</v>
      </c>
      <c r="D2110" s="86">
        <v>40.122390499865112</v>
      </c>
      <c r="E2110" s="86">
        <v>39.233252474333803</v>
      </c>
      <c r="F2110" s="86">
        <v>39.719500825736347</v>
      </c>
      <c r="G2110" s="87">
        <v>13330200</v>
      </c>
    </row>
    <row r="2111" spans="2:7">
      <c r="B2111" s="2">
        <v>40680</v>
      </c>
      <c r="C2111" s="85">
        <v>39.142948150634773</v>
      </c>
      <c r="D2111" s="86">
        <v>39.2401999397567</v>
      </c>
      <c r="E2111" s="86">
        <v>38.663647685672323</v>
      </c>
      <c r="F2111" s="86">
        <v>39.163789144652483</v>
      </c>
      <c r="G2111" s="87">
        <v>13989800</v>
      </c>
    </row>
    <row r="2112" spans="2:7">
      <c r="B2112" s="2">
        <v>40681</v>
      </c>
      <c r="C2112" s="85">
        <v>39.212417602539063</v>
      </c>
      <c r="D2112" s="86">
        <v>39.441647360741513</v>
      </c>
      <c r="E2112" s="86">
        <v>38.740062322184272</v>
      </c>
      <c r="F2112" s="86">
        <v>39.059595997177048</v>
      </c>
      <c r="G2112" s="87">
        <v>12429000</v>
      </c>
    </row>
    <row r="2113" spans="2:7">
      <c r="B2113" s="2">
        <v>40682</v>
      </c>
      <c r="C2113" s="85">
        <v>39.802867889404297</v>
      </c>
      <c r="D2113" s="86">
        <v>40.059883924327814</v>
      </c>
      <c r="E2113" s="86">
        <v>39.330512519909632</v>
      </c>
      <c r="F2113" s="86">
        <v>39.330512519909632</v>
      </c>
      <c r="G2113" s="87">
        <v>11938100</v>
      </c>
    </row>
    <row r="2114" spans="2:7">
      <c r="B2114" s="2">
        <v>40683</v>
      </c>
      <c r="C2114" s="85">
        <v>39.858428955078118</v>
      </c>
      <c r="D2114" s="86">
        <v>40.11544491648386</v>
      </c>
      <c r="E2114" s="86">
        <v>39.615303456589189</v>
      </c>
      <c r="F2114" s="86">
        <v>39.747286702861572</v>
      </c>
      <c r="G2114" s="87">
        <v>15272900</v>
      </c>
    </row>
    <row r="2115" spans="2:7">
      <c r="B2115" s="2">
        <v>40686</v>
      </c>
      <c r="C2115" s="85">
        <v>39.163791656494141</v>
      </c>
      <c r="D2115" s="86">
        <v>39.386076174777443</v>
      </c>
      <c r="E2115" s="86">
        <v>38.844255342851497</v>
      </c>
      <c r="F2115" s="86">
        <v>39.240202456499112</v>
      </c>
      <c r="G2115" s="87">
        <v>12499600</v>
      </c>
    </row>
    <row r="2116" spans="2:7">
      <c r="B2116" s="2">
        <v>40687</v>
      </c>
      <c r="C2116" s="85">
        <v>39.115161895751953</v>
      </c>
      <c r="D2116" s="86">
        <v>39.601407558853857</v>
      </c>
      <c r="E2116" s="86">
        <v>38.865091183390888</v>
      </c>
      <c r="F2116" s="86">
        <v>39.25408771387243</v>
      </c>
      <c r="G2116" s="87">
        <v>10251800</v>
      </c>
    </row>
    <row r="2117" spans="2:7">
      <c r="B2117" s="2">
        <v>40688</v>
      </c>
      <c r="C2117" s="85">
        <v>39.739246368408203</v>
      </c>
      <c r="D2117" s="86">
        <v>40.039083813037252</v>
      </c>
      <c r="E2117" s="86">
        <v>39.279027105959372</v>
      </c>
      <c r="F2117" s="86">
        <v>39.285998956301128</v>
      </c>
      <c r="G2117" s="87">
        <v>10928000</v>
      </c>
    </row>
    <row r="2118" spans="2:7">
      <c r="B2118" s="2">
        <v>40689</v>
      </c>
      <c r="C2118" s="85">
        <v>39.864765167236328</v>
      </c>
      <c r="D2118" s="86">
        <v>40.129740745842199</v>
      </c>
      <c r="E2118" s="86">
        <v>39.425466700070153</v>
      </c>
      <c r="F2118" s="86">
        <v>39.564927670915168</v>
      </c>
      <c r="G2118" s="87">
        <v>12897000</v>
      </c>
    </row>
    <row r="2119" spans="2:7">
      <c r="B2119" s="2">
        <v>40690</v>
      </c>
      <c r="C2119" s="85">
        <v>39.990272521972663</v>
      </c>
      <c r="D2119" s="86">
        <v>40.304058984463403</v>
      </c>
      <c r="E2119" s="86">
        <v>39.788056943919763</v>
      </c>
      <c r="F2119" s="86">
        <v>39.983300671693428</v>
      </c>
      <c r="G2119" s="87">
        <v>7678400</v>
      </c>
    </row>
    <row r="2120" spans="2:7">
      <c r="B2120" s="2">
        <v>40694</v>
      </c>
      <c r="C2120" s="85">
        <v>40.854942321777337</v>
      </c>
      <c r="D2120" s="86">
        <v>40.854942321777337</v>
      </c>
      <c r="E2120" s="86">
        <v>40.20645096270173</v>
      </c>
      <c r="F2120" s="86">
        <v>40.40866927036987</v>
      </c>
      <c r="G2120" s="87">
        <v>15104300</v>
      </c>
    </row>
    <row r="2121" spans="2:7">
      <c r="B2121" s="2">
        <v>40695</v>
      </c>
      <c r="C2121" s="85">
        <v>39.850807189941413</v>
      </c>
      <c r="D2121" s="86">
        <v>41.105950157971947</v>
      </c>
      <c r="E2121" s="86">
        <v>39.732264476185222</v>
      </c>
      <c r="F2121" s="86">
        <v>40.743352827652757</v>
      </c>
      <c r="G2121" s="87">
        <v>14968700</v>
      </c>
    </row>
    <row r="2122" spans="2:7">
      <c r="B2122" s="2">
        <v>40696</v>
      </c>
      <c r="C2122" s="85">
        <v>40.304061889648438</v>
      </c>
      <c r="D2122" s="86">
        <v>40.659687459437478</v>
      </c>
      <c r="E2122" s="86">
        <v>39.983303553757658</v>
      </c>
      <c r="F2122" s="86">
        <v>39.983303553757658</v>
      </c>
      <c r="G2122" s="87">
        <v>12697400</v>
      </c>
    </row>
    <row r="2123" spans="2:7">
      <c r="B2123" s="2">
        <v>40697</v>
      </c>
      <c r="C2123" s="85">
        <v>39.774120330810547</v>
      </c>
      <c r="D2123" s="86">
        <v>40.555098093295783</v>
      </c>
      <c r="E2123" s="86">
        <v>39.71136302293246</v>
      </c>
      <c r="F2123" s="86">
        <v>39.829903126703883</v>
      </c>
      <c r="G2123" s="87">
        <v>12474800</v>
      </c>
    </row>
    <row r="2124" spans="2:7">
      <c r="B2124" s="2">
        <v>40700</v>
      </c>
      <c r="C2124" s="85">
        <v>39.383636474609382</v>
      </c>
      <c r="D2124" s="86">
        <v>40.087913338884732</v>
      </c>
      <c r="E2124" s="86">
        <v>39.341797375940409</v>
      </c>
      <c r="F2124" s="86">
        <v>39.67650484529738</v>
      </c>
      <c r="G2124" s="87">
        <v>10121500</v>
      </c>
    </row>
    <row r="2125" spans="2:7">
      <c r="B2125" s="2">
        <v>40701</v>
      </c>
      <c r="C2125" s="85">
        <v>39.404544830322273</v>
      </c>
      <c r="D2125" s="86">
        <v>39.802009518191873</v>
      </c>
      <c r="E2125" s="86">
        <v>39.376654764855019</v>
      </c>
      <c r="F2125" s="86">
        <v>39.481248495349789</v>
      </c>
      <c r="G2125" s="87">
        <v>10225200</v>
      </c>
    </row>
    <row r="2126" spans="2:7">
      <c r="B2126" s="2">
        <v>40702</v>
      </c>
      <c r="C2126" s="85">
        <v>39.258113861083977</v>
      </c>
      <c r="D2126" s="86">
        <v>39.411521198366067</v>
      </c>
      <c r="E2126" s="86">
        <v>38.714218988897443</v>
      </c>
      <c r="F2126" s="86">
        <v>39.216277430913827</v>
      </c>
      <c r="G2126" s="87">
        <v>12158000</v>
      </c>
    </row>
    <row r="2127" spans="2:7">
      <c r="B2127" s="2">
        <v>40703</v>
      </c>
      <c r="C2127" s="85">
        <v>38.958271026611328</v>
      </c>
      <c r="D2127" s="86">
        <v>39.376653919599583</v>
      </c>
      <c r="E2127" s="86">
        <v>38.825784573496527</v>
      </c>
      <c r="F2127" s="86">
        <v>39.139571078238568</v>
      </c>
      <c r="G2127" s="87">
        <v>9161600</v>
      </c>
    </row>
    <row r="2128" spans="2:7">
      <c r="B2128" s="2">
        <v>40704</v>
      </c>
      <c r="C2128" s="85">
        <v>38.072700500488281</v>
      </c>
      <c r="D2128" s="86">
        <v>38.867627273045287</v>
      </c>
      <c r="E2128" s="86">
        <v>37.905349455737152</v>
      </c>
      <c r="F2128" s="86">
        <v>38.83973454558781</v>
      </c>
      <c r="G2128" s="87">
        <v>14544000</v>
      </c>
    </row>
    <row r="2129" spans="2:7">
      <c r="B2129" s="2">
        <v>40707</v>
      </c>
      <c r="C2129" s="85">
        <v>37.933238983154297</v>
      </c>
      <c r="D2129" s="86">
        <v>38.274915555695607</v>
      </c>
      <c r="E2129" s="86">
        <v>37.821670742733119</v>
      </c>
      <c r="F2129" s="86">
        <v>38.205186402931133</v>
      </c>
      <c r="G2129" s="87">
        <v>10670800</v>
      </c>
    </row>
    <row r="2130" spans="2:7">
      <c r="B2130" s="2">
        <v>40708</v>
      </c>
      <c r="C2130" s="85">
        <v>38.756061553955078</v>
      </c>
      <c r="D2130" s="86">
        <v>38.95827719123416</v>
      </c>
      <c r="E2130" s="86">
        <v>38.177299391405498</v>
      </c>
      <c r="F2130" s="86">
        <v>38.260974919245022</v>
      </c>
      <c r="G2130" s="87">
        <v>12006100</v>
      </c>
    </row>
    <row r="2131" spans="2:7">
      <c r="B2131" s="2">
        <v>40709</v>
      </c>
      <c r="C2131" s="85">
        <v>37.724037170410163</v>
      </c>
      <c r="D2131" s="86">
        <v>38.742100112935717</v>
      </c>
      <c r="E2131" s="86">
        <v>37.514847102218553</v>
      </c>
      <c r="F2131" s="86">
        <v>38.511989175927752</v>
      </c>
      <c r="G2131" s="87">
        <v>16790500</v>
      </c>
    </row>
    <row r="2132" spans="2:7">
      <c r="B2132" s="2">
        <v>40710</v>
      </c>
      <c r="C2132" s="85">
        <v>36.950038909912109</v>
      </c>
      <c r="D2132" s="86">
        <v>37.800745650693869</v>
      </c>
      <c r="E2132" s="86">
        <v>36.552574271518559</v>
      </c>
      <c r="F2132" s="86">
        <v>37.737988356210288</v>
      </c>
      <c r="G2132" s="87">
        <v>19464800</v>
      </c>
    </row>
    <row r="2133" spans="2:7">
      <c r="B2133" s="2">
        <v>40711</v>
      </c>
      <c r="C2133" s="85">
        <v>36.740848541259773</v>
      </c>
      <c r="D2133" s="86">
        <v>37.863505404383638</v>
      </c>
      <c r="E2133" s="86">
        <v>36.678091242700162</v>
      </c>
      <c r="F2133" s="86">
        <v>37.598529848243437</v>
      </c>
      <c r="G2133" s="87">
        <v>25241200</v>
      </c>
    </row>
    <row r="2134" spans="2:7">
      <c r="B2134" s="2">
        <v>40714</v>
      </c>
      <c r="C2134" s="85">
        <v>37.291706085205078</v>
      </c>
      <c r="D2134" s="86">
        <v>37.326570648946777</v>
      </c>
      <c r="E2134" s="86">
        <v>36.350349564200627</v>
      </c>
      <c r="F2134" s="86">
        <v>36.629268734129937</v>
      </c>
      <c r="G2134" s="87">
        <v>14746000</v>
      </c>
    </row>
    <row r="2135" spans="2:7">
      <c r="B2135" s="2">
        <v>40715</v>
      </c>
      <c r="C2135" s="85">
        <v>37.954154968261719</v>
      </c>
      <c r="D2135" s="86">
        <v>38.344645116804038</v>
      </c>
      <c r="E2135" s="86">
        <v>37.061609097303858</v>
      </c>
      <c r="F2135" s="86">
        <v>37.41723201151472</v>
      </c>
      <c r="G2135" s="87">
        <v>12010100</v>
      </c>
    </row>
    <row r="2136" spans="2:7">
      <c r="B2136" s="2">
        <v>40716</v>
      </c>
      <c r="C2136" s="85">
        <v>37.647342681884773</v>
      </c>
      <c r="D2136" s="86">
        <v>37.940208295896298</v>
      </c>
      <c r="E2136" s="86">
        <v>37.424203555975723</v>
      </c>
      <c r="F2136" s="86">
        <v>37.751936404033238</v>
      </c>
      <c r="G2136" s="87">
        <v>9110300</v>
      </c>
    </row>
    <row r="2137" spans="2:7">
      <c r="B2137" s="2">
        <v>40717</v>
      </c>
      <c r="C2137" s="85">
        <v>38.323734283447273</v>
      </c>
      <c r="D2137" s="86">
        <v>38.337680648833917</v>
      </c>
      <c r="E2137" s="86">
        <v>36.998861491681609</v>
      </c>
      <c r="F2137" s="86">
        <v>37.040697927844363</v>
      </c>
      <c r="G2137" s="87">
        <v>15571600</v>
      </c>
    </row>
    <row r="2138" spans="2:7">
      <c r="B2138" s="2">
        <v>40718</v>
      </c>
      <c r="C2138" s="85">
        <v>37.786800384521477</v>
      </c>
      <c r="D2138" s="86">
        <v>38.323723328438398</v>
      </c>
      <c r="E2138" s="86">
        <v>37.717071237517807</v>
      </c>
      <c r="F2138" s="86">
        <v>38.191236885132838</v>
      </c>
      <c r="G2138" s="87">
        <v>9494400</v>
      </c>
    </row>
    <row r="2139" spans="2:7">
      <c r="B2139" s="2">
        <v>40721</v>
      </c>
      <c r="C2139" s="85">
        <v>38.177295684814453</v>
      </c>
      <c r="D2139" s="86">
        <v>38.428324903957929</v>
      </c>
      <c r="E2139" s="86">
        <v>37.403289812454339</v>
      </c>
      <c r="F2139" s="86">
        <v>37.710104484739396</v>
      </c>
      <c r="G2139" s="87">
        <v>9797900</v>
      </c>
    </row>
    <row r="2140" spans="2:7">
      <c r="B2140" s="2">
        <v>40722</v>
      </c>
      <c r="C2140" s="85">
        <v>38.6654052734375</v>
      </c>
      <c r="D2140" s="86">
        <v>38.818809939718527</v>
      </c>
      <c r="E2140" s="86">
        <v>38.149400505046827</v>
      </c>
      <c r="F2140" s="86">
        <v>38.233078679378281</v>
      </c>
      <c r="G2140" s="87">
        <v>9556000</v>
      </c>
    </row>
    <row r="2141" spans="2:7">
      <c r="B2141" s="2">
        <v>40723</v>
      </c>
      <c r="C2141" s="85">
        <v>38.651462554931641</v>
      </c>
      <c r="D2141" s="86">
        <v>39.000113667525291</v>
      </c>
      <c r="E2141" s="86">
        <v>38.525947941598183</v>
      </c>
      <c r="F2141" s="86">
        <v>38.770002656414967</v>
      </c>
      <c r="G2141" s="87">
        <v>11919400</v>
      </c>
    </row>
    <row r="2142" spans="2:7">
      <c r="B2142" s="2">
        <v>40724</v>
      </c>
      <c r="C2142" s="85">
        <v>39.599796295166023</v>
      </c>
      <c r="D2142" s="86">
        <v>39.641632728696877</v>
      </c>
      <c r="E2142" s="86">
        <v>38.707247586550068</v>
      </c>
      <c r="F2142" s="86">
        <v>38.811843990371308</v>
      </c>
      <c r="G2142" s="87">
        <v>12463000</v>
      </c>
    </row>
    <row r="2143" spans="2:7">
      <c r="B2143" s="2">
        <v>40725</v>
      </c>
      <c r="C2143" s="85">
        <v>40.359848022460938</v>
      </c>
      <c r="D2143" s="86">
        <v>40.429577171450688</v>
      </c>
      <c r="E2143" s="86">
        <v>39.355731253030797</v>
      </c>
      <c r="F2143" s="86">
        <v>39.599788594487968</v>
      </c>
      <c r="G2143" s="87">
        <v>12142000</v>
      </c>
    </row>
    <row r="2144" spans="2:7">
      <c r="B2144" s="2">
        <v>40729</v>
      </c>
      <c r="C2144" s="85">
        <v>40.541130065917969</v>
      </c>
      <c r="D2144" s="86">
        <v>40.61783369678156</v>
      </c>
      <c r="E2144" s="86">
        <v>40.10182914551455</v>
      </c>
      <c r="F2144" s="86">
        <v>40.269182763761982</v>
      </c>
      <c r="G2144" s="87">
        <v>10848700</v>
      </c>
    </row>
    <row r="2145" spans="2:7">
      <c r="B2145" s="2">
        <v>40730</v>
      </c>
      <c r="C2145" s="85">
        <v>40.931632995605469</v>
      </c>
      <c r="D2145" s="86">
        <v>40.966497567919319</v>
      </c>
      <c r="E2145" s="86">
        <v>40.359845497669973</v>
      </c>
      <c r="F2145" s="86">
        <v>40.359845497669973</v>
      </c>
      <c r="G2145" s="87">
        <v>11176800</v>
      </c>
    </row>
    <row r="2146" spans="2:7">
      <c r="B2146" s="2">
        <v>40731</v>
      </c>
      <c r="C2146" s="85">
        <v>41.322124481201172</v>
      </c>
      <c r="D2146" s="86">
        <v>41.475531806300729</v>
      </c>
      <c r="E2146" s="86">
        <v>41.043205215561613</v>
      </c>
      <c r="F2146" s="86">
        <v>41.071097940124552</v>
      </c>
      <c r="G2146" s="87">
        <v>12644800</v>
      </c>
    </row>
    <row r="2147" spans="2:7">
      <c r="B2147" s="2">
        <v>40732</v>
      </c>
      <c r="C2147" s="85">
        <v>41.391864776611328</v>
      </c>
      <c r="D2147" s="86">
        <v>41.39883662918276</v>
      </c>
      <c r="E2147" s="86">
        <v>40.499318687626882</v>
      </c>
      <c r="F2147" s="86">
        <v>40.994402680110618</v>
      </c>
      <c r="G2147" s="87">
        <v>12385600</v>
      </c>
    </row>
    <row r="2148" spans="2:7">
      <c r="B2148" s="2">
        <v>40735</v>
      </c>
      <c r="C2148" s="85">
        <v>40.610881805419922</v>
      </c>
      <c r="D2148" s="86">
        <v>41.092019371828009</v>
      </c>
      <c r="E2148" s="86">
        <v>40.276174404443957</v>
      </c>
      <c r="F2148" s="86">
        <v>40.952558398087497</v>
      </c>
      <c r="G2148" s="87">
        <v>12988300</v>
      </c>
    </row>
    <row r="2149" spans="2:7">
      <c r="B2149" s="2">
        <v>40736</v>
      </c>
      <c r="C2149" s="85">
        <v>39.411514282226563</v>
      </c>
      <c r="D2149" s="86">
        <v>40.854929389728802</v>
      </c>
      <c r="E2149" s="86">
        <v>39.195349677626133</v>
      </c>
      <c r="F2149" s="86">
        <v>40.624818424186763</v>
      </c>
      <c r="G2149" s="87">
        <v>23141300</v>
      </c>
    </row>
    <row r="2150" spans="2:7">
      <c r="B2150" s="2">
        <v>40737</v>
      </c>
      <c r="C2150" s="85">
        <v>39.111679077148438</v>
      </c>
      <c r="D2150" s="86">
        <v>39.808981251702697</v>
      </c>
      <c r="E2150" s="86">
        <v>39.055893626385682</v>
      </c>
      <c r="F2150" s="86">
        <v>39.781088526321319</v>
      </c>
      <c r="G2150" s="87">
        <v>18093300</v>
      </c>
    </row>
    <row r="2151" spans="2:7">
      <c r="B2151" s="2">
        <v>40738</v>
      </c>
      <c r="C2151" s="85">
        <v>38.295833587646477</v>
      </c>
      <c r="D2151" s="86">
        <v>39.355733196612221</v>
      </c>
      <c r="E2151" s="86">
        <v>37.856535139322588</v>
      </c>
      <c r="F2151" s="86">
        <v>39.118650354343607</v>
      </c>
      <c r="G2151" s="87">
        <v>19155100</v>
      </c>
    </row>
    <row r="2152" spans="2:7">
      <c r="B2152" s="2">
        <v>40739</v>
      </c>
      <c r="C2152" s="85">
        <v>38.323734283447273</v>
      </c>
      <c r="D2152" s="86">
        <v>38.700278168895309</v>
      </c>
      <c r="E2152" s="86">
        <v>38.100597757255223</v>
      </c>
      <c r="F2152" s="86">
        <v>38.386491597688597</v>
      </c>
      <c r="G2152" s="87">
        <v>17684400</v>
      </c>
    </row>
    <row r="2153" spans="2:7">
      <c r="B2153" s="2">
        <v>40742</v>
      </c>
      <c r="C2153" s="85">
        <v>38.546867370605469</v>
      </c>
      <c r="D2153" s="86">
        <v>38.567788246817557</v>
      </c>
      <c r="E2153" s="86">
        <v>38.023890685251757</v>
      </c>
      <c r="F2153" s="86">
        <v>38.260973555678653</v>
      </c>
      <c r="G2153" s="87">
        <v>16182500</v>
      </c>
    </row>
    <row r="2154" spans="2:7">
      <c r="B2154" s="2">
        <v>40743</v>
      </c>
      <c r="C2154" s="85">
        <v>39.732280731201172</v>
      </c>
      <c r="D2154" s="86">
        <v>39.913580800531001</v>
      </c>
      <c r="E2154" s="86">
        <v>38.958274830593858</v>
      </c>
      <c r="F2154" s="86">
        <v>39.041953013360043</v>
      </c>
      <c r="G2154" s="87">
        <v>15014500</v>
      </c>
    </row>
    <row r="2155" spans="2:7">
      <c r="B2155" s="2">
        <v>40744</v>
      </c>
      <c r="C2155" s="85">
        <v>39.955413818359382</v>
      </c>
      <c r="D2155" s="86">
        <v>41.419749971700377</v>
      </c>
      <c r="E2155" s="86">
        <v>39.815952852327371</v>
      </c>
      <c r="F2155" s="86">
        <v>40.924663409286929</v>
      </c>
      <c r="G2155" s="87">
        <v>27542500</v>
      </c>
    </row>
    <row r="2156" spans="2:7">
      <c r="B2156" s="2">
        <v>40745</v>
      </c>
      <c r="C2156" s="85">
        <v>39.704383850097663</v>
      </c>
      <c r="D2156" s="86">
        <v>39.92054847630174</v>
      </c>
      <c r="E2156" s="86">
        <v>38.958270755130698</v>
      </c>
      <c r="F2156" s="86">
        <v>39.048920780312621</v>
      </c>
      <c r="G2156" s="87">
        <v>24125900</v>
      </c>
    </row>
    <row r="2157" spans="2:7">
      <c r="B2157" s="2">
        <v>40746</v>
      </c>
      <c r="C2157" s="85">
        <v>40.066978454589837</v>
      </c>
      <c r="D2157" s="86">
        <v>40.241303981447608</v>
      </c>
      <c r="E2157" s="86">
        <v>39.578866447388812</v>
      </c>
      <c r="F2157" s="86">
        <v>39.857788354359812</v>
      </c>
      <c r="G2157" s="87">
        <v>13586300</v>
      </c>
    </row>
    <row r="2158" spans="2:7">
      <c r="B2158" s="2">
        <v>40749</v>
      </c>
      <c r="C2158" s="85">
        <v>39.613742828369141</v>
      </c>
      <c r="D2158" s="86">
        <v>40.101852288288043</v>
      </c>
      <c r="E2158" s="86">
        <v>39.509146424102489</v>
      </c>
      <c r="F2158" s="86">
        <v>39.690443843501363</v>
      </c>
      <c r="G2158" s="87">
        <v>11346900</v>
      </c>
    </row>
    <row r="2159" spans="2:7">
      <c r="B2159" s="2">
        <v>40750</v>
      </c>
      <c r="C2159" s="85">
        <v>39.425457000732422</v>
      </c>
      <c r="D2159" s="86">
        <v>39.739243442937699</v>
      </c>
      <c r="E2159" s="86">
        <v>39.258103344890912</v>
      </c>
      <c r="F2159" s="86">
        <v>39.641618925365741</v>
      </c>
      <c r="G2159" s="87">
        <v>10082700</v>
      </c>
    </row>
    <row r="2160" spans="2:7">
      <c r="B2160" s="2">
        <v>40751</v>
      </c>
      <c r="C2160" s="85">
        <v>38.065723419189453</v>
      </c>
      <c r="D2160" s="86">
        <v>39.153515700619522</v>
      </c>
      <c r="E2160" s="86">
        <v>37.926262461057917</v>
      </c>
      <c r="F2160" s="86">
        <v>39.048919317021742</v>
      </c>
      <c r="G2160" s="87">
        <v>15638100</v>
      </c>
    </row>
    <row r="2161" spans="2:7">
      <c r="B2161" s="2">
        <v>40752</v>
      </c>
      <c r="C2161" s="85">
        <v>38.344654083251953</v>
      </c>
      <c r="D2161" s="86">
        <v>38.776980758092122</v>
      </c>
      <c r="E2161" s="86">
        <v>37.975082060891211</v>
      </c>
      <c r="F2161" s="86">
        <v>38.14940763332644</v>
      </c>
      <c r="G2161" s="87">
        <v>11737400</v>
      </c>
    </row>
    <row r="2162" spans="2:7">
      <c r="B2162" s="2">
        <v>40753</v>
      </c>
      <c r="C2162" s="85">
        <v>38.198215484619141</v>
      </c>
      <c r="D2162" s="86">
        <v>38.609623908619113</v>
      </c>
      <c r="E2162" s="86">
        <v>37.696159685498301</v>
      </c>
      <c r="F2162" s="86">
        <v>37.926268039262659</v>
      </c>
      <c r="G2162" s="87">
        <v>15256200</v>
      </c>
    </row>
    <row r="2163" spans="2:7">
      <c r="B2163" s="2">
        <v>40756</v>
      </c>
      <c r="C2163" s="85">
        <v>37.737998962402337</v>
      </c>
      <c r="D2163" s="86">
        <v>38.658437766851392</v>
      </c>
      <c r="E2163" s="86">
        <v>37.242914977887523</v>
      </c>
      <c r="F2163" s="86">
        <v>38.588708602270778</v>
      </c>
      <c r="G2163" s="87">
        <v>16892000</v>
      </c>
    </row>
    <row r="2164" spans="2:7">
      <c r="B2164" s="2">
        <v>40757</v>
      </c>
      <c r="C2164" s="85">
        <v>36.963993072509773</v>
      </c>
      <c r="D2164" s="86">
        <v>37.668269872150368</v>
      </c>
      <c r="E2164" s="86">
        <v>36.922156637677688</v>
      </c>
      <c r="F2164" s="86">
        <v>37.396322405753409</v>
      </c>
      <c r="G2164" s="87">
        <v>16681900</v>
      </c>
    </row>
    <row r="2165" spans="2:7">
      <c r="B2165" s="2">
        <v>40758</v>
      </c>
      <c r="C2165" s="85">
        <v>37.466056823730469</v>
      </c>
      <c r="D2165" s="86">
        <v>37.521842291324617</v>
      </c>
      <c r="E2165" s="86">
        <v>36.747836218439467</v>
      </c>
      <c r="F2165" s="86">
        <v>37.110433777808979</v>
      </c>
      <c r="G2165" s="87">
        <v>15274300</v>
      </c>
    </row>
    <row r="2166" spans="2:7">
      <c r="B2166" s="2">
        <v>40759</v>
      </c>
      <c r="C2166" s="85">
        <v>35.736728668212891</v>
      </c>
      <c r="D2166" s="86">
        <v>37.01976449655443</v>
      </c>
      <c r="E2166" s="86">
        <v>35.701864099072402</v>
      </c>
      <c r="F2166" s="86">
        <v>36.852410840685479</v>
      </c>
      <c r="G2166" s="87">
        <v>19556100</v>
      </c>
    </row>
    <row r="2167" spans="2:7">
      <c r="B2167" s="2">
        <v>40760</v>
      </c>
      <c r="C2167" s="85">
        <v>35.57635498046875</v>
      </c>
      <c r="D2167" s="86">
        <v>36.245764386656383</v>
      </c>
      <c r="E2167" s="86">
        <v>34.146886146423327</v>
      </c>
      <c r="F2167" s="86">
        <v>36.127224301392467</v>
      </c>
      <c r="G2167" s="87">
        <v>28090800</v>
      </c>
    </row>
    <row r="2168" spans="2:7">
      <c r="B2168" s="2">
        <v>40763</v>
      </c>
      <c r="C2168" s="85">
        <v>32.975421905517578</v>
      </c>
      <c r="D2168" s="86">
        <v>34.865110242248193</v>
      </c>
      <c r="E2168" s="86">
        <v>32.689528107931011</v>
      </c>
      <c r="F2168" s="86">
        <v>34.349105440264317</v>
      </c>
      <c r="G2168" s="87">
        <v>33418800</v>
      </c>
    </row>
    <row r="2169" spans="2:7">
      <c r="B2169" s="2">
        <v>40764</v>
      </c>
      <c r="C2169" s="85">
        <v>34.788414001464837</v>
      </c>
      <c r="D2169" s="86">
        <v>34.788414001464837</v>
      </c>
      <c r="E2169" s="86">
        <v>32.564020450698791</v>
      </c>
      <c r="F2169" s="86">
        <v>33.3938092940259</v>
      </c>
      <c r="G2169" s="87">
        <v>32115100</v>
      </c>
    </row>
    <row r="2170" spans="2:7">
      <c r="B2170" s="2">
        <v>40765</v>
      </c>
      <c r="C2170" s="85">
        <v>32.954502105712891</v>
      </c>
      <c r="D2170" s="86">
        <v>34.181755515877313</v>
      </c>
      <c r="E2170" s="86">
        <v>32.863854731323393</v>
      </c>
      <c r="F2170" s="86">
        <v>33.749428879567908</v>
      </c>
      <c r="G2170" s="87">
        <v>32161800</v>
      </c>
    </row>
    <row r="2171" spans="2:7">
      <c r="B2171" s="2">
        <v>40766</v>
      </c>
      <c r="C2171" s="85">
        <v>34.551319122314453</v>
      </c>
      <c r="D2171" s="86">
        <v>34.892998327639511</v>
      </c>
      <c r="E2171" s="86">
        <v>33.156714898124193</v>
      </c>
      <c r="F2171" s="86">
        <v>33.282229491101027</v>
      </c>
      <c r="G2171" s="87">
        <v>25079800</v>
      </c>
    </row>
    <row r="2172" spans="2:7">
      <c r="B2172" s="2">
        <v>40767</v>
      </c>
      <c r="C2172" s="85">
        <v>35.213752746582031</v>
      </c>
      <c r="D2172" s="86">
        <v>35.729757422573819</v>
      </c>
      <c r="E2172" s="86">
        <v>34.293314273728491</v>
      </c>
      <c r="F2172" s="86">
        <v>34.795372589829029</v>
      </c>
      <c r="G2172" s="87">
        <v>19422000</v>
      </c>
    </row>
    <row r="2173" spans="2:7">
      <c r="B2173" s="2">
        <v>40770</v>
      </c>
      <c r="C2173" s="85">
        <v>35.743717193603523</v>
      </c>
      <c r="D2173" s="86">
        <v>35.848313609818632</v>
      </c>
      <c r="E2173" s="86">
        <v>35.011550260089869</v>
      </c>
      <c r="F2173" s="86">
        <v>35.388094166467411</v>
      </c>
      <c r="G2173" s="87">
        <v>13058700</v>
      </c>
    </row>
    <row r="2174" spans="2:7">
      <c r="B2174" s="2">
        <v>40771</v>
      </c>
      <c r="C2174" s="85">
        <v>35.611217498779297</v>
      </c>
      <c r="D2174" s="86">
        <v>35.883164888091088</v>
      </c>
      <c r="E2174" s="86">
        <v>34.837211753817193</v>
      </c>
      <c r="F2174" s="86">
        <v>35.199809159565042</v>
      </c>
      <c r="G2174" s="87">
        <v>17782900</v>
      </c>
    </row>
    <row r="2175" spans="2:7">
      <c r="B2175" s="2">
        <v>40772</v>
      </c>
      <c r="C2175" s="85">
        <v>35.569389343261719</v>
      </c>
      <c r="D2175" s="86">
        <v>35.876204059304513</v>
      </c>
      <c r="E2175" s="86">
        <v>34.844196968972369</v>
      </c>
      <c r="F2175" s="86">
        <v>35.548471125348691</v>
      </c>
      <c r="G2175" s="87">
        <v>14115400</v>
      </c>
    </row>
    <row r="2176" spans="2:7">
      <c r="B2176" s="2">
        <v>40773</v>
      </c>
      <c r="C2176" s="85">
        <v>33.435653686523438</v>
      </c>
      <c r="D2176" s="86">
        <v>34.272417175466238</v>
      </c>
      <c r="E2176" s="86">
        <v>33.024245126293103</v>
      </c>
      <c r="F2176" s="86">
        <v>34.195713478813467</v>
      </c>
      <c r="G2176" s="87">
        <v>23793700</v>
      </c>
    </row>
    <row r="2177" spans="2:7">
      <c r="B2177" s="2">
        <v>40774</v>
      </c>
      <c r="C2177" s="85">
        <v>32.438499450683587</v>
      </c>
      <c r="D2177" s="86">
        <v>33.589046512616441</v>
      </c>
      <c r="E2177" s="86">
        <v>32.382713996530867</v>
      </c>
      <c r="F2177" s="86">
        <v>32.933583386303127</v>
      </c>
      <c r="G2177" s="87">
        <v>24555800</v>
      </c>
    </row>
    <row r="2178" spans="2:7">
      <c r="B2178" s="2">
        <v>40777</v>
      </c>
      <c r="C2178" s="85">
        <v>32.354808807373047</v>
      </c>
      <c r="D2178" s="86">
        <v>33.338004367312841</v>
      </c>
      <c r="E2178" s="86">
        <v>32.061940629946498</v>
      </c>
      <c r="F2178" s="86">
        <v>33.261300733701233</v>
      </c>
      <c r="G2178" s="87">
        <v>15673200</v>
      </c>
    </row>
    <row r="2179" spans="2:7">
      <c r="B2179" s="2">
        <v>40778</v>
      </c>
      <c r="C2179" s="85">
        <v>33.512351989746087</v>
      </c>
      <c r="D2179" s="86">
        <v>33.512351989746087</v>
      </c>
      <c r="E2179" s="86">
        <v>32.473370315021427</v>
      </c>
      <c r="F2179" s="86">
        <v>32.584938584924977</v>
      </c>
      <c r="G2179" s="87">
        <v>15315600</v>
      </c>
    </row>
    <row r="2180" spans="2:7">
      <c r="B2180" s="2">
        <v>40779</v>
      </c>
      <c r="C2180" s="85">
        <v>33.571876525878913</v>
      </c>
      <c r="D2180" s="86">
        <v>33.852051818002153</v>
      </c>
      <c r="E2180" s="86">
        <v>32.8364197239924</v>
      </c>
      <c r="F2180" s="86">
        <v>33.775003479070783</v>
      </c>
      <c r="G2180" s="87">
        <v>15209800</v>
      </c>
    </row>
    <row r="2181" spans="2:7">
      <c r="B2181" s="2">
        <v>40780</v>
      </c>
      <c r="C2181" s="85">
        <v>32.885459899902337</v>
      </c>
      <c r="D2181" s="86">
        <v>33.999152879861597</v>
      </c>
      <c r="E2181" s="86">
        <v>32.766384429718443</v>
      </c>
      <c r="F2181" s="86">
        <v>33.73298653940676</v>
      </c>
      <c r="G2181" s="87">
        <v>13935000</v>
      </c>
    </row>
    <row r="2182" spans="2:7">
      <c r="B2182" s="2">
        <v>40781</v>
      </c>
      <c r="C2182" s="85">
        <v>34.279304504394531</v>
      </c>
      <c r="D2182" s="86">
        <v>34.748597570604353</v>
      </c>
      <c r="E2182" s="86">
        <v>32.423152460533053</v>
      </c>
      <c r="F2182" s="86">
        <v>32.913457731874317</v>
      </c>
      <c r="G2182" s="87">
        <v>20783600</v>
      </c>
    </row>
    <row r="2183" spans="2:7">
      <c r="B2183" s="2">
        <v>40784</v>
      </c>
      <c r="C2183" s="85">
        <v>35.666179656982422</v>
      </c>
      <c r="D2183" s="86">
        <v>35.771246066314717</v>
      </c>
      <c r="E2183" s="86">
        <v>34.629535284166138</v>
      </c>
      <c r="F2183" s="86">
        <v>34.77662879162132</v>
      </c>
      <c r="G2183" s="87">
        <v>14572200</v>
      </c>
    </row>
    <row r="2184" spans="2:7">
      <c r="B2184" s="2">
        <v>40785</v>
      </c>
      <c r="C2184" s="85">
        <v>35.890312194824219</v>
      </c>
      <c r="D2184" s="86">
        <v>36.212511847639512</v>
      </c>
      <c r="E2184" s="86">
        <v>35.140843835176952</v>
      </c>
      <c r="F2184" s="86">
        <v>35.407010043652193</v>
      </c>
      <c r="G2184" s="87">
        <v>15801300</v>
      </c>
    </row>
    <row r="2185" spans="2:7">
      <c r="B2185" s="2">
        <v>40786</v>
      </c>
      <c r="C2185" s="85">
        <v>36.044414520263672</v>
      </c>
      <c r="D2185" s="86">
        <v>36.53471996357456</v>
      </c>
      <c r="E2185" s="86">
        <v>35.652172303174723</v>
      </c>
      <c r="F2185" s="86">
        <v>36.31058079039525</v>
      </c>
      <c r="G2185" s="87">
        <v>15897300</v>
      </c>
    </row>
    <row r="2186" spans="2:7">
      <c r="B2186" s="2">
        <v>40787</v>
      </c>
      <c r="C2186" s="85">
        <v>35.764240264892578</v>
      </c>
      <c r="D2186" s="86">
        <v>37.032026904598332</v>
      </c>
      <c r="E2186" s="86">
        <v>35.73622220153068</v>
      </c>
      <c r="F2186" s="86">
        <v>36.366612595475921</v>
      </c>
      <c r="G2186" s="87">
        <v>13690400</v>
      </c>
    </row>
    <row r="2187" spans="2:7">
      <c r="B2187" s="2">
        <v>40788</v>
      </c>
      <c r="C2187" s="85">
        <v>34.797634124755859</v>
      </c>
      <c r="D2187" s="86">
        <v>35.33696975359166</v>
      </c>
      <c r="E2187" s="86">
        <v>34.496446660965098</v>
      </c>
      <c r="F2187" s="86">
        <v>35.007764229925193</v>
      </c>
      <c r="G2187" s="87">
        <v>14692800</v>
      </c>
    </row>
    <row r="2188" spans="2:7">
      <c r="B2188" s="2">
        <v>40792</v>
      </c>
      <c r="C2188" s="85">
        <v>34.636547088623047</v>
      </c>
      <c r="D2188" s="86">
        <v>34.713595445780498</v>
      </c>
      <c r="E2188" s="86">
        <v>33.340739395961883</v>
      </c>
      <c r="F2188" s="86">
        <v>33.90109011276143</v>
      </c>
      <c r="G2188" s="87">
        <v>14432600</v>
      </c>
    </row>
    <row r="2189" spans="2:7">
      <c r="B2189" s="2">
        <v>40793</v>
      </c>
      <c r="C2189" s="85">
        <v>36.205524444580078</v>
      </c>
      <c r="D2189" s="86">
        <v>36.205524444580078</v>
      </c>
      <c r="E2189" s="86">
        <v>35.210906921211773</v>
      </c>
      <c r="F2189" s="86">
        <v>35.259937211972158</v>
      </c>
      <c r="G2189" s="87">
        <v>18934900</v>
      </c>
    </row>
    <row r="2190" spans="2:7">
      <c r="B2190" s="2">
        <v>40794</v>
      </c>
      <c r="C2190" s="85">
        <v>36.107456207275391</v>
      </c>
      <c r="D2190" s="86">
        <v>37.319209527050347</v>
      </c>
      <c r="E2190" s="86">
        <v>35.925344119056852</v>
      </c>
      <c r="F2190" s="86">
        <v>36.121465240515263</v>
      </c>
      <c r="G2190" s="87">
        <v>18431400</v>
      </c>
    </row>
    <row r="2191" spans="2:7">
      <c r="B2191" s="2">
        <v>40795</v>
      </c>
      <c r="C2191" s="85">
        <v>35.301956176757813</v>
      </c>
      <c r="D2191" s="86">
        <v>35.911334415594808</v>
      </c>
      <c r="E2191" s="86">
        <v>34.881693203254841</v>
      </c>
      <c r="F2191" s="86">
        <v>35.771246757760487</v>
      </c>
      <c r="G2191" s="87">
        <v>19825100</v>
      </c>
    </row>
    <row r="2192" spans="2:7">
      <c r="B2192" s="2">
        <v>40798</v>
      </c>
      <c r="C2192" s="85">
        <v>35.995384216308587</v>
      </c>
      <c r="D2192" s="86">
        <v>36.023402280922561</v>
      </c>
      <c r="E2192" s="86">
        <v>34.74860973243387</v>
      </c>
      <c r="F2192" s="86">
        <v>34.74860973243387</v>
      </c>
      <c r="G2192" s="87">
        <v>16409200</v>
      </c>
    </row>
    <row r="2193" spans="2:7">
      <c r="B2193" s="2">
        <v>40799</v>
      </c>
      <c r="C2193" s="85">
        <v>36.64678955078125</v>
      </c>
      <c r="D2193" s="86">
        <v>36.786877202008107</v>
      </c>
      <c r="E2193" s="86">
        <v>36.002390095867298</v>
      </c>
      <c r="F2193" s="86">
        <v>36.05842355318822</v>
      </c>
      <c r="G2193" s="87">
        <v>18400800</v>
      </c>
    </row>
    <row r="2194" spans="2:7">
      <c r="B2194" s="2">
        <v>40800</v>
      </c>
      <c r="C2194" s="85">
        <v>37.172119140625</v>
      </c>
      <c r="D2194" s="86">
        <v>37.648415588806827</v>
      </c>
      <c r="E2194" s="86">
        <v>36.338601692281763</v>
      </c>
      <c r="F2194" s="86">
        <v>36.842913535336109</v>
      </c>
      <c r="G2194" s="87">
        <v>15498700</v>
      </c>
    </row>
    <row r="2195" spans="2:7">
      <c r="B2195" s="2">
        <v>40801</v>
      </c>
      <c r="C2195" s="85">
        <v>37.564365386962891</v>
      </c>
      <c r="D2195" s="86">
        <v>37.76748969872461</v>
      </c>
      <c r="E2195" s="86">
        <v>36.737851090160007</v>
      </c>
      <c r="F2195" s="86">
        <v>37.641413737470792</v>
      </c>
      <c r="G2195" s="87">
        <v>16107300</v>
      </c>
    </row>
    <row r="2196" spans="2:7">
      <c r="B2196" s="2">
        <v>40802</v>
      </c>
      <c r="C2196" s="85">
        <v>37.732460021972663</v>
      </c>
      <c r="D2196" s="86">
        <v>37.781490293717127</v>
      </c>
      <c r="E2196" s="86">
        <v>37.207133391610881</v>
      </c>
      <c r="F2196" s="86">
        <v>37.683429750228179</v>
      </c>
      <c r="G2196" s="87">
        <v>19353600</v>
      </c>
    </row>
    <row r="2197" spans="2:7">
      <c r="B2197" s="2">
        <v>40805</v>
      </c>
      <c r="C2197" s="85">
        <v>37.592369079589837</v>
      </c>
      <c r="D2197" s="86">
        <v>37.760474762177047</v>
      </c>
      <c r="E2197" s="86">
        <v>36.709821593867233</v>
      </c>
      <c r="F2197" s="86">
        <v>37.165105702247828</v>
      </c>
      <c r="G2197" s="87">
        <v>12067400</v>
      </c>
    </row>
    <row r="2198" spans="2:7">
      <c r="B2198" s="2">
        <v>40806</v>
      </c>
      <c r="C2198" s="85">
        <v>37.200141906738281</v>
      </c>
      <c r="D2198" s="86">
        <v>38.033659460375247</v>
      </c>
      <c r="E2198" s="86">
        <v>37.151111619580242</v>
      </c>
      <c r="F2198" s="86">
        <v>37.767493135838549</v>
      </c>
      <c r="G2198" s="87">
        <v>14759300</v>
      </c>
    </row>
    <row r="2199" spans="2:7">
      <c r="B2199" s="2">
        <v>40807</v>
      </c>
      <c r="C2199" s="85">
        <v>36.184497833251953</v>
      </c>
      <c r="D2199" s="86">
        <v>37.606381043626207</v>
      </c>
      <c r="E2199" s="86">
        <v>36.177494653907722</v>
      </c>
      <c r="F2199" s="86">
        <v>37.039029998514977</v>
      </c>
      <c r="G2199" s="87">
        <v>15156800</v>
      </c>
    </row>
    <row r="2200" spans="2:7">
      <c r="B2200" s="2">
        <v>40808</v>
      </c>
      <c r="C2200" s="85">
        <v>35.042781829833977</v>
      </c>
      <c r="D2200" s="86">
        <v>35.904317041927968</v>
      </c>
      <c r="E2200" s="86">
        <v>34.293316173655903</v>
      </c>
      <c r="F2200" s="86">
        <v>35.014766444816743</v>
      </c>
      <c r="G2200" s="87">
        <v>24362400</v>
      </c>
    </row>
    <row r="2201" spans="2:7">
      <c r="B2201" s="2">
        <v>40809</v>
      </c>
      <c r="C2201" s="85">
        <v>35.224906921386719</v>
      </c>
      <c r="D2201" s="86">
        <v>35.512085410150974</v>
      </c>
      <c r="E2201" s="86">
        <v>34.496453257026239</v>
      </c>
      <c r="F2201" s="86">
        <v>34.860680089206483</v>
      </c>
      <c r="G2201" s="87">
        <v>18270000</v>
      </c>
    </row>
    <row r="2202" spans="2:7">
      <c r="B2202" s="2">
        <v>40812</v>
      </c>
      <c r="C2202" s="85">
        <v>35.428031921386719</v>
      </c>
      <c r="D2202" s="86">
        <v>35.645165235025082</v>
      </c>
      <c r="E2202" s="86">
        <v>34.48944816373649</v>
      </c>
      <c r="F2202" s="86">
        <v>35.294947454886177</v>
      </c>
      <c r="G2202" s="87">
        <v>20218700</v>
      </c>
    </row>
    <row r="2203" spans="2:7">
      <c r="B2203" s="2">
        <v>40813</v>
      </c>
      <c r="C2203" s="85">
        <v>36.2685546875</v>
      </c>
      <c r="D2203" s="86">
        <v>36.968990290870487</v>
      </c>
      <c r="E2203" s="86">
        <v>35.547106871052321</v>
      </c>
      <c r="F2203" s="86">
        <v>36.107454819358757</v>
      </c>
      <c r="G2203" s="87">
        <v>16746200</v>
      </c>
    </row>
    <row r="2204" spans="2:7">
      <c r="B2204" s="2">
        <v>40814</v>
      </c>
      <c r="C2204" s="85">
        <v>35.764240264892578</v>
      </c>
      <c r="D2204" s="86">
        <v>36.786875530055667</v>
      </c>
      <c r="E2204" s="86">
        <v>35.701200958303097</v>
      </c>
      <c r="F2204" s="86">
        <v>36.49269120865489</v>
      </c>
      <c r="G2204" s="87">
        <v>11527300</v>
      </c>
    </row>
    <row r="2205" spans="2:7">
      <c r="B2205" s="2">
        <v>40815</v>
      </c>
      <c r="C2205" s="85">
        <v>35.112834930419922</v>
      </c>
      <c r="D2205" s="86">
        <v>36.576745339331673</v>
      </c>
      <c r="E2205" s="86">
        <v>34.188260216575607</v>
      </c>
      <c r="F2205" s="86">
        <v>36.352606176699688</v>
      </c>
      <c r="G2205" s="87">
        <v>17633700</v>
      </c>
    </row>
    <row r="2206" spans="2:7">
      <c r="B2206" s="2">
        <v>40816</v>
      </c>
      <c r="C2206" s="85">
        <v>34.06219482421875</v>
      </c>
      <c r="D2206" s="86">
        <v>35.231921366215481</v>
      </c>
      <c r="E2206" s="86">
        <v>34.06219482421875</v>
      </c>
      <c r="F2206" s="86">
        <v>34.643555167955583</v>
      </c>
      <c r="G2206" s="87">
        <v>18776200</v>
      </c>
    </row>
    <row r="2207" spans="2:7">
      <c r="B2207" s="2">
        <v>40819</v>
      </c>
      <c r="C2207" s="85">
        <v>33.375755310058587</v>
      </c>
      <c r="D2207" s="86">
        <v>34.566493617623237</v>
      </c>
      <c r="E2207" s="86">
        <v>33.186637389316672</v>
      </c>
      <c r="F2207" s="86">
        <v>33.767997511345918</v>
      </c>
      <c r="G2207" s="87">
        <v>27986500</v>
      </c>
    </row>
    <row r="2208" spans="2:7">
      <c r="B2208" s="2">
        <v>40820</v>
      </c>
      <c r="C2208" s="85">
        <v>34.622520446777337</v>
      </c>
      <c r="D2208" s="86">
        <v>34.713577792744047</v>
      </c>
      <c r="E2208" s="86">
        <v>32.500202137203473</v>
      </c>
      <c r="F2208" s="86">
        <v>32.962489373109143</v>
      </c>
      <c r="G2208" s="87">
        <v>26093400</v>
      </c>
    </row>
    <row r="2209" spans="2:7">
      <c r="B2209" s="2">
        <v>40821</v>
      </c>
      <c r="C2209" s="85">
        <v>35.561115264892578</v>
      </c>
      <c r="D2209" s="86">
        <v>35.652172639840821</v>
      </c>
      <c r="E2209" s="86">
        <v>34.552488976061127</v>
      </c>
      <c r="F2209" s="86">
        <v>34.762619118907303</v>
      </c>
      <c r="G2209" s="87">
        <v>18589300</v>
      </c>
    </row>
    <row r="2210" spans="2:7">
      <c r="B2210" s="2">
        <v>40822</v>
      </c>
      <c r="C2210" s="85">
        <v>35.631141662597663</v>
      </c>
      <c r="D2210" s="86">
        <v>35.694180944175159</v>
      </c>
      <c r="E2210" s="86">
        <v>35.021763721980783</v>
      </c>
      <c r="F2210" s="86">
        <v>35.428017463691042</v>
      </c>
      <c r="G2210" s="87">
        <v>14772800</v>
      </c>
    </row>
    <row r="2211" spans="2:7">
      <c r="B2211" s="2">
        <v>40823</v>
      </c>
      <c r="C2211" s="85">
        <v>35.182872772216797</v>
      </c>
      <c r="D2211" s="86">
        <v>35.722208396085733</v>
      </c>
      <c r="E2211" s="86">
        <v>34.769615744678227</v>
      </c>
      <c r="F2211" s="86">
        <v>35.680181306659193</v>
      </c>
      <c r="G2211" s="87">
        <v>14967900</v>
      </c>
    </row>
    <row r="2212" spans="2:7">
      <c r="B2212" s="2">
        <v>40826</v>
      </c>
      <c r="C2212" s="85">
        <v>36.485702514648438</v>
      </c>
      <c r="D2212" s="86">
        <v>36.520723771780453</v>
      </c>
      <c r="E2212" s="86">
        <v>35.435048768984103</v>
      </c>
      <c r="F2212" s="86">
        <v>35.729230535233803</v>
      </c>
      <c r="G2212" s="87">
        <v>11462600</v>
      </c>
    </row>
    <row r="2213" spans="2:7">
      <c r="B2213" s="2">
        <v>40827</v>
      </c>
      <c r="C2213" s="85">
        <v>36.177497863769531</v>
      </c>
      <c r="D2213" s="86">
        <v>36.499697581179163</v>
      </c>
      <c r="E2213" s="86">
        <v>36.0794346406039</v>
      </c>
      <c r="F2213" s="86">
        <v>36.436658273690362</v>
      </c>
      <c r="G2213" s="87">
        <v>10261400</v>
      </c>
    </row>
    <row r="2214" spans="2:7">
      <c r="B2214" s="2">
        <v>40828</v>
      </c>
      <c r="C2214" s="85">
        <v>36.450672149658203</v>
      </c>
      <c r="D2214" s="86">
        <v>37.081062636371982</v>
      </c>
      <c r="E2214" s="86">
        <v>36.436663115915678</v>
      </c>
      <c r="F2214" s="86">
        <v>36.632784244411077</v>
      </c>
      <c r="G2214" s="87">
        <v>11140800</v>
      </c>
    </row>
    <row r="2215" spans="2:7">
      <c r="B2215" s="2">
        <v>40829</v>
      </c>
      <c r="C2215" s="85">
        <v>37.340225219726563</v>
      </c>
      <c r="D2215" s="86">
        <v>37.410267715489503</v>
      </c>
      <c r="E2215" s="86">
        <v>36.352611066549549</v>
      </c>
      <c r="F2215" s="86">
        <v>36.380626461684763</v>
      </c>
      <c r="G2215" s="87">
        <v>12541000</v>
      </c>
    </row>
    <row r="2216" spans="2:7">
      <c r="B2216" s="2">
        <v>40830</v>
      </c>
      <c r="C2216" s="85">
        <v>38.509956359863281</v>
      </c>
      <c r="D2216" s="86">
        <v>38.544977612196121</v>
      </c>
      <c r="E2216" s="86">
        <v>37.71146005009328</v>
      </c>
      <c r="F2216" s="86">
        <v>37.858550913061379</v>
      </c>
      <c r="G2216" s="87">
        <v>16257800</v>
      </c>
    </row>
    <row r="2217" spans="2:7">
      <c r="B2217" s="2">
        <v>40833</v>
      </c>
      <c r="C2217" s="85">
        <v>37.571357727050781</v>
      </c>
      <c r="D2217" s="86">
        <v>38.453907904825371</v>
      </c>
      <c r="E2217" s="86">
        <v>37.361227622992303</v>
      </c>
      <c r="F2217" s="86">
        <v>38.313820278136632</v>
      </c>
      <c r="G2217" s="87">
        <v>10745800</v>
      </c>
    </row>
    <row r="2218" spans="2:7">
      <c r="B2218" s="2">
        <v>40834</v>
      </c>
      <c r="C2218" s="85">
        <v>38.215778350830078</v>
      </c>
      <c r="D2218" s="86">
        <v>38.488947886325363</v>
      </c>
      <c r="E2218" s="86">
        <v>37.179133683641318</v>
      </c>
      <c r="F2218" s="86">
        <v>37.543357949668</v>
      </c>
      <c r="G2218" s="87">
        <v>13141700</v>
      </c>
    </row>
    <row r="2219" spans="2:7">
      <c r="B2219" s="2">
        <v>40835</v>
      </c>
      <c r="C2219" s="85">
        <v>36.842910766601563</v>
      </c>
      <c r="D2219" s="86">
        <v>38.124709171927307</v>
      </c>
      <c r="E2219" s="86">
        <v>36.674807722199652</v>
      </c>
      <c r="F2219" s="86">
        <v>37.683434004460288</v>
      </c>
      <c r="G2219" s="87">
        <v>15090300</v>
      </c>
    </row>
    <row r="2220" spans="2:7">
      <c r="B2220" s="2">
        <v>40836</v>
      </c>
      <c r="C2220" s="85">
        <v>36.429641723632813</v>
      </c>
      <c r="D2220" s="86">
        <v>37.305185919443481</v>
      </c>
      <c r="E2220" s="86">
        <v>36.226517500885848</v>
      </c>
      <c r="F2220" s="86">
        <v>36.989992146510723</v>
      </c>
      <c r="G2220" s="87">
        <v>17086100</v>
      </c>
    </row>
    <row r="2221" spans="2:7">
      <c r="B2221" s="2">
        <v>40837</v>
      </c>
      <c r="C2221" s="85">
        <v>36.436660766601563</v>
      </c>
      <c r="D2221" s="86">
        <v>37.0110177532626</v>
      </c>
      <c r="E2221" s="86">
        <v>36.058424895790687</v>
      </c>
      <c r="F2221" s="86">
        <v>36.954981621905517</v>
      </c>
      <c r="G2221" s="87">
        <v>18194900</v>
      </c>
    </row>
    <row r="2222" spans="2:7">
      <c r="B2222" s="2">
        <v>40840</v>
      </c>
      <c r="C2222" s="85">
        <v>37.55035400390625</v>
      </c>
      <c r="D2222" s="86">
        <v>37.683435809762457</v>
      </c>
      <c r="E2222" s="86">
        <v>36.674809479181519</v>
      </c>
      <c r="F2222" s="86">
        <v>36.702827545240673</v>
      </c>
      <c r="G2222" s="87">
        <v>11234700</v>
      </c>
    </row>
    <row r="2223" spans="2:7">
      <c r="B2223" s="2">
        <v>40841</v>
      </c>
      <c r="C2223" s="85">
        <v>36.64678955078125</v>
      </c>
      <c r="D2223" s="86">
        <v>37.613391405101893</v>
      </c>
      <c r="E2223" s="86">
        <v>36.562738028825017</v>
      </c>
      <c r="F2223" s="86">
        <v>37.410264444420427</v>
      </c>
      <c r="G2223" s="87">
        <v>12847600</v>
      </c>
    </row>
    <row r="2224" spans="2:7">
      <c r="B2224" s="2">
        <v>40842</v>
      </c>
      <c r="C2224" s="85">
        <v>36.142486572265618</v>
      </c>
      <c r="D2224" s="86">
        <v>37.004024966188439</v>
      </c>
      <c r="E2224" s="86">
        <v>35.5751352786464</v>
      </c>
      <c r="F2224" s="86">
        <v>36.997019111826162</v>
      </c>
      <c r="G2224" s="87">
        <v>20141700</v>
      </c>
    </row>
    <row r="2225" spans="2:7">
      <c r="B2225" s="2">
        <v>40843</v>
      </c>
      <c r="C2225" s="85">
        <v>37.487319946289063</v>
      </c>
      <c r="D2225" s="86">
        <v>37.823528770279736</v>
      </c>
      <c r="E2225" s="86">
        <v>36.772875193327529</v>
      </c>
      <c r="F2225" s="86">
        <v>37.186132373806743</v>
      </c>
      <c r="G2225" s="87">
        <v>17147900</v>
      </c>
    </row>
    <row r="2226" spans="2:7">
      <c r="B2226" s="2">
        <v>40844</v>
      </c>
      <c r="C2226" s="85">
        <v>37.284183502197273</v>
      </c>
      <c r="D2226" s="86">
        <v>37.473301418776437</v>
      </c>
      <c r="E2226" s="86">
        <v>36.919956700483617</v>
      </c>
      <c r="F2226" s="86">
        <v>37.410262113250049</v>
      </c>
      <c r="G2226" s="87">
        <v>11445300</v>
      </c>
    </row>
    <row r="2227" spans="2:7">
      <c r="B2227" s="2">
        <v>40847</v>
      </c>
      <c r="C2227" s="85">
        <v>36.142486572265618</v>
      </c>
      <c r="D2227" s="86">
        <v>37.200146137123433</v>
      </c>
      <c r="E2227" s="86">
        <v>36.142486572265618</v>
      </c>
      <c r="F2227" s="86">
        <v>36.898958526358669</v>
      </c>
      <c r="G2227" s="87">
        <v>21419300</v>
      </c>
    </row>
    <row r="2228" spans="2:7">
      <c r="B2228" s="2">
        <v>40848</v>
      </c>
      <c r="C2228" s="85">
        <v>35.119853973388672</v>
      </c>
      <c r="D2228" s="86">
        <v>35.596150577105099</v>
      </c>
      <c r="E2228" s="86">
        <v>34.86769663354459</v>
      </c>
      <c r="F2228" s="86">
        <v>34.96575722749489</v>
      </c>
      <c r="G2228" s="87">
        <v>22660500</v>
      </c>
    </row>
    <row r="2229" spans="2:7">
      <c r="B2229" s="2">
        <v>40849</v>
      </c>
      <c r="C2229" s="85">
        <v>36.548721313476563</v>
      </c>
      <c r="D2229" s="86">
        <v>36.646781847136808</v>
      </c>
      <c r="E2229" s="86">
        <v>35.771237550957217</v>
      </c>
      <c r="F2229" s="86">
        <v>35.792249759041809</v>
      </c>
      <c r="G2229" s="87">
        <v>26757000</v>
      </c>
    </row>
    <row r="2230" spans="2:7">
      <c r="B2230" s="2">
        <v>40850</v>
      </c>
      <c r="C2230" s="85">
        <v>39.301441192626953</v>
      </c>
      <c r="D2230" s="86">
        <v>39.896810372472054</v>
      </c>
      <c r="E2230" s="86">
        <v>38.355851547523329</v>
      </c>
      <c r="F2230" s="86">
        <v>39.420513959816077</v>
      </c>
      <c r="G2230" s="87">
        <v>44713900</v>
      </c>
    </row>
    <row r="2231" spans="2:7">
      <c r="B2231" s="2">
        <v>40851</v>
      </c>
      <c r="C2231" s="85">
        <v>39.574615478515618</v>
      </c>
      <c r="D2231" s="86">
        <v>39.693688260251243</v>
      </c>
      <c r="E2231" s="86">
        <v>38.601010321688918</v>
      </c>
      <c r="F2231" s="86">
        <v>38.622022536830499</v>
      </c>
      <c r="G2231" s="87">
        <v>21851700</v>
      </c>
    </row>
    <row r="2232" spans="2:7">
      <c r="B2232" s="2">
        <v>40854</v>
      </c>
      <c r="C2232" s="85">
        <v>39.868785858154297</v>
      </c>
      <c r="D2232" s="86">
        <v>39.9178187994792</v>
      </c>
      <c r="E2232" s="86">
        <v>39.084298876195163</v>
      </c>
      <c r="F2232" s="86">
        <v>39.084298876195163</v>
      </c>
      <c r="G2232" s="87">
        <v>14850000</v>
      </c>
    </row>
    <row r="2233" spans="2:7">
      <c r="B2233" s="2">
        <v>40855</v>
      </c>
      <c r="C2233" s="85">
        <v>39.945831298828118</v>
      </c>
      <c r="D2233" s="86">
        <v>40.127946005009171</v>
      </c>
      <c r="E2233" s="86">
        <v>39.406495702752082</v>
      </c>
      <c r="F2233" s="86">
        <v>40.022879622831717</v>
      </c>
      <c r="G2233" s="87">
        <v>12956900</v>
      </c>
    </row>
    <row r="2234" spans="2:7">
      <c r="B2234" s="2">
        <v>40856</v>
      </c>
      <c r="C2234" s="85">
        <v>38.811134338378913</v>
      </c>
      <c r="D2234" s="86">
        <v>39.574609206948473</v>
      </c>
      <c r="E2234" s="86">
        <v>38.488934621501748</v>
      </c>
      <c r="F2234" s="86">
        <v>39.00025226053279</v>
      </c>
      <c r="G2234" s="87">
        <v>15984600</v>
      </c>
    </row>
    <row r="2235" spans="2:7">
      <c r="B2235" s="2">
        <v>40857</v>
      </c>
      <c r="C2235" s="85">
        <v>38.671054840087891</v>
      </c>
      <c r="D2235" s="86">
        <v>39.378496402240692</v>
      </c>
      <c r="E2235" s="86">
        <v>38.27881255322314</v>
      </c>
      <c r="F2235" s="86">
        <v>39.322460263002768</v>
      </c>
      <c r="G2235" s="87">
        <v>11669600</v>
      </c>
    </row>
    <row r="2236" spans="2:7">
      <c r="B2236" s="2">
        <v>40858</v>
      </c>
      <c r="C2236" s="85">
        <v>39.658672332763672</v>
      </c>
      <c r="D2236" s="86">
        <v>39.917835490053243</v>
      </c>
      <c r="E2236" s="86">
        <v>38.986254638502388</v>
      </c>
      <c r="F2236" s="86">
        <v>39.168366762050091</v>
      </c>
      <c r="G2236" s="87">
        <v>12743100</v>
      </c>
    </row>
    <row r="2237" spans="2:7">
      <c r="B2237" s="2">
        <v>40861</v>
      </c>
      <c r="C2237" s="85">
        <v>39.994861602783203</v>
      </c>
      <c r="D2237" s="86">
        <v>40.27503684089077</v>
      </c>
      <c r="E2237" s="86">
        <v>39.532574330270073</v>
      </c>
      <c r="F2237" s="86">
        <v>39.623631683447393</v>
      </c>
      <c r="G2237" s="87">
        <v>16660300</v>
      </c>
    </row>
    <row r="2238" spans="2:7">
      <c r="B2238" s="2">
        <v>40862</v>
      </c>
      <c r="C2238" s="85">
        <v>40.205001831054688</v>
      </c>
      <c r="D2238" s="86">
        <v>40.450153205947259</v>
      </c>
      <c r="E2238" s="86">
        <v>39.56059973255914</v>
      </c>
      <c r="F2238" s="86">
        <v>39.770729864174143</v>
      </c>
      <c r="G2238" s="87">
        <v>13231100</v>
      </c>
    </row>
    <row r="2239" spans="2:7">
      <c r="B2239" s="2">
        <v>40863</v>
      </c>
      <c r="C2239" s="85">
        <v>39.840778350830078</v>
      </c>
      <c r="D2239" s="86">
        <v>40.604253274637138</v>
      </c>
      <c r="E2239" s="86">
        <v>39.441530265824987</v>
      </c>
      <c r="F2239" s="86">
        <v>39.728708759810218</v>
      </c>
      <c r="G2239" s="87">
        <v>15504500</v>
      </c>
    </row>
    <row r="2240" spans="2:7">
      <c r="B2240" s="2">
        <v>40864</v>
      </c>
      <c r="C2240" s="85">
        <v>39.490550994873047</v>
      </c>
      <c r="D2240" s="86">
        <v>40.043892963746742</v>
      </c>
      <c r="E2240" s="86">
        <v>38.811127760648787</v>
      </c>
      <c r="F2240" s="86">
        <v>39.672663034258854</v>
      </c>
      <c r="G2240" s="87">
        <v>19433700</v>
      </c>
    </row>
    <row r="2241" spans="2:7">
      <c r="B2241" s="2">
        <v>40865</v>
      </c>
      <c r="C2241" s="85">
        <v>38.993251800537109</v>
      </c>
      <c r="D2241" s="86">
        <v>39.616641780630481</v>
      </c>
      <c r="E2241" s="86">
        <v>38.83215191982196</v>
      </c>
      <c r="F2241" s="86">
        <v>39.609635927758077</v>
      </c>
      <c r="G2241" s="87">
        <v>14375500</v>
      </c>
    </row>
    <row r="2242" spans="2:7">
      <c r="B2242" s="2">
        <v>40868</v>
      </c>
      <c r="C2242" s="85">
        <v>38.160015106201172</v>
      </c>
      <c r="D2242" s="86">
        <v>38.511590698465078</v>
      </c>
      <c r="E2242" s="86">
        <v>37.829533191134253</v>
      </c>
      <c r="F2242" s="86">
        <v>38.244392497298023</v>
      </c>
      <c r="G2242" s="87">
        <v>15544300</v>
      </c>
    </row>
    <row r="2243" spans="2:7">
      <c r="B2243" s="2">
        <v>40869</v>
      </c>
      <c r="C2243" s="85">
        <v>38.307666778564453</v>
      </c>
      <c r="D2243" s="86">
        <v>38.687368968468178</v>
      </c>
      <c r="E2243" s="86">
        <v>37.920934258762458</v>
      </c>
      <c r="F2243" s="86">
        <v>37.927964588660721</v>
      </c>
      <c r="G2243" s="87">
        <v>13234300</v>
      </c>
    </row>
    <row r="2244" spans="2:7">
      <c r="B2244" s="2">
        <v>40870</v>
      </c>
      <c r="C2244" s="85">
        <v>36.584945678710938</v>
      </c>
      <c r="D2244" s="86">
        <v>37.604515165369037</v>
      </c>
      <c r="E2244" s="86">
        <v>36.282590534068021</v>
      </c>
      <c r="F2244" s="86">
        <v>37.562325139729957</v>
      </c>
      <c r="G2244" s="87">
        <v>24129500</v>
      </c>
    </row>
    <row r="2245" spans="2:7">
      <c r="B2245" s="2">
        <v>40872</v>
      </c>
      <c r="C2245" s="85">
        <v>36.465423583984382</v>
      </c>
      <c r="D2245" s="86">
        <v>37.267015565082737</v>
      </c>
      <c r="E2245" s="86">
        <v>36.338856146725782</v>
      </c>
      <c r="F2245" s="86">
        <v>36.338856146725782</v>
      </c>
      <c r="G2245" s="87">
        <v>8318700</v>
      </c>
    </row>
    <row r="2246" spans="2:7">
      <c r="B2246" s="2">
        <v>40875</v>
      </c>
      <c r="C2246" s="85">
        <v>37.927970886230469</v>
      </c>
      <c r="D2246" s="86">
        <v>37.998287608429663</v>
      </c>
      <c r="E2246" s="86">
        <v>37.400607540125613</v>
      </c>
      <c r="F2246" s="86">
        <v>37.562331977720717</v>
      </c>
      <c r="G2246" s="87">
        <v>12526700</v>
      </c>
    </row>
    <row r="2247" spans="2:7">
      <c r="B2247" s="2">
        <v>40876</v>
      </c>
      <c r="C2247" s="85">
        <v>37.3443603515625</v>
      </c>
      <c r="D2247" s="86">
        <v>38.37799346533194</v>
      </c>
      <c r="E2247" s="86">
        <v>37.161539538985181</v>
      </c>
      <c r="F2247" s="86">
        <v>37.963134153479011</v>
      </c>
      <c r="G2247" s="87">
        <v>13534500</v>
      </c>
    </row>
    <row r="2248" spans="2:7">
      <c r="B2248" s="2">
        <v>40877</v>
      </c>
      <c r="C2248" s="85">
        <v>38.532676696777337</v>
      </c>
      <c r="D2248" s="86">
        <v>38.757684816401373</v>
      </c>
      <c r="E2248" s="86">
        <v>38.026409768777469</v>
      </c>
      <c r="F2248" s="86">
        <v>38.532676696777337</v>
      </c>
      <c r="G2248" s="87">
        <v>18229000</v>
      </c>
    </row>
    <row r="2249" spans="2:7">
      <c r="B2249" s="2">
        <v>40878</v>
      </c>
      <c r="C2249" s="85">
        <v>38.483470916748047</v>
      </c>
      <c r="D2249" s="86">
        <v>38.736605817795947</v>
      </c>
      <c r="E2249" s="86">
        <v>38.223305682808537</v>
      </c>
      <c r="F2249" s="86">
        <v>38.462377235763853</v>
      </c>
      <c r="G2249" s="87">
        <v>9834300</v>
      </c>
    </row>
    <row r="2250" spans="2:7">
      <c r="B2250" s="2">
        <v>40879</v>
      </c>
      <c r="C2250" s="85">
        <v>38.209232330322273</v>
      </c>
      <c r="D2250" s="86">
        <v>39.165518291757401</v>
      </c>
      <c r="E2250" s="86">
        <v>38.174075310450696</v>
      </c>
      <c r="F2250" s="86">
        <v>38.954573490219353</v>
      </c>
      <c r="G2250" s="87">
        <v>12762900</v>
      </c>
    </row>
    <row r="2251" spans="2:7">
      <c r="B2251" s="2">
        <v>40882</v>
      </c>
      <c r="C2251" s="85">
        <v>38.314701080322273</v>
      </c>
      <c r="D2251" s="86">
        <v>38.799874328878701</v>
      </c>
      <c r="E2251" s="86">
        <v>37.75217810643219</v>
      </c>
      <c r="F2251" s="86">
        <v>38.792841316435499</v>
      </c>
      <c r="G2251" s="87">
        <v>14662200</v>
      </c>
    </row>
    <row r="2252" spans="2:7">
      <c r="B2252" s="2">
        <v>40883</v>
      </c>
      <c r="C2252" s="85">
        <v>38.553787231445313</v>
      </c>
      <c r="D2252" s="86">
        <v>38.785825766637139</v>
      </c>
      <c r="E2252" s="86">
        <v>38.005327391128603</v>
      </c>
      <c r="F2252" s="86">
        <v>38.399093086444523</v>
      </c>
      <c r="G2252" s="87">
        <v>10991200</v>
      </c>
    </row>
    <row r="2253" spans="2:7">
      <c r="B2253" s="2">
        <v>40884</v>
      </c>
      <c r="C2253" s="85">
        <v>38.286579132080078</v>
      </c>
      <c r="D2253" s="86">
        <v>38.490493601228643</v>
      </c>
      <c r="E2253" s="86">
        <v>37.653742049311681</v>
      </c>
      <c r="F2253" s="86">
        <v>38.342829827043573</v>
      </c>
      <c r="G2253" s="87">
        <v>13303600</v>
      </c>
    </row>
    <row r="2254" spans="2:7">
      <c r="B2254" s="2">
        <v>40885</v>
      </c>
      <c r="C2254" s="85">
        <v>38.019386291503913</v>
      </c>
      <c r="D2254" s="86">
        <v>38.666286809396922</v>
      </c>
      <c r="E2254" s="86">
        <v>37.885788525192183</v>
      </c>
      <c r="F2254" s="86">
        <v>38.005322945211773</v>
      </c>
      <c r="G2254" s="87">
        <v>15566800</v>
      </c>
    </row>
    <row r="2255" spans="2:7">
      <c r="B2255" s="2">
        <v>40886</v>
      </c>
      <c r="C2255" s="85">
        <v>38.799880981445313</v>
      </c>
      <c r="D2255" s="86">
        <v>38.954575094019518</v>
      </c>
      <c r="E2255" s="86">
        <v>37.794374614330508</v>
      </c>
      <c r="F2255" s="86">
        <v>37.963132071894087</v>
      </c>
      <c r="G2255" s="87">
        <v>11624600</v>
      </c>
    </row>
    <row r="2256" spans="2:7">
      <c r="B2256" s="2">
        <v>40889</v>
      </c>
      <c r="C2256" s="85">
        <v>38.518611907958977</v>
      </c>
      <c r="D2256" s="86">
        <v>38.574865276907332</v>
      </c>
      <c r="E2256" s="86">
        <v>37.970154972253972</v>
      </c>
      <c r="F2256" s="86">
        <v>38.258446782343562</v>
      </c>
      <c r="G2256" s="87">
        <v>9916800</v>
      </c>
    </row>
    <row r="2257" spans="2:7">
      <c r="B2257" s="2">
        <v>40890</v>
      </c>
      <c r="C2257" s="85">
        <v>38.103759765625</v>
      </c>
      <c r="D2257" s="86">
        <v>39.186613177899758</v>
      </c>
      <c r="E2257" s="86">
        <v>37.822500915654238</v>
      </c>
      <c r="F2257" s="86">
        <v>38.947541680154799</v>
      </c>
      <c r="G2257" s="87">
        <v>13936000</v>
      </c>
    </row>
    <row r="2258" spans="2:7">
      <c r="B2258" s="2">
        <v>40891</v>
      </c>
      <c r="C2258" s="85">
        <v>37.337318420410163</v>
      </c>
      <c r="D2258" s="86">
        <v>38.188133200714617</v>
      </c>
      <c r="E2258" s="86">
        <v>37.049026606944167</v>
      </c>
      <c r="F2258" s="86">
        <v>38.09672281625712</v>
      </c>
      <c r="G2258" s="87">
        <v>12866900</v>
      </c>
    </row>
    <row r="2259" spans="2:7">
      <c r="B2259" s="2">
        <v>40892</v>
      </c>
      <c r="C2259" s="85">
        <v>36.950588226318359</v>
      </c>
      <c r="D2259" s="86">
        <v>37.808433390852912</v>
      </c>
      <c r="E2259" s="86">
        <v>36.697453411714157</v>
      </c>
      <c r="F2259" s="86">
        <v>37.79437004756285</v>
      </c>
      <c r="G2259" s="87">
        <v>11703900</v>
      </c>
    </row>
    <row r="2260" spans="2:7">
      <c r="B2260" s="2">
        <v>40893</v>
      </c>
      <c r="C2260" s="85">
        <v>36.992778778076172</v>
      </c>
      <c r="D2260" s="86">
        <v>37.850623954713058</v>
      </c>
      <c r="E2260" s="86">
        <v>36.859178356089998</v>
      </c>
      <c r="F2260" s="86">
        <v>37.196693235196172</v>
      </c>
      <c r="G2260" s="87">
        <v>19842900</v>
      </c>
    </row>
    <row r="2261" spans="2:7">
      <c r="B2261" s="2">
        <v>40896</v>
      </c>
      <c r="C2261" s="85">
        <v>36.507598876953118</v>
      </c>
      <c r="D2261" s="86">
        <v>37.316223605291093</v>
      </c>
      <c r="E2261" s="86">
        <v>36.395094823492101</v>
      </c>
      <c r="F2261" s="86">
        <v>37.267003249546157</v>
      </c>
      <c r="G2261" s="87">
        <v>11687300</v>
      </c>
    </row>
    <row r="2262" spans="2:7">
      <c r="B2262" s="2">
        <v>40897</v>
      </c>
      <c r="C2262" s="85">
        <v>38.047512054443359</v>
      </c>
      <c r="D2262" s="86">
        <v>38.209236509387807</v>
      </c>
      <c r="E2262" s="86">
        <v>37.119352680313213</v>
      </c>
      <c r="F2262" s="86">
        <v>37.17560338179829</v>
      </c>
      <c r="G2262" s="87">
        <v>14330300</v>
      </c>
    </row>
    <row r="2263" spans="2:7">
      <c r="B2263" s="2">
        <v>40898</v>
      </c>
      <c r="C2263" s="85">
        <v>37.611560821533203</v>
      </c>
      <c r="D2263" s="86">
        <v>38.251428339471687</v>
      </c>
      <c r="E2263" s="86">
        <v>37.12638475165835</v>
      </c>
      <c r="F2263" s="86">
        <v>38.103764541248118</v>
      </c>
      <c r="G2263" s="87">
        <v>9900600</v>
      </c>
    </row>
    <row r="2264" spans="2:7">
      <c r="B2264" s="2">
        <v>40899</v>
      </c>
      <c r="C2264" s="85">
        <v>38.237358093261719</v>
      </c>
      <c r="D2264" s="86">
        <v>38.335798819441919</v>
      </c>
      <c r="E2264" s="86">
        <v>37.590457677592568</v>
      </c>
      <c r="F2264" s="86">
        <v>37.611554034851629</v>
      </c>
      <c r="G2264" s="87">
        <v>8842100</v>
      </c>
    </row>
    <row r="2265" spans="2:7">
      <c r="B2265" s="2">
        <v>40900</v>
      </c>
      <c r="C2265" s="85">
        <v>38.413150787353523</v>
      </c>
      <c r="D2265" s="86">
        <v>38.490497848483287</v>
      </c>
      <c r="E2265" s="86">
        <v>37.935007757013928</v>
      </c>
      <c r="F2265" s="86">
        <v>38.392054427394243</v>
      </c>
      <c r="G2265" s="87">
        <v>5670400</v>
      </c>
    </row>
    <row r="2266" spans="2:7">
      <c r="B2266" s="2">
        <v>40904</v>
      </c>
      <c r="C2266" s="85">
        <v>38.5819091796875</v>
      </c>
      <c r="D2266" s="86">
        <v>38.666289262794272</v>
      </c>
      <c r="E2266" s="86">
        <v>37.977198662301667</v>
      </c>
      <c r="F2266" s="86">
        <v>38.181113173012562</v>
      </c>
      <c r="G2266" s="87">
        <v>6505300</v>
      </c>
    </row>
    <row r="2267" spans="2:7">
      <c r="B2267" s="2">
        <v>40905</v>
      </c>
      <c r="C2267" s="85">
        <v>38.209232330322273</v>
      </c>
      <c r="D2267" s="86">
        <v>38.638154946757908</v>
      </c>
      <c r="E2267" s="86">
        <v>38.02641421760493</v>
      </c>
      <c r="F2267" s="86">
        <v>38.532681204834539</v>
      </c>
      <c r="G2267" s="87">
        <v>7060400</v>
      </c>
    </row>
    <row r="2268" spans="2:7">
      <c r="B2268" s="2">
        <v>40906</v>
      </c>
      <c r="C2268" s="85">
        <v>38.567832946777337</v>
      </c>
      <c r="D2268" s="86">
        <v>38.631116646809389</v>
      </c>
      <c r="E2268" s="86">
        <v>38.272510801500033</v>
      </c>
      <c r="F2268" s="86">
        <v>38.293604474074613</v>
      </c>
      <c r="G2268" s="87">
        <v>5869300</v>
      </c>
    </row>
    <row r="2269" spans="2:7">
      <c r="B2269" s="2">
        <v>40907</v>
      </c>
      <c r="C2269" s="85">
        <v>38.462368011474609</v>
      </c>
      <c r="D2269" s="86">
        <v>38.66628248644907</v>
      </c>
      <c r="E2269" s="86">
        <v>38.43424132203495</v>
      </c>
      <c r="F2269" s="86">
        <v>38.44830466675478</v>
      </c>
      <c r="G2269" s="87">
        <v>4839700</v>
      </c>
    </row>
    <row r="2270" spans="2:7">
      <c r="B2270" s="2">
        <v>40911</v>
      </c>
      <c r="C2270" s="85">
        <v>38.863170623779297</v>
      </c>
      <c r="D2270" s="86">
        <v>39.362407376702308</v>
      </c>
      <c r="E2270" s="86">
        <v>38.44127825663837</v>
      </c>
      <c r="F2270" s="86">
        <v>39.292093323333432</v>
      </c>
      <c r="G2270" s="87">
        <v>11238300</v>
      </c>
    </row>
    <row r="2271" spans="2:7">
      <c r="B2271" s="2">
        <v>40912</v>
      </c>
      <c r="C2271" s="85">
        <v>39.256919860839837</v>
      </c>
      <c r="D2271" s="86">
        <v>39.517084968151693</v>
      </c>
      <c r="E2271" s="86">
        <v>38.363917808922913</v>
      </c>
      <c r="F2271" s="86">
        <v>38.827997340863952</v>
      </c>
      <c r="G2271" s="87">
        <v>17589100</v>
      </c>
    </row>
    <row r="2272" spans="2:7">
      <c r="B2272" s="2">
        <v>40913</v>
      </c>
      <c r="C2272" s="85">
        <v>39.418655395507813</v>
      </c>
      <c r="D2272" s="86">
        <v>39.517096129738007</v>
      </c>
      <c r="E2272" s="86">
        <v>38.877228674932837</v>
      </c>
      <c r="F2272" s="86">
        <v>39.285054957073527</v>
      </c>
      <c r="G2272" s="87">
        <v>11518500</v>
      </c>
    </row>
    <row r="2273" spans="2:7">
      <c r="B2273" s="2">
        <v>40914</v>
      </c>
      <c r="C2273" s="85">
        <v>39.488975524902337</v>
      </c>
      <c r="D2273" s="86">
        <v>39.657733011238903</v>
      </c>
      <c r="E2273" s="86">
        <v>39.278030678713577</v>
      </c>
      <c r="F2273" s="86">
        <v>39.313187706026831</v>
      </c>
      <c r="G2273" s="87">
        <v>8040100</v>
      </c>
    </row>
    <row r="2274" spans="2:7">
      <c r="B2274" s="2">
        <v>40917</v>
      </c>
      <c r="C2274" s="85">
        <v>39.313175201416023</v>
      </c>
      <c r="D2274" s="86">
        <v>39.629593711208393</v>
      </c>
      <c r="E2274" s="86">
        <v>38.975663018406962</v>
      </c>
      <c r="F2274" s="86">
        <v>39.474899621463592</v>
      </c>
      <c r="G2274" s="87">
        <v>12663500</v>
      </c>
    </row>
    <row r="2275" spans="2:7">
      <c r="B2275" s="2">
        <v>40918</v>
      </c>
      <c r="C2275" s="85">
        <v>39.200672149658203</v>
      </c>
      <c r="D2275" s="86">
        <v>39.798349486191491</v>
      </c>
      <c r="E2275" s="86">
        <v>39.179578475898452</v>
      </c>
      <c r="F2275" s="86">
        <v>39.770225481947961</v>
      </c>
      <c r="G2275" s="87">
        <v>11673300</v>
      </c>
    </row>
    <row r="2276" spans="2:7">
      <c r="B2276" s="2">
        <v>40919</v>
      </c>
      <c r="C2276" s="85">
        <v>39.109279632568359</v>
      </c>
      <c r="D2276" s="86">
        <v>39.397571595705351</v>
      </c>
      <c r="E2276" s="86">
        <v>39.060059249762752</v>
      </c>
      <c r="F2276" s="86">
        <v>39.200690064482927</v>
      </c>
      <c r="G2276" s="87">
        <v>7140200</v>
      </c>
    </row>
    <row r="2277" spans="2:7">
      <c r="B2277" s="2">
        <v>40920</v>
      </c>
      <c r="C2277" s="85">
        <v>39.608505249023438</v>
      </c>
      <c r="D2277" s="86">
        <v>39.735069987283282</v>
      </c>
      <c r="E2277" s="86">
        <v>39.010825166936471</v>
      </c>
      <c r="F2277" s="86">
        <v>39.102235566749073</v>
      </c>
      <c r="G2277" s="87">
        <v>11387500</v>
      </c>
    </row>
    <row r="2278" spans="2:7">
      <c r="B2278" s="2">
        <v>40921</v>
      </c>
      <c r="C2278" s="85">
        <v>39.756172180175781</v>
      </c>
      <c r="D2278" s="86">
        <v>39.889769951578813</v>
      </c>
      <c r="E2278" s="86">
        <v>39.320216475432808</v>
      </c>
      <c r="F2278" s="86">
        <v>39.334279822260882</v>
      </c>
      <c r="G2278" s="87">
        <v>10517600</v>
      </c>
    </row>
    <row r="2279" spans="2:7">
      <c r="B2279" s="2">
        <v>40925</v>
      </c>
      <c r="C2279" s="85">
        <v>40.178058624267578</v>
      </c>
      <c r="D2279" s="86">
        <v>40.599950948249763</v>
      </c>
      <c r="E2279" s="86">
        <v>39.882736411558092</v>
      </c>
      <c r="F2279" s="86">
        <v>40.030397517912832</v>
      </c>
      <c r="G2279" s="87">
        <v>12411500</v>
      </c>
    </row>
    <row r="2280" spans="2:7">
      <c r="B2280" s="2">
        <v>40926</v>
      </c>
      <c r="C2280" s="85">
        <v>40.494472503662109</v>
      </c>
      <c r="D2280" s="86">
        <v>40.719480644118889</v>
      </c>
      <c r="E2280" s="86">
        <v>40.051486553627797</v>
      </c>
      <c r="F2280" s="86">
        <v>40.163990623856193</v>
      </c>
      <c r="G2280" s="87">
        <v>13313700</v>
      </c>
    </row>
    <row r="2281" spans="2:7">
      <c r="B2281" s="2">
        <v>40927</v>
      </c>
      <c r="C2281" s="85">
        <v>40.782764434814453</v>
      </c>
      <c r="D2281" s="86">
        <v>40.951521881657072</v>
      </c>
      <c r="E2281" s="86">
        <v>40.410095204352317</v>
      </c>
      <c r="F2281" s="86">
        <v>40.57884996888631</v>
      </c>
      <c r="G2281" s="87">
        <v>13298900</v>
      </c>
    </row>
    <row r="2282" spans="2:7">
      <c r="B2282" s="2">
        <v>40928</v>
      </c>
      <c r="C2282" s="85">
        <v>40.592914581298828</v>
      </c>
      <c r="D2282" s="86">
        <v>40.853079749430897</v>
      </c>
      <c r="E2282" s="86">
        <v>40.410096466956787</v>
      </c>
      <c r="F2282" s="86">
        <v>40.796829053598231</v>
      </c>
      <c r="G2282" s="87">
        <v>16538600</v>
      </c>
    </row>
    <row r="2283" spans="2:7">
      <c r="B2283" s="2">
        <v>40931</v>
      </c>
      <c r="C2283" s="85">
        <v>40.888259887695313</v>
      </c>
      <c r="D2283" s="86">
        <v>41.28905601918823</v>
      </c>
      <c r="E2283" s="86">
        <v>40.6843453134803</v>
      </c>
      <c r="F2283" s="86">
        <v>40.740596037426833</v>
      </c>
      <c r="G2283" s="87">
        <v>13223800</v>
      </c>
    </row>
    <row r="2284" spans="2:7">
      <c r="B2284" s="2">
        <v>40932</v>
      </c>
      <c r="C2284" s="85">
        <v>41.260910034179688</v>
      </c>
      <c r="D2284" s="86">
        <v>41.260910034179688</v>
      </c>
      <c r="E2284" s="86">
        <v>40.480411822124282</v>
      </c>
      <c r="F2284" s="86">
        <v>40.614009576086218</v>
      </c>
      <c r="G2284" s="87">
        <v>11490300</v>
      </c>
    </row>
    <row r="2285" spans="2:7">
      <c r="B2285" s="2">
        <v>40933</v>
      </c>
      <c r="C2285" s="85">
        <v>41.478885650634773</v>
      </c>
      <c r="D2285" s="86">
        <v>41.837491540768397</v>
      </c>
      <c r="E2285" s="86">
        <v>41.155434097647372</v>
      </c>
      <c r="F2285" s="86">
        <v>41.570293364755727</v>
      </c>
      <c r="G2285" s="87">
        <v>21441100</v>
      </c>
    </row>
    <row r="2286" spans="2:7">
      <c r="B2286" s="2">
        <v>40934</v>
      </c>
      <c r="C2286" s="85">
        <v>40.649162292480469</v>
      </c>
      <c r="D2286" s="86">
        <v>41.732012847652967</v>
      </c>
      <c r="E2286" s="86">
        <v>40.459311191183829</v>
      </c>
      <c r="F2286" s="86">
        <v>41.577321443947369</v>
      </c>
      <c r="G2286" s="87">
        <v>20419500</v>
      </c>
    </row>
    <row r="2287" spans="2:7">
      <c r="B2287" s="2">
        <v>40935</v>
      </c>
      <c r="C2287" s="85">
        <v>40.635108947753913</v>
      </c>
      <c r="D2287" s="86">
        <v>40.888243811763971</v>
      </c>
      <c r="E2287" s="86">
        <v>40.459321145781253</v>
      </c>
      <c r="F2287" s="86">
        <v>40.466351477644203</v>
      </c>
      <c r="G2287" s="87">
        <v>10295900</v>
      </c>
    </row>
    <row r="2288" spans="2:7">
      <c r="B2288" s="2">
        <v>40938</v>
      </c>
      <c r="C2288" s="85">
        <v>41.225757598876953</v>
      </c>
      <c r="D2288" s="86">
        <v>41.232787931000679</v>
      </c>
      <c r="E2288" s="86">
        <v>40.100714015134884</v>
      </c>
      <c r="F2288" s="86">
        <v>40.248377812824089</v>
      </c>
      <c r="G2288" s="87">
        <v>13061700</v>
      </c>
    </row>
    <row r="2289" spans="2:7">
      <c r="B2289" s="2">
        <v>40939</v>
      </c>
      <c r="C2289" s="85">
        <v>41.359348297119141</v>
      </c>
      <c r="D2289" s="86">
        <v>41.732017529076252</v>
      </c>
      <c r="E2289" s="86">
        <v>41.204654193751907</v>
      </c>
      <c r="F2289" s="86">
        <v>41.450758692955112</v>
      </c>
      <c r="G2289" s="87">
        <v>13551300</v>
      </c>
    </row>
    <row r="2290" spans="2:7">
      <c r="B2290" s="2">
        <v>40940</v>
      </c>
      <c r="C2290" s="85">
        <v>41.879688262939453</v>
      </c>
      <c r="D2290" s="86">
        <v>42.013286031131017</v>
      </c>
      <c r="E2290" s="86">
        <v>41.338261493464522</v>
      </c>
      <c r="F2290" s="86">
        <v>41.82343487697937</v>
      </c>
      <c r="G2290" s="87">
        <v>27741800</v>
      </c>
    </row>
    <row r="2291" spans="2:7">
      <c r="B2291" s="2">
        <v>40941</v>
      </c>
      <c r="C2291" s="85">
        <v>42.702381134033203</v>
      </c>
      <c r="D2291" s="86">
        <v>43.560226638777827</v>
      </c>
      <c r="E2291" s="86">
        <v>42.610970707549868</v>
      </c>
      <c r="F2291" s="86">
        <v>42.91332600242513</v>
      </c>
      <c r="G2291" s="87">
        <v>34830000</v>
      </c>
    </row>
    <row r="2292" spans="2:7">
      <c r="B2292" s="2">
        <v>40942</v>
      </c>
      <c r="C2292" s="85">
        <v>42.934402465820313</v>
      </c>
      <c r="D2292" s="86">
        <v>43.124253564065647</v>
      </c>
      <c r="E2292" s="86">
        <v>42.617983968744753</v>
      </c>
      <c r="F2292" s="86">
        <v>42.885182108753916</v>
      </c>
      <c r="G2292" s="87">
        <v>17428700</v>
      </c>
    </row>
    <row r="2293" spans="2:7">
      <c r="B2293" s="2">
        <v>40945</v>
      </c>
      <c r="C2293" s="85">
        <v>42.941432952880859</v>
      </c>
      <c r="D2293" s="86">
        <v>42.976589967727101</v>
      </c>
      <c r="E2293" s="86">
        <v>42.568763767355797</v>
      </c>
      <c r="F2293" s="86">
        <v>42.765645196341367</v>
      </c>
      <c r="G2293" s="87">
        <v>11060800</v>
      </c>
    </row>
    <row r="2294" spans="2:7">
      <c r="B2294" s="2">
        <v>40946</v>
      </c>
      <c r="C2294" s="85">
        <v>43.278953552246087</v>
      </c>
      <c r="D2294" s="86">
        <v>43.328173919078282</v>
      </c>
      <c r="E2294" s="86">
        <v>42.568772057732573</v>
      </c>
      <c r="F2294" s="86">
        <v>42.758623193646201</v>
      </c>
      <c r="G2294" s="87">
        <v>12395300</v>
      </c>
    </row>
    <row r="2295" spans="2:7">
      <c r="B2295" s="2">
        <v>40947</v>
      </c>
      <c r="C2295" s="85">
        <v>43.222698211669922</v>
      </c>
      <c r="D2295" s="86">
        <v>43.363326283338409</v>
      </c>
      <c r="E2295" s="86">
        <v>42.850026311284537</v>
      </c>
      <c r="F2295" s="86">
        <v>43.187538511444266</v>
      </c>
      <c r="G2295" s="87">
        <v>11454900</v>
      </c>
    </row>
    <row r="2296" spans="2:7">
      <c r="B2296" s="2">
        <v>40948</v>
      </c>
      <c r="C2296" s="85">
        <v>43.553180694580078</v>
      </c>
      <c r="D2296" s="86">
        <v>43.588340397466297</v>
      </c>
      <c r="E2296" s="86">
        <v>43.166448103610179</v>
      </c>
      <c r="F2296" s="86">
        <v>43.307078868228878</v>
      </c>
      <c r="G2296" s="87">
        <v>13895400</v>
      </c>
    </row>
    <row r="2297" spans="2:7">
      <c r="B2297" s="2">
        <v>40949</v>
      </c>
      <c r="C2297" s="85">
        <v>43.405502319335938</v>
      </c>
      <c r="D2297" s="86">
        <v>43.454722665011893</v>
      </c>
      <c r="E2297" s="86">
        <v>43.060959899604249</v>
      </c>
      <c r="F2297" s="86">
        <v>43.194557597537887</v>
      </c>
      <c r="G2297" s="87">
        <v>10376500</v>
      </c>
    </row>
    <row r="2298" spans="2:7">
      <c r="B2298" s="2">
        <v>40952</v>
      </c>
      <c r="C2298" s="85">
        <v>43.412551879882813</v>
      </c>
      <c r="D2298" s="86">
        <v>43.588339662113412</v>
      </c>
      <c r="E2298" s="86">
        <v>43.032849626510647</v>
      </c>
      <c r="F2298" s="86">
        <v>43.588339662113412</v>
      </c>
      <c r="G2298" s="87">
        <v>9318000</v>
      </c>
    </row>
    <row r="2299" spans="2:7">
      <c r="B2299" s="2">
        <v>40953</v>
      </c>
      <c r="C2299" s="85">
        <v>43.391464233398438</v>
      </c>
      <c r="D2299" s="86">
        <v>43.391464233398438</v>
      </c>
      <c r="E2299" s="86">
        <v>42.962541529475061</v>
      </c>
      <c r="F2299" s="86">
        <v>43.257866457712971</v>
      </c>
      <c r="G2299" s="87">
        <v>8913400</v>
      </c>
    </row>
    <row r="2300" spans="2:7">
      <c r="B2300" s="2">
        <v>40954</v>
      </c>
      <c r="C2300" s="85">
        <v>43.300048828125</v>
      </c>
      <c r="D2300" s="86">
        <v>43.588340690492487</v>
      </c>
      <c r="E2300" s="86">
        <v>43.1453547177736</v>
      </c>
      <c r="F2300" s="86">
        <v>43.461773269715657</v>
      </c>
      <c r="G2300" s="87">
        <v>10839600</v>
      </c>
    </row>
    <row r="2301" spans="2:7">
      <c r="B2301" s="2">
        <v>40955</v>
      </c>
      <c r="C2301" s="85">
        <v>43.78521728515625</v>
      </c>
      <c r="D2301" s="86">
        <v>43.87662767495685</v>
      </c>
      <c r="E2301" s="86">
        <v>43.285980671098677</v>
      </c>
      <c r="F2301" s="86">
        <v>43.447705094709931</v>
      </c>
      <c r="G2301" s="87">
        <v>12328800</v>
      </c>
    </row>
    <row r="2302" spans="2:7">
      <c r="B2302" s="2">
        <v>40956</v>
      </c>
      <c r="C2302" s="85">
        <v>43.961017608642578</v>
      </c>
      <c r="D2302" s="86">
        <v>44.094615383965923</v>
      </c>
      <c r="E2302" s="86">
        <v>43.595378627310609</v>
      </c>
      <c r="F2302" s="86">
        <v>43.778196776821979</v>
      </c>
      <c r="G2302" s="87">
        <v>14729200</v>
      </c>
    </row>
    <row r="2303" spans="2:7">
      <c r="B2303" s="2">
        <v>40960</v>
      </c>
      <c r="C2303" s="85">
        <v>44.143836975097663</v>
      </c>
      <c r="D2303" s="86">
        <v>44.249310741156378</v>
      </c>
      <c r="E2303" s="86">
        <v>43.841481706859227</v>
      </c>
      <c r="F2303" s="86">
        <v>44.059459571636253</v>
      </c>
      <c r="G2303" s="87">
        <v>8631500</v>
      </c>
    </row>
    <row r="2304" spans="2:7">
      <c r="B2304" s="2">
        <v>40961</v>
      </c>
      <c r="C2304" s="85">
        <v>43.982109069824219</v>
      </c>
      <c r="D2304" s="86">
        <v>44.256337621413387</v>
      </c>
      <c r="E2304" s="86">
        <v>43.904762005056178</v>
      </c>
      <c r="F2304" s="86">
        <v>44.05242580248111</v>
      </c>
      <c r="G2304" s="87">
        <v>7782600</v>
      </c>
    </row>
    <row r="2305" spans="2:7">
      <c r="B2305" s="2">
        <v>40962</v>
      </c>
      <c r="C2305" s="85">
        <v>44.657138824462891</v>
      </c>
      <c r="D2305" s="86">
        <v>44.762612594610736</v>
      </c>
      <c r="E2305" s="86">
        <v>43.820389725449843</v>
      </c>
      <c r="F2305" s="86">
        <v>43.982114205982967</v>
      </c>
      <c r="G2305" s="87">
        <v>12639300</v>
      </c>
    </row>
    <row r="2306" spans="2:7">
      <c r="B2306" s="2">
        <v>40963</v>
      </c>
      <c r="C2306" s="85">
        <v>44.607917785644531</v>
      </c>
      <c r="D2306" s="86">
        <v>44.868085699536081</v>
      </c>
      <c r="E2306" s="86">
        <v>44.55869740892112</v>
      </c>
      <c r="F2306" s="86">
        <v>44.861052684398821</v>
      </c>
      <c r="G2306" s="87">
        <v>7904800</v>
      </c>
    </row>
    <row r="2307" spans="2:7">
      <c r="B2307" s="2">
        <v>40966</v>
      </c>
      <c r="C2307" s="85">
        <v>44.516506195068359</v>
      </c>
      <c r="D2307" s="86">
        <v>44.727451031672892</v>
      </c>
      <c r="E2307" s="86">
        <v>44.122740533046539</v>
      </c>
      <c r="F2307" s="86">
        <v>44.228214292503367</v>
      </c>
      <c r="G2307" s="87">
        <v>9785200</v>
      </c>
    </row>
    <row r="2308" spans="2:7">
      <c r="B2308" s="2">
        <v>40967</v>
      </c>
      <c r="C2308" s="85">
        <v>44.073520660400391</v>
      </c>
      <c r="D2308" s="86">
        <v>44.614947445954549</v>
      </c>
      <c r="E2308" s="86">
        <v>43.939922888241242</v>
      </c>
      <c r="F2308" s="86">
        <v>44.579790419839952</v>
      </c>
      <c r="G2308" s="87">
        <v>12045600</v>
      </c>
    </row>
    <row r="2309" spans="2:7">
      <c r="B2309" s="2">
        <v>40968</v>
      </c>
      <c r="C2309" s="85">
        <v>43.872425079345703</v>
      </c>
      <c r="D2309" s="86">
        <v>44.429827070484052</v>
      </c>
      <c r="E2309" s="86">
        <v>43.74542202588276</v>
      </c>
      <c r="F2309" s="86">
        <v>44.211098991399879</v>
      </c>
      <c r="G2309" s="87">
        <v>13508600</v>
      </c>
    </row>
    <row r="2310" spans="2:7">
      <c r="B2310" s="2">
        <v>40969</v>
      </c>
      <c r="C2310" s="85">
        <v>44.175819396972663</v>
      </c>
      <c r="D2310" s="86">
        <v>44.373378499113073</v>
      </c>
      <c r="E2310" s="86">
        <v>43.85125724587315</v>
      </c>
      <c r="F2310" s="86">
        <v>43.893589801165582</v>
      </c>
      <c r="G2310" s="87">
        <v>9941100</v>
      </c>
    </row>
    <row r="2311" spans="2:7">
      <c r="B2311" s="2">
        <v>40970</v>
      </c>
      <c r="C2311" s="85">
        <v>44.048820495605469</v>
      </c>
      <c r="D2311" s="86">
        <v>44.267548587528211</v>
      </c>
      <c r="E2311" s="86">
        <v>43.858315904229123</v>
      </c>
      <c r="F2311" s="86">
        <v>44.225213336708627</v>
      </c>
      <c r="G2311" s="87">
        <v>6715500</v>
      </c>
    </row>
    <row r="2312" spans="2:7">
      <c r="B2312" s="2">
        <v>40973</v>
      </c>
      <c r="C2312" s="85">
        <v>43.823032379150391</v>
      </c>
      <c r="D2312" s="86">
        <v>43.971201701127548</v>
      </c>
      <c r="E2312" s="86">
        <v>43.399687998663147</v>
      </c>
      <c r="F2312" s="86">
        <v>43.907700178631522</v>
      </c>
      <c r="G2312" s="87">
        <v>9243000</v>
      </c>
    </row>
    <row r="2313" spans="2:7">
      <c r="B2313" s="2">
        <v>40974</v>
      </c>
      <c r="C2313" s="85">
        <v>43.434967041015618</v>
      </c>
      <c r="D2313" s="86">
        <v>44.062925021742309</v>
      </c>
      <c r="E2313" s="86">
        <v>42.990456400681843</v>
      </c>
      <c r="F2313" s="86">
        <v>43.583136357279983</v>
      </c>
      <c r="G2313" s="87">
        <v>14198800</v>
      </c>
    </row>
    <row r="2314" spans="2:7">
      <c r="B2314" s="2">
        <v>40975</v>
      </c>
      <c r="C2314" s="85">
        <v>44.253440856933587</v>
      </c>
      <c r="D2314" s="86">
        <v>44.415721962504072</v>
      </c>
      <c r="E2314" s="86">
        <v>43.385588322861203</v>
      </c>
      <c r="F2314" s="86">
        <v>43.611370964658512</v>
      </c>
      <c r="G2314" s="87">
        <v>12337300</v>
      </c>
    </row>
    <row r="2315" spans="2:7">
      <c r="B2315" s="2">
        <v>40976</v>
      </c>
      <c r="C2315" s="85">
        <v>44.676776885986328</v>
      </c>
      <c r="D2315" s="86">
        <v>44.902559498717672</v>
      </c>
      <c r="E2315" s="86">
        <v>44.359269245726303</v>
      </c>
      <c r="F2315" s="86">
        <v>44.443939744156339</v>
      </c>
      <c r="G2315" s="87">
        <v>10566200</v>
      </c>
    </row>
    <row r="2316" spans="2:7">
      <c r="B2316" s="2">
        <v>40977</v>
      </c>
      <c r="C2316" s="85">
        <v>45.107173919677727</v>
      </c>
      <c r="D2316" s="86">
        <v>45.354122800773297</v>
      </c>
      <c r="E2316" s="86">
        <v>44.754388265803541</v>
      </c>
      <c r="F2316" s="86">
        <v>44.867279567381651</v>
      </c>
      <c r="G2316" s="87">
        <v>12233300</v>
      </c>
    </row>
    <row r="2317" spans="2:7">
      <c r="B2317" s="2">
        <v>40980</v>
      </c>
      <c r="C2317" s="85">
        <v>45.050739288330078</v>
      </c>
      <c r="D2317" s="86">
        <v>45.290636398012381</v>
      </c>
      <c r="E2317" s="86">
        <v>44.775566833427341</v>
      </c>
      <c r="F2317" s="86">
        <v>45.121298053395947</v>
      </c>
      <c r="G2317" s="87">
        <v>7606300</v>
      </c>
    </row>
    <row r="2318" spans="2:7">
      <c r="B2318" s="2">
        <v>40981</v>
      </c>
      <c r="C2318" s="85">
        <v>45.756313323974609</v>
      </c>
      <c r="D2318" s="86">
        <v>45.784536831564132</v>
      </c>
      <c r="E2318" s="86">
        <v>45.26241539886707</v>
      </c>
      <c r="F2318" s="86">
        <v>45.269472621535357</v>
      </c>
      <c r="G2318" s="87">
        <v>11908300</v>
      </c>
    </row>
    <row r="2319" spans="2:7">
      <c r="B2319" s="2">
        <v>40982</v>
      </c>
      <c r="C2319" s="85">
        <v>45.939754486083977</v>
      </c>
      <c r="D2319" s="86">
        <v>46.257259464243148</v>
      </c>
      <c r="E2319" s="86">
        <v>45.650467626935871</v>
      </c>
      <c r="F2319" s="86">
        <v>45.728080911922802</v>
      </c>
      <c r="G2319" s="87">
        <v>15126300</v>
      </c>
    </row>
    <row r="2320" spans="2:7">
      <c r="B2320" s="2">
        <v>40983</v>
      </c>
      <c r="C2320" s="85">
        <v>46.010311126708977</v>
      </c>
      <c r="D2320" s="86">
        <v>46.207870260759258</v>
      </c>
      <c r="E2320" s="86">
        <v>45.777471268828577</v>
      </c>
      <c r="F2320" s="86">
        <v>46.059700910221551</v>
      </c>
      <c r="G2320" s="87">
        <v>10019900</v>
      </c>
    </row>
    <row r="2321" spans="2:7">
      <c r="B2321" s="2">
        <v>40984</v>
      </c>
      <c r="C2321" s="85">
        <v>46.151432037353523</v>
      </c>
      <c r="D2321" s="86">
        <v>46.299601398801819</v>
      </c>
      <c r="E2321" s="86">
        <v>45.918592162327712</v>
      </c>
      <c r="F2321" s="86">
        <v>45.982091010198531</v>
      </c>
      <c r="G2321" s="87">
        <v>17787900</v>
      </c>
    </row>
    <row r="2322" spans="2:7">
      <c r="B2322" s="2">
        <v>40987</v>
      </c>
      <c r="C2322" s="85">
        <v>47.096893310546882</v>
      </c>
      <c r="D2322" s="86">
        <v>47.273286169387873</v>
      </c>
      <c r="E2322" s="86">
        <v>46.24315251972638</v>
      </c>
      <c r="F2322" s="86">
        <v>46.45482072048587</v>
      </c>
      <c r="G2322" s="87">
        <v>14613100</v>
      </c>
    </row>
    <row r="2323" spans="2:7">
      <c r="B2323" s="2">
        <v>40988</v>
      </c>
      <c r="C2323" s="85">
        <v>47.096893310546882</v>
      </c>
      <c r="D2323" s="86">
        <v>47.14628309569904</v>
      </c>
      <c r="E2323" s="86">
        <v>46.800554599633877</v>
      </c>
      <c r="F2323" s="86">
        <v>46.871110666553712</v>
      </c>
      <c r="G2323" s="87">
        <v>11400500</v>
      </c>
    </row>
    <row r="2324" spans="2:7">
      <c r="B2324" s="2">
        <v>40989</v>
      </c>
      <c r="C2324" s="85">
        <v>46.871112823486328</v>
      </c>
      <c r="D2324" s="86">
        <v>47.202732274661251</v>
      </c>
      <c r="E2324" s="86">
        <v>46.497160806827999</v>
      </c>
      <c r="F2324" s="86">
        <v>47.167451548036347</v>
      </c>
      <c r="G2324" s="87">
        <v>13452600</v>
      </c>
    </row>
    <row r="2325" spans="2:7">
      <c r="B2325" s="2">
        <v>40990</v>
      </c>
      <c r="C2325" s="85">
        <v>46.772327423095703</v>
      </c>
      <c r="D2325" s="86">
        <v>46.85699792659981</v>
      </c>
      <c r="E2325" s="86">
        <v>46.532430354708609</v>
      </c>
      <c r="F2325" s="86">
        <v>46.729994862884872</v>
      </c>
      <c r="G2325" s="87">
        <v>7652100</v>
      </c>
    </row>
    <row r="2326" spans="2:7">
      <c r="B2326" s="2">
        <v>40991</v>
      </c>
      <c r="C2326" s="85">
        <v>47.047512054443359</v>
      </c>
      <c r="D2326" s="86">
        <v>47.089844625652987</v>
      </c>
      <c r="E2326" s="86">
        <v>46.348997714065433</v>
      </c>
      <c r="F2326" s="86">
        <v>46.920508957730661</v>
      </c>
      <c r="G2326" s="87">
        <v>9777200</v>
      </c>
    </row>
    <row r="2327" spans="2:7">
      <c r="B2327" s="2">
        <v>40994</v>
      </c>
      <c r="C2327" s="85">
        <v>48.395130157470703</v>
      </c>
      <c r="D2327" s="86">
        <v>48.479800646611451</v>
      </c>
      <c r="E2327" s="86">
        <v>47.484947968844843</v>
      </c>
      <c r="F2327" s="86">
        <v>47.513166082143577</v>
      </c>
      <c r="G2327" s="87">
        <v>17106600</v>
      </c>
    </row>
    <row r="2328" spans="2:7">
      <c r="B2328" s="2">
        <v>40995</v>
      </c>
      <c r="C2328" s="85">
        <v>48.324581146240227</v>
      </c>
      <c r="D2328" s="86">
        <v>48.592701709361968</v>
      </c>
      <c r="E2328" s="86">
        <v>48.218744365170203</v>
      </c>
      <c r="F2328" s="86">
        <v>48.395137205926147</v>
      </c>
      <c r="G2328" s="87">
        <v>10089300</v>
      </c>
    </row>
    <row r="2329" spans="2:7">
      <c r="B2329" s="2">
        <v>40996</v>
      </c>
      <c r="C2329" s="85">
        <v>48.063522338867188</v>
      </c>
      <c r="D2329" s="86">
        <v>48.458640572601148</v>
      </c>
      <c r="E2329" s="86">
        <v>47.513172163632063</v>
      </c>
      <c r="F2329" s="86">
        <v>48.105854897315197</v>
      </c>
      <c r="G2329" s="87">
        <v>10022800</v>
      </c>
    </row>
    <row r="2330" spans="2:7">
      <c r="B2330" s="2">
        <v>40997</v>
      </c>
      <c r="C2330" s="85">
        <v>47.929466247558587</v>
      </c>
      <c r="D2330" s="86">
        <v>47.971798809705447</v>
      </c>
      <c r="E2330" s="86">
        <v>47.484958195768549</v>
      </c>
      <c r="F2330" s="86">
        <v>47.894185523714427</v>
      </c>
      <c r="G2330" s="87">
        <v>8426900</v>
      </c>
    </row>
    <row r="2331" spans="2:7">
      <c r="B2331" s="2">
        <v>40998</v>
      </c>
      <c r="C2331" s="85">
        <v>48.021175384521477</v>
      </c>
      <c r="D2331" s="86">
        <v>48.176401913806878</v>
      </c>
      <c r="E2331" s="86">
        <v>47.809507248926003</v>
      </c>
      <c r="F2331" s="86">
        <v>48.15523563855546</v>
      </c>
      <c r="G2331" s="87">
        <v>8117900</v>
      </c>
    </row>
    <row r="2332" spans="2:7">
      <c r="B2332" s="2">
        <v>41001</v>
      </c>
      <c r="C2332" s="85">
        <v>48.204647064208977</v>
      </c>
      <c r="D2332" s="86">
        <v>48.564490054384599</v>
      </c>
      <c r="E2332" s="86">
        <v>47.626078620732322</v>
      </c>
      <c r="F2332" s="86">
        <v>48.155257272073797</v>
      </c>
      <c r="G2332" s="87">
        <v>10440400</v>
      </c>
    </row>
    <row r="2333" spans="2:7">
      <c r="B2333" s="2">
        <v>41002</v>
      </c>
      <c r="C2333" s="85">
        <v>48.070571899414063</v>
      </c>
      <c r="D2333" s="86">
        <v>48.522137111742524</v>
      </c>
      <c r="E2333" s="86">
        <v>47.788347679020248</v>
      </c>
      <c r="F2333" s="86">
        <v>48.268136390004457</v>
      </c>
      <c r="G2333" s="87">
        <v>10812400</v>
      </c>
    </row>
    <row r="2334" spans="2:7">
      <c r="B2334" s="2">
        <v>41003</v>
      </c>
      <c r="C2334" s="85">
        <v>47.548458099365227</v>
      </c>
      <c r="D2334" s="86">
        <v>47.77424074098812</v>
      </c>
      <c r="E2334" s="86">
        <v>47.160391660755863</v>
      </c>
      <c r="F2334" s="86">
        <v>47.513177374734283</v>
      </c>
      <c r="G2334" s="87">
        <v>10898900</v>
      </c>
    </row>
    <row r="2335" spans="2:7">
      <c r="B2335" s="2">
        <v>41004</v>
      </c>
      <c r="C2335" s="85">
        <v>47.4073486328125</v>
      </c>
      <c r="D2335" s="86">
        <v>47.696630135338602</v>
      </c>
      <c r="E2335" s="86">
        <v>47.322678118786683</v>
      </c>
      <c r="F2335" s="86">
        <v>47.49201376375521</v>
      </c>
      <c r="G2335" s="87">
        <v>15585300</v>
      </c>
    </row>
    <row r="2336" spans="2:7">
      <c r="B2336" s="2">
        <v>41008</v>
      </c>
      <c r="C2336" s="85">
        <v>46.920497894287109</v>
      </c>
      <c r="D2336" s="86">
        <v>47.816571199802127</v>
      </c>
      <c r="E2336" s="86">
        <v>46.27137350107288</v>
      </c>
      <c r="F2336" s="86">
        <v>46.652382701372332</v>
      </c>
      <c r="G2336" s="87">
        <v>9976300</v>
      </c>
    </row>
    <row r="2337" spans="2:7">
      <c r="B2337" s="2">
        <v>41009</v>
      </c>
      <c r="C2337" s="85">
        <v>46.722930908203118</v>
      </c>
      <c r="D2337" s="86">
        <v>47.343831695169612</v>
      </c>
      <c r="E2337" s="86">
        <v>46.617094139846593</v>
      </c>
      <c r="F2337" s="86">
        <v>47.047493050236618</v>
      </c>
      <c r="G2337" s="87">
        <v>17300900</v>
      </c>
    </row>
    <row r="2338" spans="2:7">
      <c r="B2338" s="2">
        <v>41010</v>
      </c>
      <c r="C2338" s="85">
        <v>46.722930908203118</v>
      </c>
      <c r="D2338" s="86">
        <v>47.626061283093158</v>
      </c>
      <c r="E2338" s="86">
        <v>46.638260416901559</v>
      </c>
      <c r="F2338" s="86">
        <v>47.216828649758092</v>
      </c>
      <c r="G2338" s="87">
        <v>11825700</v>
      </c>
    </row>
    <row r="2339" spans="2:7">
      <c r="B2339" s="2">
        <v>41011</v>
      </c>
      <c r="C2339" s="85">
        <v>48.211696624755859</v>
      </c>
      <c r="D2339" s="86">
        <v>48.38103225900997</v>
      </c>
      <c r="E2339" s="86">
        <v>46.793496557285458</v>
      </c>
      <c r="F2339" s="86">
        <v>46.934608688650087</v>
      </c>
      <c r="G2339" s="87">
        <v>15714300</v>
      </c>
    </row>
    <row r="2340" spans="2:7">
      <c r="B2340" s="2">
        <v>41012</v>
      </c>
      <c r="C2340" s="85">
        <v>47.040439605712891</v>
      </c>
      <c r="D2340" s="86">
        <v>48.070573108694177</v>
      </c>
      <c r="E2340" s="86">
        <v>46.983992606981353</v>
      </c>
      <c r="F2340" s="86">
        <v>47.978850773066988</v>
      </c>
      <c r="G2340" s="87">
        <v>15743500</v>
      </c>
    </row>
    <row r="2341" spans="2:7">
      <c r="B2341" s="2">
        <v>41015</v>
      </c>
      <c r="C2341" s="85">
        <v>46.744106292724609</v>
      </c>
      <c r="D2341" s="86">
        <v>47.62607056239866</v>
      </c>
      <c r="E2341" s="86">
        <v>46.23609401209913</v>
      </c>
      <c r="F2341" s="86">
        <v>47.513176552000687</v>
      </c>
      <c r="G2341" s="87">
        <v>16189600</v>
      </c>
    </row>
    <row r="2342" spans="2:7">
      <c r="B2342" s="2">
        <v>41016</v>
      </c>
      <c r="C2342" s="85">
        <v>47.435577392578118</v>
      </c>
      <c r="D2342" s="86">
        <v>47.894194590880083</v>
      </c>
      <c r="E2342" s="86">
        <v>46.871118002705991</v>
      </c>
      <c r="F2342" s="86">
        <v>47.111009744397251</v>
      </c>
      <c r="G2342" s="87">
        <v>14001700</v>
      </c>
    </row>
    <row r="2343" spans="2:7">
      <c r="B2343" s="2">
        <v>41017</v>
      </c>
      <c r="C2343" s="85">
        <v>47.266216278076172</v>
      </c>
      <c r="D2343" s="86">
        <v>47.626059120919237</v>
      </c>
      <c r="E2343" s="86">
        <v>46.948711370502608</v>
      </c>
      <c r="F2343" s="86">
        <v>47.590778405374891</v>
      </c>
      <c r="G2343" s="87">
        <v>21913700</v>
      </c>
    </row>
    <row r="2344" spans="2:7">
      <c r="B2344" s="2">
        <v>41018</v>
      </c>
      <c r="C2344" s="85">
        <v>44.140548706054688</v>
      </c>
      <c r="D2344" s="86">
        <v>45.756305201371347</v>
      </c>
      <c r="E2344" s="86">
        <v>43.928875128251107</v>
      </c>
      <c r="F2344" s="86">
        <v>44.782618586256859</v>
      </c>
      <c r="G2344" s="87">
        <v>41688100</v>
      </c>
    </row>
    <row r="2345" spans="2:7">
      <c r="B2345" s="2">
        <v>41019</v>
      </c>
      <c r="C2345" s="85">
        <v>43.921817779541023</v>
      </c>
      <c r="D2345" s="86">
        <v>44.669724400645457</v>
      </c>
      <c r="E2345" s="86">
        <v>43.900651499735623</v>
      </c>
      <c r="F2345" s="86">
        <v>44.338104995474623</v>
      </c>
      <c r="G2345" s="87">
        <v>23033000</v>
      </c>
    </row>
    <row r="2346" spans="2:7">
      <c r="B2346" s="2">
        <v>41022</v>
      </c>
      <c r="C2346" s="85">
        <v>43.434967041015618</v>
      </c>
      <c r="D2346" s="86">
        <v>43.773640917423023</v>
      </c>
      <c r="E2346" s="86">
        <v>43.293852252960697</v>
      </c>
      <c r="F2346" s="86">
        <v>43.618414381408527</v>
      </c>
      <c r="G2346" s="87">
        <v>14149300</v>
      </c>
    </row>
    <row r="2347" spans="2:7">
      <c r="B2347" s="2">
        <v>41023</v>
      </c>
      <c r="C2347" s="85">
        <v>43.646648406982422</v>
      </c>
      <c r="D2347" s="86">
        <v>44.069990181736742</v>
      </c>
      <c r="E2347" s="86">
        <v>43.223303940686748</v>
      </c>
      <c r="F2347" s="86">
        <v>43.392642265513288</v>
      </c>
      <c r="G2347" s="87">
        <v>15974500</v>
      </c>
    </row>
    <row r="2348" spans="2:7">
      <c r="B2348" s="2">
        <v>41024</v>
      </c>
      <c r="C2348" s="85">
        <v>44.634445190429688</v>
      </c>
      <c r="D2348" s="86">
        <v>44.810838038891227</v>
      </c>
      <c r="E2348" s="86">
        <v>44.211103430738497</v>
      </c>
      <c r="F2348" s="86">
        <v>44.472164092830027</v>
      </c>
      <c r="G2348" s="87">
        <v>16700900</v>
      </c>
    </row>
    <row r="2349" spans="2:7">
      <c r="B2349" s="2">
        <v>41025</v>
      </c>
      <c r="C2349" s="85">
        <v>45.093055725097663</v>
      </c>
      <c r="D2349" s="86">
        <v>45.149502713588852</v>
      </c>
      <c r="E2349" s="86">
        <v>44.521542078556841</v>
      </c>
      <c r="F2349" s="86">
        <v>44.676768605367073</v>
      </c>
      <c r="G2349" s="87">
        <v>11419800</v>
      </c>
    </row>
    <row r="2350" spans="2:7">
      <c r="B2350" s="2">
        <v>41026</v>
      </c>
      <c r="C2350" s="85">
        <v>45.2835693359375</v>
      </c>
      <c r="D2350" s="86">
        <v>45.502294731260058</v>
      </c>
      <c r="E2350" s="86">
        <v>45.10011927817029</v>
      </c>
      <c r="F2350" s="86">
        <v>45.417629614661493</v>
      </c>
      <c r="G2350" s="87">
        <v>7323100</v>
      </c>
    </row>
    <row r="2351" spans="2:7">
      <c r="B2351" s="2">
        <v>41029</v>
      </c>
      <c r="C2351" s="85">
        <v>45.036628723144531</v>
      </c>
      <c r="D2351" s="86">
        <v>45.248296936649822</v>
      </c>
      <c r="E2351" s="86">
        <v>44.733232772345453</v>
      </c>
      <c r="F2351" s="86">
        <v>45.142462829897177</v>
      </c>
      <c r="G2351" s="87">
        <v>8570800</v>
      </c>
    </row>
    <row r="2352" spans="2:7">
      <c r="B2352" s="2">
        <v>41030</v>
      </c>
      <c r="C2352" s="85">
        <v>44.902557373046882</v>
      </c>
      <c r="D2352" s="86">
        <v>45.601071457010477</v>
      </c>
      <c r="E2352" s="86">
        <v>44.726164546979568</v>
      </c>
      <c r="F2352" s="86">
        <v>45.029560423138612</v>
      </c>
      <c r="G2352" s="87">
        <v>10756200</v>
      </c>
    </row>
    <row r="2353" spans="2:7">
      <c r="B2353" s="2">
        <v>41031</v>
      </c>
      <c r="C2353" s="85">
        <v>45.325901031494141</v>
      </c>
      <c r="D2353" s="86">
        <v>45.36823897206974</v>
      </c>
      <c r="E2353" s="86">
        <v>44.281655779177683</v>
      </c>
      <c r="F2353" s="86">
        <v>44.599163418084288</v>
      </c>
      <c r="G2353" s="87">
        <v>10374400</v>
      </c>
    </row>
    <row r="2354" spans="2:7">
      <c r="B2354" s="2">
        <v>41032</v>
      </c>
      <c r="C2354" s="85">
        <v>44.839065551757813</v>
      </c>
      <c r="D2354" s="86">
        <v>45.664585556007353</v>
      </c>
      <c r="E2354" s="86">
        <v>44.775564012969383</v>
      </c>
      <c r="F2354" s="86">
        <v>45.495249913599217</v>
      </c>
      <c r="G2354" s="87">
        <v>8055800</v>
      </c>
    </row>
    <row r="2355" spans="2:7">
      <c r="B2355" s="2">
        <v>41033</v>
      </c>
      <c r="C2355" s="85">
        <v>43.681919097900391</v>
      </c>
      <c r="D2355" s="86">
        <v>44.500381698661499</v>
      </c>
      <c r="E2355" s="86">
        <v>43.307967170000332</v>
      </c>
      <c r="F2355" s="86">
        <v>44.47921542094366</v>
      </c>
      <c r="G2355" s="87">
        <v>14060800</v>
      </c>
    </row>
    <row r="2356" spans="2:7">
      <c r="B2356" s="2">
        <v>41036</v>
      </c>
      <c r="C2356" s="85">
        <v>43.688987731933587</v>
      </c>
      <c r="D2356" s="86">
        <v>43.964162888812389</v>
      </c>
      <c r="E2356" s="86">
        <v>43.216256100004223</v>
      </c>
      <c r="F2356" s="86">
        <v>43.237422384555749</v>
      </c>
      <c r="G2356" s="87">
        <v>8798200</v>
      </c>
    </row>
    <row r="2357" spans="2:7">
      <c r="B2357" s="2">
        <v>41037</v>
      </c>
      <c r="C2357" s="85">
        <v>44.218151092529297</v>
      </c>
      <c r="D2357" s="86">
        <v>44.316933333219772</v>
      </c>
      <c r="E2357" s="86">
        <v>42.941068790607879</v>
      </c>
      <c r="F2357" s="86">
        <v>43.554915054281182</v>
      </c>
      <c r="G2357" s="87">
        <v>14090600</v>
      </c>
    </row>
    <row r="2358" spans="2:7">
      <c r="B2358" s="2">
        <v>41038</v>
      </c>
      <c r="C2358" s="85">
        <v>43.752471923828118</v>
      </c>
      <c r="D2358" s="86">
        <v>44.38043259572401</v>
      </c>
      <c r="E2358" s="86">
        <v>43.611359827397393</v>
      </c>
      <c r="F2358" s="86">
        <v>43.71013937151519</v>
      </c>
      <c r="G2358" s="87">
        <v>12259900</v>
      </c>
    </row>
    <row r="2359" spans="2:7">
      <c r="B2359" s="2">
        <v>41039</v>
      </c>
      <c r="C2359" s="85">
        <v>44.084098815917969</v>
      </c>
      <c r="D2359" s="86">
        <v>44.309881438694049</v>
      </c>
      <c r="E2359" s="86">
        <v>43.900651444240353</v>
      </c>
      <c r="F2359" s="86">
        <v>44.161712097161221</v>
      </c>
      <c r="G2359" s="87">
        <v>8300000</v>
      </c>
    </row>
    <row r="2360" spans="2:7">
      <c r="B2360" s="2">
        <v>41040</v>
      </c>
      <c r="C2360" s="85">
        <v>43.646648406982422</v>
      </c>
      <c r="D2360" s="86">
        <v>44.493334648032423</v>
      </c>
      <c r="E2360" s="86">
        <v>43.442032049516577</v>
      </c>
      <c r="F2360" s="86">
        <v>43.780706007628297</v>
      </c>
      <c r="G2360" s="87">
        <v>9305500</v>
      </c>
    </row>
    <row r="2361" spans="2:7">
      <c r="B2361" s="2">
        <v>41043</v>
      </c>
      <c r="C2361" s="85">
        <v>43.364421844482422</v>
      </c>
      <c r="D2361" s="86">
        <v>43.8371561283763</v>
      </c>
      <c r="E2361" s="86">
        <v>43.018693331890148</v>
      </c>
      <c r="F2361" s="86">
        <v>43.15980547247549</v>
      </c>
      <c r="G2361" s="87">
        <v>7552900</v>
      </c>
    </row>
    <row r="2362" spans="2:7">
      <c r="B2362" s="2">
        <v>41044</v>
      </c>
      <c r="C2362" s="85">
        <v>43.350311279296882</v>
      </c>
      <c r="D2362" s="86">
        <v>44.098218025972351</v>
      </c>
      <c r="E2362" s="86">
        <v>43.230365418206212</v>
      </c>
      <c r="F2362" s="86">
        <v>43.427924573669237</v>
      </c>
      <c r="G2362" s="87">
        <v>10579300</v>
      </c>
    </row>
    <row r="2363" spans="2:7">
      <c r="B2363" s="2">
        <v>41045</v>
      </c>
      <c r="C2363" s="85">
        <v>41.706329345703118</v>
      </c>
      <c r="D2363" s="86">
        <v>43.696040643498719</v>
      </c>
      <c r="E2363" s="86">
        <v>41.678105841391037</v>
      </c>
      <c r="F2363" s="86">
        <v>43.505536026704483</v>
      </c>
      <c r="G2363" s="87">
        <v>21045600</v>
      </c>
    </row>
    <row r="2364" spans="2:7">
      <c r="B2364" s="2">
        <v>41046</v>
      </c>
      <c r="C2364" s="85">
        <v>40.330471038818359</v>
      </c>
      <c r="D2364" s="86">
        <v>41.882729039027659</v>
      </c>
      <c r="E2364" s="86">
        <v>39.900071948280939</v>
      </c>
      <c r="F2364" s="86">
        <v>41.812170266743358</v>
      </c>
      <c r="G2364" s="87">
        <v>24028100</v>
      </c>
    </row>
    <row r="2365" spans="2:7">
      <c r="B2365" s="2">
        <v>41047</v>
      </c>
      <c r="C2365" s="85">
        <v>39.497890472412109</v>
      </c>
      <c r="D2365" s="86">
        <v>41.134816063543262</v>
      </c>
      <c r="E2365" s="86">
        <v>39.314443074932569</v>
      </c>
      <c r="F2365" s="86">
        <v>40.542135922510148</v>
      </c>
      <c r="G2365" s="87">
        <v>20135200</v>
      </c>
    </row>
    <row r="2366" spans="2:7">
      <c r="B2366" s="2">
        <v>41050</v>
      </c>
      <c r="C2366" s="85">
        <v>40.372783660888672</v>
      </c>
      <c r="D2366" s="86">
        <v>40.626789715580138</v>
      </c>
      <c r="E2366" s="86">
        <v>39.406149209252781</v>
      </c>
      <c r="F2366" s="86">
        <v>39.406149209252781</v>
      </c>
      <c r="G2366" s="87">
        <v>20321700</v>
      </c>
    </row>
    <row r="2367" spans="2:7">
      <c r="B2367" s="2">
        <v>41051</v>
      </c>
      <c r="C2367" s="85">
        <v>40.873748779296882</v>
      </c>
      <c r="D2367" s="86">
        <v>41.134809426816233</v>
      </c>
      <c r="E2367" s="86">
        <v>40.464516101769277</v>
      </c>
      <c r="F2367" s="86">
        <v>40.506851351991791</v>
      </c>
      <c r="G2367" s="87">
        <v>16014200</v>
      </c>
    </row>
    <row r="2368" spans="2:7">
      <c r="B2368" s="2">
        <v>41052</v>
      </c>
      <c r="C2368" s="85">
        <v>41.021919250488281</v>
      </c>
      <c r="D2368" s="86">
        <v>41.21947837389957</v>
      </c>
      <c r="E2368" s="86">
        <v>40.281069846154757</v>
      </c>
      <c r="F2368" s="86">
        <v>40.570354001810379</v>
      </c>
      <c r="G2368" s="87">
        <v>15300000</v>
      </c>
    </row>
    <row r="2369" spans="2:7">
      <c r="B2369" s="2">
        <v>41053</v>
      </c>
      <c r="C2369" s="85">
        <v>40.323394775390618</v>
      </c>
      <c r="D2369" s="86">
        <v>41.402917839891622</v>
      </c>
      <c r="E2369" s="86">
        <v>39.97060917872593</v>
      </c>
      <c r="F2369" s="86">
        <v>41.212413294707829</v>
      </c>
      <c r="G2369" s="87">
        <v>13447300</v>
      </c>
    </row>
    <row r="2370" spans="2:7">
      <c r="B2370" s="2">
        <v>41054</v>
      </c>
      <c r="C2370" s="85">
        <v>40.443340301513672</v>
      </c>
      <c r="D2370" s="86">
        <v>40.732624381079951</v>
      </c>
      <c r="E2370" s="86">
        <v>40.217557736561467</v>
      </c>
      <c r="F2370" s="86">
        <v>40.358672512541723</v>
      </c>
      <c r="G2370" s="87">
        <v>8024300</v>
      </c>
    </row>
    <row r="2371" spans="2:7">
      <c r="B2371" s="2">
        <v>41058</v>
      </c>
      <c r="C2371" s="85">
        <v>41.198295593261719</v>
      </c>
      <c r="D2371" s="86">
        <v>41.452301616794017</v>
      </c>
      <c r="E2371" s="86">
        <v>40.647951003301799</v>
      </c>
      <c r="F2371" s="86">
        <v>40.852567265762843</v>
      </c>
      <c r="G2371" s="87">
        <v>10972600</v>
      </c>
    </row>
    <row r="2372" spans="2:7">
      <c r="B2372" s="2">
        <v>41059</v>
      </c>
      <c r="C2372" s="85">
        <v>40.709381103515618</v>
      </c>
      <c r="D2372" s="86">
        <v>41.106198400766857</v>
      </c>
      <c r="E2372" s="86">
        <v>40.298388670659577</v>
      </c>
      <c r="F2372" s="86">
        <v>40.737725968495027</v>
      </c>
      <c r="G2372" s="87">
        <v>11060800</v>
      </c>
    </row>
    <row r="2373" spans="2:7">
      <c r="B2373" s="2">
        <v>41060</v>
      </c>
      <c r="C2373" s="85">
        <v>40.610164642333977</v>
      </c>
      <c r="D2373" s="86">
        <v>40.893605098072896</v>
      </c>
      <c r="E2373" s="86">
        <v>39.894471882631073</v>
      </c>
      <c r="F2373" s="86">
        <v>40.595992214079892</v>
      </c>
      <c r="G2373" s="87">
        <v>13411000</v>
      </c>
    </row>
    <row r="2374" spans="2:7">
      <c r="B2374" s="2">
        <v>41061</v>
      </c>
      <c r="C2374" s="85">
        <v>39.058322906494141</v>
      </c>
      <c r="D2374" s="86">
        <v>39.972424381180382</v>
      </c>
      <c r="E2374" s="86">
        <v>38.866999153435529</v>
      </c>
      <c r="F2374" s="86">
        <v>39.660639026074513</v>
      </c>
      <c r="G2374" s="87">
        <v>17494600</v>
      </c>
    </row>
    <row r="2375" spans="2:7">
      <c r="B2375" s="2">
        <v>41064</v>
      </c>
      <c r="C2375" s="85">
        <v>39.575599670410163</v>
      </c>
      <c r="D2375" s="86">
        <v>39.625201818576691</v>
      </c>
      <c r="E2375" s="86">
        <v>38.916596612638358</v>
      </c>
      <c r="F2375" s="86">
        <v>39.058318194448887</v>
      </c>
      <c r="G2375" s="87">
        <v>12294600</v>
      </c>
    </row>
    <row r="2376" spans="2:7">
      <c r="B2376" s="2">
        <v>41065</v>
      </c>
      <c r="C2376" s="85">
        <v>40.518054962158203</v>
      </c>
      <c r="D2376" s="86">
        <v>40.603086849033993</v>
      </c>
      <c r="E2376" s="86">
        <v>39.292168005832053</v>
      </c>
      <c r="F2376" s="86">
        <v>39.355942596767633</v>
      </c>
      <c r="G2376" s="87">
        <v>11730700</v>
      </c>
    </row>
    <row r="2377" spans="2:7">
      <c r="B2377" s="2">
        <v>41066</v>
      </c>
      <c r="C2377" s="85">
        <v>41.382545471191413</v>
      </c>
      <c r="D2377" s="86">
        <v>41.495922197011893</v>
      </c>
      <c r="E2377" s="86">
        <v>40.567648395965563</v>
      </c>
      <c r="F2377" s="86">
        <v>40.673940259034801</v>
      </c>
      <c r="G2377" s="87">
        <v>12956000</v>
      </c>
    </row>
    <row r="2378" spans="2:7">
      <c r="B2378" s="2">
        <v>41067</v>
      </c>
      <c r="C2378" s="85">
        <v>41.099109649658203</v>
      </c>
      <c r="D2378" s="86">
        <v>42.162017657839023</v>
      </c>
      <c r="E2378" s="86">
        <v>40.978648039559509</v>
      </c>
      <c r="F2378" s="86">
        <v>41.906919303377251</v>
      </c>
      <c r="G2378" s="87">
        <v>9156700</v>
      </c>
    </row>
    <row r="2379" spans="2:7">
      <c r="B2379" s="2">
        <v>41068</v>
      </c>
      <c r="C2379" s="85">
        <v>41.637641906738281</v>
      </c>
      <c r="D2379" s="86">
        <v>41.751018634818223</v>
      </c>
      <c r="E2379" s="86">
        <v>40.773145368796648</v>
      </c>
      <c r="F2379" s="86">
        <v>41.049500974546852</v>
      </c>
      <c r="G2379" s="87">
        <v>8861500</v>
      </c>
    </row>
    <row r="2380" spans="2:7">
      <c r="B2380" s="2">
        <v>41071</v>
      </c>
      <c r="C2380" s="85">
        <v>40.950294494628913</v>
      </c>
      <c r="D2380" s="86">
        <v>42.013202277442929</v>
      </c>
      <c r="E2380" s="86">
        <v>40.865259925761507</v>
      </c>
      <c r="F2380" s="86">
        <v>41.786448833358413</v>
      </c>
      <c r="G2380" s="87">
        <v>12484000</v>
      </c>
    </row>
    <row r="2381" spans="2:7">
      <c r="B2381" s="2">
        <v>41072</v>
      </c>
      <c r="C2381" s="85">
        <v>42.091148376464837</v>
      </c>
      <c r="D2381" s="86">
        <v>42.126578094508012</v>
      </c>
      <c r="E2381" s="86">
        <v>40.81565690199713</v>
      </c>
      <c r="F2381" s="86">
        <v>41.063670334527728</v>
      </c>
      <c r="G2381" s="87">
        <v>14961900</v>
      </c>
    </row>
    <row r="2382" spans="2:7">
      <c r="B2382" s="2">
        <v>41073</v>
      </c>
      <c r="C2382" s="85">
        <v>41.765182495117188</v>
      </c>
      <c r="D2382" s="86">
        <v>42.296636305792077</v>
      </c>
      <c r="E2382" s="86">
        <v>41.573858798900559</v>
      </c>
      <c r="F2382" s="86">
        <v>42.055710470161578</v>
      </c>
      <c r="G2382" s="87">
        <v>7527900</v>
      </c>
    </row>
    <row r="2383" spans="2:7">
      <c r="B2383" s="2">
        <v>41074</v>
      </c>
      <c r="C2383" s="85">
        <v>40.241695404052727</v>
      </c>
      <c r="D2383" s="86">
        <v>41.72976544423917</v>
      </c>
      <c r="E2383" s="86">
        <v>39.688981435117043</v>
      </c>
      <c r="F2383" s="86">
        <v>41.72976544423917</v>
      </c>
      <c r="G2383" s="87">
        <v>27236900</v>
      </c>
    </row>
    <row r="2384" spans="2:7">
      <c r="B2384" s="2">
        <v>41075</v>
      </c>
      <c r="C2384" s="85">
        <v>40.03619384765625</v>
      </c>
      <c r="D2384" s="86">
        <v>40.503873172088369</v>
      </c>
      <c r="E2384" s="86">
        <v>39.412620514041983</v>
      </c>
      <c r="F2384" s="86">
        <v>39.958246843065183</v>
      </c>
      <c r="G2384" s="87">
        <v>30969900</v>
      </c>
    </row>
    <row r="2385" spans="2:7">
      <c r="B2385" s="2">
        <v>41078</v>
      </c>
      <c r="C2385" s="85">
        <v>40.227512359619141</v>
      </c>
      <c r="D2385" s="86">
        <v>40.603072202367613</v>
      </c>
      <c r="E2385" s="86">
        <v>39.540164538938541</v>
      </c>
      <c r="F2385" s="86">
        <v>39.766917957554291</v>
      </c>
      <c r="G2385" s="87">
        <v>12788200</v>
      </c>
    </row>
    <row r="2386" spans="2:7">
      <c r="B2386" s="2">
        <v>41079</v>
      </c>
      <c r="C2386" s="85">
        <v>40.404674530029297</v>
      </c>
      <c r="D2386" s="86">
        <v>40.617255579404542</v>
      </c>
      <c r="E2386" s="86">
        <v>40.156661053162587</v>
      </c>
      <c r="F2386" s="86">
        <v>40.227523205030813</v>
      </c>
      <c r="G2386" s="87">
        <v>10031500</v>
      </c>
    </row>
    <row r="2387" spans="2:7">
      <c r="B2387" s="2">
        <v>41080</v>
      </c>
      <c r="C2387" s="85">
        <v>40.390510559082031</v>
      </c>
      <c r="D2387" s="86">
        <v>40.872362480246608</v>
      </c>
      <c r="E2387" s="86">
        <v>40.149584598499743</v>
      </c>
      <c r="F2387" s="86">
        <v>40.518059756044138</v>
      </c>
      <c r="G2387" s="87">
        <v>13417100</v>
      </c>
    </row>
    <row r="2388" spans="2:7">
      <c r="B2388" s="2">
        <v>41081</v>
      </c>
      <c r="C2388" s="85">
        <v>39.065406799316413</v>
      </c>
      <c r="D2388" s="86">
        <v>40.638508560223208</v>
      </c>
      <c r="E2388" s="86">
        <v>39.001632220961099</v>
      </c>
      <c r="F2388" s="86">
        <v>40.510959403512601</v>
      </c>
      <c r="G2388" s="87">
        <v>15252300</v>
      </c>
    </row>
    <row r="2389" spans="2:7">
      <c r="B2389" s="2">
        <v>41082</v>
      </c>
      <c r="C2389" s="85">
        <v>39.426788330078118</v>
      </c>
      <c r="D2389" s="86">
        <v>39.63936932483945</v>
      </c>
      <c r="E2389" s="86">
        <v>39.072485771104581</v>
      </c>
      <c r="F2389" s="86">
        <v>39.164605193309633</v>
      </c>
      <c r="G2389" s="87">
        <v>13144700</v>
      </c>
    </row>
    <row r="2390" spans="2:7">
      <c r="B2390" s="2">
        <v>41085</v>
      </c>
      <c r="C2390" s="85">
        <v>37.952896118164063</v>
      </c>
      <c r="D2390" s="86">
        <v>39.235469821563854</v>
      </c>
      <c r="E2390" s="86">
        <v>37.874949112365641</v>
      </c>
      <c r="F2390" s="86">
        <v>39.065406084471249</v>
      </c>
      <c r="G2390" s="87">
        <v>18901100</v>
      </c>
    </row>
    <row r="2391" spans="2:7">
      <c r="B2391" s="2">
        <v>41086</v>
      </c>
      <c r="C2391" s="85">
        <v>38.208003997802727</v>
      </c>
      <c r="D2391" s="86">
        <v>38.611911585156882</v>
      </c>
      <c r="E2391" s="86">
        <v>37.84661641305248</v>
      </c>
      <c r="F2391" s="86">
        <v>38.101714803753943</v>
      </c>
      <c r="G2391" s="87">
        <v>14081800</v>
      </c>
    </row>
    <row r="2392" spans="2:7">
      <c r="B2392" s="2">
        <v>41087</v>
      </c>
      <c r="C2392" s="85">
        <v>38.909526824951172</v>
      </c>
      <c r="D2392" s="86">
        <v>39.285086864607869</v>
      </c>
      <c r="E2392" s="86">
        <v>38.151319177088382</v>
      </c>
      <c r="F2392" s="86">
        <v>38.193836479038637</v>
      </c>
      <c r="G2392" s="87">
        <v>11946400</v>
      </c>
    </row>
    <row r="2393" spans="2:7">
      <c r="B2393" s="2">
        <v>41088</v>
      </c>
      <c r="C2393" s="85">
        <v>38.477275848388672</v>
      </c>
      <c r="D2393" s="86">
        <v>39.115021842159848</v>
      </c>
      <c r="E2393" s="86">
        <v>38.101715820454153</v>
      </c>
      <c r="F2393" s="86">
        <v>38.67568721484821</v>
      </c>
      <c r="G2393" s="87">
        <v>13326100</v>
      </c>
    </row>
    <row r="2394" spans="2:7">
      <c r="B2394" s="2">
        <v>41089</v>
      </c>
      <c r="C2394" s="85">
        <v>39.455142974853523</v>
      </c>
      <c r="D2394" s="86">
        <v>39.646466728552397</v>
      </c>
      <c r="E2394" s="86">
        <v>38.597731218106937</v>
      </c>
      <c r="F2394" s="86">
        <v>39.476400268670723</v>
      </c>
      <c r="G2394" s="87">
        <v>13548300</v>
      </c>
    </row>
    <row r="2395" spans="2:7">
      <c r="B2395" s="2">
        <v>41092</v>
      </c>
      <c r="C2395" s="85">
        <v>39.448062896728523</v>
      </c>
      <c r="D2395" s="86">
        <v>39.582699658101838</v>
      </c>
      <c r="E2395" s="86">
        <v>38.881179094700592</v>
      </c>
      <c r="F2395" s="86">
        <v>39.433893166903609</v>
      </c>
      <c r="G2395" s="87">
        <v>9894500</v>
      </c>
    </row>
    <row r="2396" spans="2:7">
      <c r="B2396" s="2">
        <v>41093</v>
      </c>
      <c r="C2396" s="85">
        <v>39.866130828857422</v>
      </c>
      <c r="D2396" s="86">
        <v>40.064542140226372</v>
      </c>
      <c r="E2396" s="86">
        <v>39.504743334806278</v>
      </c>
      <c r="F2396" s="86">
        <v>39.625204931785142</v>
      </c>
      <c r="G2396" s="87">
        <v>7578700</v>
      </c>
    </row>
    <row r="2397" spans="2:7">
      <c r="B2397" s="2">
        <v>41095</v>
      </c>
      <c r="C2397" s="85">
        <v>39.859046936035163</v>
      </c>
      <c r="D2397" s="86">
        <v>40.16374742219535</v>
      </c>
      <c r="E2397" s="86">
        <v>39.518916726554743</v>
      </c>
      <c r="F2397" s="86">
        <v>39.873219365986166</v>
      </c>
      <c r="G2397" s="87">
        <v>10344500</v>
      </c>
    </row>
    <row r="2398" spans="2:7">
      <c r="B2398" s="2">
        <v>41096</v>
      </c>
      <c r="C2398" s="85">
        <v>39.192958831787109</v>
      </c>
      <c r="D2398" s="86">
        <v>39.844874388929099</v>
      </c>
      <c r="E2398" s="86">
        <v>38.852828623306777</v>
      </c>
      <c r="F2398" s="86">
        <v>39.589776056790193</v>
      </c>
      <c r="G2398" s="87">
        <v>8514400</v>
      </c>
    </row>
    <row r="2399" spans="2:7">
      <c r="B2399" s="2">
        <v>41099</v>
      </c>
      <c r="C2399" s="85">
        <v>39.200042724609382</v>
      </c>
      <c r="D2399" s="86">
        <v>39.681894517138083</v>
      </c>
      <c r="E2399" s="86">
        <v>38.923687106006213</v>
      </c>
      <c r="F2399" s="86">
        <v>39.249644876506643</v>
      </c>
      <c r="G2399" s="87">
        <v>7805700</v>
      </c>
    </row>
    <row r="2400" spans="2:7">
      <c r="B2400" s="2">
        <v>41100</v>
      </c>
      <c r="C2400" s="85">
        <v>39.093765258789063</v>
      </c>
      <c r="D2400" s="86">
        <v>39.582704797806677</v>
      </c>
      <c r="E2400" s="86">
        <v>38.831581973141468</v>
      </c>
      <c r="F2400" s="86">
        <v>39.320521512159097</v>
      </c>
      <c r="G2400" s="87">
        <v>10072300</v>
      </c>
    </row>
    <row r="2401" spans="2:7">
      <c r="B2401" s="2">
        <v>41101</v>
      </c>
      <c r="C2401" s="85">
        <v>38.526874542236328</v>
      </c>
      <c r="D2401" s="86">
        <v>39.079588588066628</v>
      </c>
      <c r="E2401" s="86">
        <v>37.995420496359351</v>
      </c>
      <c r="F2401" s="86">
        <v>38.952039400806953</v>
      </c>
      <c r="G2401" s="87">
        <v>14663200</v>
      </c>
    </row>
    <row r="2402" spans="2:7">
      <c r="B2402" s="2">
        <v>41102</v>
      </c>
      <c r="C2402" s="85">
        <v>38.073368072509773</v>
      </c>
      <c r="D2402" s="86">
        <v>38.541047531516057</v>
      </c>
      <c r="E2402" s="86">
        <v>37.634033478440848</v>
      </c>
      <c r="F2402" s="86">
        <v>38.151315099530002</v>
      </c>
      <c r="G2402" s="87">
        <v>11685300</v>
      </c>
    </row>
    <row r="2403" spans="2:7">
      <c r="B2403" s="2">
        <v>41103</v>
      </c>
      <c r="C2403" s="85">
        <v>38.959129333496087</v>
      </c>
      <c r="D2403" s="86">
        <v>39.107935836951967</v>
      </c>
      <c r="E2403" s="86">
        <v>37.995425439107791</v>
      </c>
      <c r="F2403" s="86">
        <v>38.00959787321532</v>
      </c>
      <c r="G2403" s="87">
        <v>10125400</v>
      </c>
    </row>
    <row r="2404" spans="2:7">
      <c r="B2404" s="2">
        <v>41106</v>
      </c>
      <c r="C2404" s="85">
        <v>38.519783020019531</v>
      </c>
      <c r="D2404" s="86">
        <v>39.207130998884772</v>
      </c>
      <c r="E2404" s="86">
        <v>38.236339829961913</v>
      </c>
      <c r="F2404" s="86">
        <v>39.157526142977289</v>
      </c>
      <c r="G2404" s="87">
        <v>11611400</v>
      </c>
    </row>
    <row r="2405" spans="2:7">
      <c r="B2405" s="2">
        <v>41107</v>
      </c>
      <c r="C2405" s="85">
        <v>38.590648651123047</v>
      </c>
      <c r="D2405" s="86">
        <v>39.207137282839383</v>
      </c>
      <c r="E2405" s="86">
        <v>37.619860029720883</v>
      </c>
      <c r="F2405" s="86">
        <v>38.689852972608882</v>
      </c>
      <c r="G2405" s="87">
        <v>15934200</v>
      </c>
    </row>
    <row r="2406" spans="2:7">
      <c r="B2406" s="2">
        <v>41108</v>
      </c>
      <c r="C2406" s="85">
        <v>39.717323303222663</v>
      </c>
      <c r="D2406" s="86">
        <v>40.135400504440348</v>
      </c>
      <c r="E2406" s="86">
        <v>38.654415439426607</v>
      </c>
      <c r="F2406" s="86">
        <v>38.661503005596032</v>
      </c>
      <c r="G2406" s="87">
        <v>21808000</v>
      </c>
    </row>
    <row r="2407" spans="2:7">
      <c r="B2407" s="2">
        <v>41109</v>
      </c>
      <c r="C2407" s="85">
        <v>41.410900115966797</v>
      </c>
      <c r="D2407" s="86">
        <v>41.729773098240933</v>
      </c>
      <c r="E2407" s="86">
        <v>40.737727123862193</v>
      </c>
      <c r="F2407" s="86">
        <v>41.70142823245763</v>
      </c>
      <c r="G2407" s="87">
        <v>26039100</v>
      </c>
    </row>
    <row r="2408" spans="2:7">
      <c r="B2408" s="2">
        <v>41110</v>
      </c>
      <c r="C2408" s="85">
        <v>40.872360229492188</v>
      </c>
      <c r="D2408" s="86">
        <v>41.517191043906607</v>
      </c>
      <c r="E2408" s="86">
        <v>40.83693049964603</v>
      </c>
      <c r="F2408" s="86">
        <v>41.233747798907153</v>
      </c>
      <c r="G2408" s="87">
        <v>12627500</v>
      </c>
    </row>
    <row r="2409" spans="2:7">
      <c r="B2409" s="2">
        <v>41113</v>
      </c>
      <c r="C2409" s="85">
        <v>40.617244720458977</v>
      </c>
      <c r="D2409" s="86">
        <v>40.858170566170443</v>
      </c>
      <c r="E2409" s="86">
        <v>39.731488332271873</v>
      </c>
      <c r="F2409" s="86">
        <v>40.057446034377378</v>
      </c>
      <c r="G2409" s="87">
        <v>11996000</v>
      </c>
    </row>
    <row r="2410" spans="2:7">
      <c r="B2410" s="2">
        <v>41114</v>
      </c>
      <c r="C2410" s="85">
        <v>40.241695404052727</v>
      </c>
      <c r="D2410" s="86">
        <v>40.737719651819774</v>
      </c>
      <c r="E2410" s="86">
        <v>39.894477619681403</v>
      </c>
      <c r="F2410" s="86">
        <v>40.695202360943277</v>
      </c>
      <c r="G2410" s="87">
        <v>8767200</v>
      </c>
    </row>
    <row r="2411" spans="2:7">
      <c r="B2411" s="2">
        <v>41115</v>
      </c>
      <c r="C2411" s="85">
        <v>40.588912963867188</v>
      </c>
      <c r="D2411" s="86">
        <v>40.893613475968529</v>
      </c>
      <c r="E2411" s="86">
        <v>39.965342211621753</v>
      </c>
      <c r="F2411" s="86">
        <v>40.170835705619872</v>
      </c>
      <c r="G2411" s="87">
        <v>10990200</v>
      </c>
    </row>
    <row r="2412" spans="2:7">
      <c r="B2412" s="2">
        <v>41116</v>
      </c>
      <c r="C2412" s="85">
        <v>41.247920989990227</v>
      </c>
      <c r="D2412" s="86">
        <v>41.644740999663711</v>
      </c>
      <c r="E2412" s="86">
        <v>40.914878279573813</v>
      </c>
      <c r="F2412" s="86">
        <v>41.12745936567508</v>
      </c>
      <c r="G2412" s="87">
        <v>10885800</v>
      </c>
    </row>
    <row r="2413" spans="2:7">
      <c r="B2413" s="2">
        <v>41117</v>
      </c>
      <c r="C2413" s="85">
        <v>42.04864501953125</v>
      </c>
      <c r="D2413" s="86">
        <v>42.183279073932013</v>
      </c>
      <c r="E2413" s="86">
        <v>41.318782314276163</v>
      </c>
      <c r="F2413" s="86">
        <v>41.680169882991407</v>
      </c>
      <c r="G2413" s="87">
        <v>12054200</v>
      </c>
    </row>
    <row r="2414" spans="2:7">
      <c r="B2414" s="2">
        <v>41120</v>
      </c>
      <c r="C2414" s="85">
        <v>41.914005279541023</v>
      </c>
      <c r="D2414" s="86">
        <v>42.417114402235391</v>
      </c>
      <c r="E2414" s="86">
        <v>41.779368540288473</v>
      </c>
      <c r="F2414" s="86">
        <v>41.970692298872549</v>
      </c>
      <c r="G2414" s="87">
        <v>7936700</v>
      </c>
    </row>
    <row r="2415" spans="2:7">
      <c r="B2415" s="2">
        <v>41121</v>
      </c>
      <c r="C2415" s="85">
        <v>42.289566040039063</v>
      </c>
      <c r="D2415" s="86">
        <v>42.650953566656042</v>
      </c>
      <c r="E2415" s="86">
        <v>41.914006082538997</v>
      </c>
      <c r="F2415" s="86">
        <v>41.942348241190388</v>
      </c>
      <c r="G2415" s="87">
        <v>12198300</v>
      </c>
    </row>
    <row r="2416" spans="2:7">
      <c r="B2416" s="2">
        <v>41122</v>
      </c>
      <c r="C2416" s="85">
        <v>42.176189422607422</v>
      </c>
      <c r="D2416" s="86">
        <v>42.63678126367288</v>
      </c>
      <c r="E2416" s="86">
        <v>41.850231620662981</v>
      </c>
      <c r="F2416" s="86">
        <v>42.580094243085277</v>
      </c>
      <c r="G2416" s="87">
        <v>8362600</v>
      </c>
    </row>
    <row r="2417" spans="2:7">
      <c r="B2417" s="2">
        <v>41123</v>
      </c>
      <c r="C2417" s="85">
        <v>41.722679138183587</v>
      </c>
      <c r="D2417" s="86">
        <v>42.303735244500253</v>
      </c>
      <c r="E2417" s="86">
        <v>41.212482477763281</v>
      </c>
      <c r="F2417" s="86">
        <v>41.623474832682888</v>
      </c>
      <c r="G2417" s="87">
        <v>9858200</v>
      </c>
    </row>
    <row r="2418" spans="2:7">
      <c r="B2418" s="2">
        <v>41124</v>
      </c>
      <c r="C2418" s="85">
        <v>42.686393737792969</v>
      </c>
      <c r="D2418" s="86">
        <v>42.764338067115148</v>
      </c>
      <c r="E2418" s="86">
        <v>42.027390449332053</v>
      </c>
      <c r="F2418" s="86">
        <v>42.459637505649759</v>
      </c>
      <c r="G2418" s="87">
        <v>9843000</v>
      </c>
    </row>
    <row r="2419" spans="2:7">
      <c r="B2419" s="2">
        <v>41127</v>
      </c>
      <c r="C2419" s="85">
        <v>42.608451843261719</v>
      </c>
      <c r="D2419" s="86">
        <v>42.870635135981303</v>
      </c>
      <c r="E2419" s="86">
        <v>42.523417232285951</v>
      </c>
      <c r="F2419" s="86">
        <v>42.806860529307279</v>
      </c>
      <c r="G2419" s="87">
        <v>7178400</v>
      </c>
    </row>
    <row r="2420" spans="2:7">
      <c r="B2420" s="2">
        <v>41128</v>
      </c>
      <c r="C2420" s="85">
        <v>43.465858459472663</v>
      </c>
      <c r="D2420" s="86">
        <v>43.508375759641453</v>
      </c>
      <c r="E2420" s="86">
        <v>42.686393544851747</v>
      </c>
      <c r="F2420" s="86">
        <v>42.750168143547299</v>
      </c>
      <c r="G2420" s="87">
        <v>10143300</v>
      </c>
    </row>
    <row r="2421" spans="2:7">
      <c r="B2421" s="2">
        <v>41129</v>
      </c>
      <c r="C2421" s="85">
        <v>43.543800354003913</v>
      </c>
      <c r="D2421" s="86">
        <v>43.614659809476201</v>
      </c>
      <c r="E2421" s="86">
        <v>43.210754966431217</v>
      </c>
      <c r="F2421" s="86">
        <v>43.394993875643117</v>
      </c>
      <c r="G2421" s="87">
        <v>6544000</v>
      </c>
    </row>
    <row r="2422" spans="2:7">
      <c r="B2422" s="2">
        <v>41130</v>
      </c>
      <c r="C2422" s="85">
        <v>43.933528900146477</v>
      </c>
      <c r="D2422" s="86">
        <v>43.933528900146477</v>
      </c>
      <c r="E2422" s="86">
        <v>43.416247351986257</v>
      </c>
      <c r="F2422" s="86">
        <v>43.600483541874468</v>
      </c>
      <c r="G2422" s="87">
        <v>7022400</v>
      </c>
    </row>
    <row r="2423" spans="2:7">
      <c r="B2423" s="2">
        <v>41131</v>
      </c>
      <c r="C2423" s="85">
        <v>43.91937255859375</v>
      </c>
      <c r="D2423" s="86">
        <v>43.968974731854139</v>
      </c>
      <c r="E2423" s="86">
        <v>43.480037865523578</v>
      </c>
      <c r="F2423" s="86">
        <v>43.728048731825517</v>
      </c>
      <c r="G2423" s="87">
        <v>5528500</v>
      </c>
    </row>
    <row r="2424" spans="2:7">
      <c r="B2424" s="2">
        <v>41134</v>
      </c>
      <c r="C2424" s="85">
        <v>44.004398345947273</v>
      </c>
      <c r="D2424" s="86">
        <v>44.068172945995343</v>
      </c>
      <c r="E2424" s="86">
        <v>43.536718846633107</v>
      </c>
      <c r="F2424" s="86">
        <v>43.671355615132022</v>
      </c>
      <c r="G2424" s="87">
        <v>10550300</v>
      </c>
    </row>
    <row r="2425" spans="2:7">
      <c r="B2425" s="2">
        <v>41135</v>
      </c>
      <c r="C2425" s="85">
        <v>44.209892272949219</v>
      </c>
      <c r="D2425" s="86">
        <v>44.705916613761602</v>
      </c>
      <c r="E2425" s="86">
        <v>44.046913348689387</v>
      </c>
      <c r="F2425" s="86">
        <v>44.224064705899877</v>
      </c>
      <c r="G2425" s="87">
        <v>10231100</v>
      </c>
    </row>
    <row r="2426" spans="2:7">
      <c r="B2426" s="2">
        <v>41136</v>
      </c>
      <c r="C2426" s="85">
        <v>44.302005767822273</v>
      </c>
      <c r="D2426" s="86">
        <v>44.493329532210943</v>
      </c>
      <c r="E2426" s="86">
        <v>43.869756081956908</v>
      </c>
      <c r="F2426" s="86">
        <v>44.082337141350493</v>
      </c>
      <c r="G2426" s="87">
        <v>7968200</v>
      </c>
    </row>
    <row r="2427" spans="2:7">
      <c r="B2427" s="2">
        <v>41137</v>
      </c>
      <c r="C2427" s="85">
        <v>44.337436676025391</v>
      </c>
      <c r="D2427" s="86">
        <v>44.642137193755772</v>
      </c>
      <c r="E2427" s="86">
        <v>44.294919381767123</v>
      </c>
      <c r="F2427" s="86">
        <v>44.429556128694202</v>
      </c>
      <c r="G2427" s="87">
        <v>9448300</v>
      </c>
    </row>
    <row r="2428" spans="2:7">
      <c r="B2428" s="2">
        <v>41138</v>
      </c>
      <c r="C2428" s="85">
        <v>44.847625732421882</v>
      </c>
      <c r="D2428" s="86">
        <v>44.883055453359788</v>
      </c>
      <c r="E2428" s="86">
        <v>44.323256671951519</v>
      </c>
      <c r="F2428" s="86">
        <v>44.571270124745858</v>
      </c>
      <c r="G2428" s="87">
        <v>13204000</v>
      </c>
    </row>
    <row r="2429" spans="2:7">
      <c r="B2429" s="2">
        <v>41141</v>
      </c>
      <c r="C2429" s="85">
        <v>44.500419616699219</v>
      </c>
      <c r="D2429" s="86">
        <v>44.847637460163639</v>
      </c>
      <c r="E2429" s="86">
        <v>44.181546638643148</v>
      </c>
      <c r="F2429" s="86">
        <v>44.713000701031547</v>
      </c>
      <c r="G2429" s="87">
        <v>7624000</v>
      </c>
    </row>
    <row r="2430" spans="2:7">
      <c r="B2430" s="2">
        <v>41142</v>
      </c>
      <c r="C2430" s="85">
        <v>43.990219116210938</v>
      </c>
      <c r="D2430" s="86">
        <v>44.847630895953188</v>
      </c>
      <c r="E2430" s="86">
        <v>43.643001323567717</v>
      </c>
      <c r="F2430" s="86">
        <v>44.500413103309967</v>
      </c>
      <c r="G2430" s="87">
        <v>12461300</v>
      </c>
    </row>
    <row r="2431" spans="2:7">
      <c r="B2431" s="2">
        <v>41143</v>
      </c>
      <c r="C2431" s="85">
        <v>44.053989410400391</v>
      </c>
      <c r="D2431" s="86">
        <v>44.266573159064997</v>
      </c>
      <c r="E2431" s="86">
        <v>43.685517039774943</v>
      </c>
      <c r="F2431" s="86">
        <v>44.039819683396423</v>
      </c>
      <c r="G2431" s="87">
        <v>7209900</v>
      </c>
    </row>
    <row r="2432" spans="2:7">
      <c r="B2432" s="2">
        <v>41144</v>
      </c>
      <c r="C2432" s="85">
        <v>43.961879730224609</v>
      </c>
      <c r="D2432" s="86">
        <v>44.167375945278287</v>
      </c>
      <c r="E2432" s="86">
        <v>43.756383515170917</v>
      </c>
      <c r="F2432" s="86">
        <v>43.961879730224609</v>
      </c>
      <c r="G2432" s="87">
        <v>5463600</v>
      </c>
    </row>
    <row r="2433" spans="2:7">
      <c r="B2433" s="2">
        <v>41145</v>
      </c>
      <c r="C2433" s="85">
        <v>44.238216400146477</v>
      </c>
      <c r="D2433" s="86">
        <v>44.372850395389086</v>
      </c>
      <c r="E2433" s="86">
        <v>43.756364718174957</v>
      </c>
      <c r="F2433" s="86">
        <v>43.919343566030918</v>
      </c>
      <c r="G2433" s="87">
        <v>6402100</v>
      </c>
    </row>
    <row r="2434" spans="2:7">
      <c r="B2434" s="2">
        <v>41148</v>
      </c>
      <c r="C2434" s="85">
        <v>44.195724487304688</v>
      </c>
      <c r="D2434" s="86">
        <v>44.36579099748041</v>
      </c>
      <c r="E2434" s="86">
        <v>43.954798508039772</v>
      </c>
      <c r="F2434" s="86">
        <v>44.31618882849488</v>
      </c>
      <c r="G2434" s="87">
        <v>5579600</v>
      </c>
    </row>
    <row r="2435" spans="2:7">
      <c r="B2435" s="2">
        <v>41149</v>
      </c>
      <c r="C2435" s="85">
        <v>43.940608978271477</v>
      </c>
      <c r="D2435" s="86">
        <v>44.323256449959217</v>
      </c>
      <c r="E2435" s="86">
        <v>43.841404678896389</v>
      </c>
      <c r="F2435" s="86">
        <v>44.089418130448557</v>
      </c>
      <c r="G2435" s="87">
        <v>7113600</v>
      </c>
    </row>
    <row r="2436" spans="2:7">
      <c r="B2436" s="2">
        <v>41150</v>
      </c>
      <c r="C2436" s="85">
        <v>44.011478424072273</v>
      </c>
      <c r="D2436" s="86">
        <v>44.25948921365309</v>
      </c>
      <c r="E2436" s="86">
        <v>43.777637362654737</v>
      </c>
      <c r="F2436" s="86">
        <v>43.919358972321582</v>
      </c>
      <c r="G2436" s="87">
        <v>7550600</v>
      </c>
    </row>
    <row r="2437" spans="2:7">
      <c r="B2437" s="2">
        <v>41151</v>
      </c>
      <c r="C2437" s="85">
        <v>43.366645812988281</v>
      </c>
      <c r="D2437" s="86">
        <v>43.912272229841157</v>
      </c>
      <c r="E2437" s="86">
        <v>43.274526365178119</v>
      </c>
      <c r="F2437" s="86">
        <v>43.678431178426457</v>
      </c>
      <c r="G2437" s="87">
        <v>7724400</v>
      </c>
    </row>
    <row r="2438" spans="2:7">
      <c r="B2438" s="2">
        <v>41152</v>
      </c>
      <c r="C2438" s="85">
        <v>43.550880432128913</v>
      </c>
      <c r="D2438" s="86">
        <v>43.720946890933313</v>
      </c>
      <c r="E2438" s="86">
        <v>43.069028619150217</v>
      </c>
      <c r="F2438" s="86">
        <v>43.642999876611057</v>
      </c>
      <c r="G2438" s="87">
        <v>9017800</v>
      </c>
    </row>
    <row r="2439" spans="2:7">
      <c r="B2439" s="2">
        <v>41156</v>
      </c>
      <c r="C2439" s="85">
        <v>43.090297698974609</v>
      </c>
      <c r="D2439" s="86">
        <v>43.508375015917728</v>
      </c>
      <c r="E2439" s="86">
        <v>42.813939307274403</v>
      </c>
      <c r="F2439" s="86">
        <v>43.366653387559587</v>
      </c>
      <c r="G2439" s="87">
        <v>9460200</v>
      </c>
    </row>
    <row r="2440" spans="2:7">
      <c r="B2440" s="2">
        <v>41157</v>
      </c>
      <c r="C2440" s="85">
        <v>43.175674438476563</v>
      </c>
      <c r="D2440" s="86">
        <v>43.317981092805702</v>
      </c>
      <c r="E2440" s="86">
        <v>42.891061129818283</v>
      </c>
      <c r="F2440" s="86">
        <v>43.189905375336849</v>
      </c>
      <c r="G2440" s="87">
        <v>7637100</v>
      </c>
    </row>
    <row r="2441" spans="2:7">
      <c r="B2441" s="2">
        <v>41158</v>
      </c>
      <c r="C2441" s="85">
        <v>44.556045532226563</v>
      </c>
      <c r="D2441" s="86">
        <v>44.591621519467793</v>
      </c>
      <c r="E2441" s="86">
        <v>43.545673380351772</v>
      </c>
      <c r="F2441" s="86">
        <v>43.616825354834219</v>
      </c>
      <c r="G2441" s="87">
        <v>11152700</v>
      </c>
    </row>
    <row r="2442" spans="2:7">
      <c r="B2442" s="2">
        <v>41159</v>
      </c>
      <c r="C2442" s="85">
        <v>44.065082550048828</v>
      </c>
      <c r="D2442" s="86">
        <v>44.797958071000068</v>
      </c>
      <c r="E2442" s="86">
        <v>44.029506569140452</v>
      </c>
      <c r="F2442" s="86">
        <v>44.470654703805657</v>
      </c>
      <c r="G2442" s="87">
        <v>11786200</v>
      </c>
    </row>
    <row r="2443" spans="2:7">
      <c r="B2443" s="2">
        <v>41162</v>
      </c>
      <c r="C2443" s="85">
        <v>43.609706878662109</v>
      </c>
      <c r="D2443" s="86">
        <v>44.591617056765401</v>
      </c>
      <c r="E2443" s="86">
        <v>43.50297621334613</v>
      </c>
      <c r="F2443" s="86">
        <v>44.107778793014063</v>
      </c>
      <c r="G2443" s="87">
        <v>12110300</v>
      </c>
    </row>
    <row r="2444" spans="2:7">
      <c r="B2444" s="2">
        <v>41163</v>
      </c>
      <c r="C2444" s="85">
        <v>44.008159637451172</v>
      </c>
      <c r="D2444" s="86">
        <v>44.228735066071891</v>
      </c>
      <c r="E2444" s="86">
        <v>43.616818411546951</v>
      </c>
      <c r="F2444" s="86">
        <v>43.62393523642659</v>
      </c>
      <c r="G2444" s="87">
        <v>9352200</v>
      </c>
    </row>
    <row r="2445" spans="2:7">
      <c r="B2445" s="2">
        <v>41164</v>
      </c>
      <c r="C2445" s="85">
        <v>44.427963256835938</v>
      </c>
      <c r="D2445" s="86">
        <v>44.563155788404877</v>
      </c>
      <c r="E2445" s="86">
        <v>44.093545768942143</v>
      </c>
      <c r="F2445" s="86">
        <v>44.328349421536792</v>
      </c>
      <c r="G2445" s="87">
        <v>8675400</v>
      </c>
    </row>
    <row r="2446" spans="2:7">
      <c r="B2446" s="2">
        <v>41165</v>
      </c>
      <c r="C2446" s="85">
        <v>45.431221008300781</v>
      </c>
      <c r="D2446" s="86">
        <v>45.715834291936609</v>
      </c>
      <c r="E2446" s="86">
        <v>44.470655926008369</v>
      </c>
      <c r="F2446" s="86">
        <v>44.527579668444908</v>
      </c>
      <c r="G2446" s="87">
        <v>13965900</v>
      </c>
    </row>
    <row r="2447" spans="2:7">
      <c r="B2447" s="2">
        <v>41166</v>
      </c>
      <c r="C2447" s="85">
        <v>46.164108276367188</v>
      </c>
      <c r="D2447" s="86">
        <v>46.448721632302757</v>
      </c>
      <c r="E2447" s="86">
        <v>45.58777016629513</v>
      </c>
      <c r="F2447" s="86">
        <v>45.658922148141961</v>
      </c>
      <c r="G2447" s="87">
        <v>15970700</v>
      </c>
    </row>
    <row r="2448" spans="2:7">
      <c r="B2448" s="2">
        <v>41169</v>
      </c>
      <c r="C2448" s="85">
        <v>46.114299774169922</v>
      </c>
      <c r="D2448" s="86">
        <v>46.28507103903857</v>
      </c>
      <c r="E2448" s="86">
        <v>45.843920080949992</v>
      </c>
      <c r="F2448" s="86">
        <v>46.27795421253203</v>
      </c>
      <c r="G2448" s="87">
        <v>10085900</v>
      </c>
    </row>
    <row r="2449" spans="2:7">
      <c r="B2449" s="2">
        <v>41170</v>
      </c>
      <c r="C2449" s="85">
        <v>46.306411743164063</v>
      </c>
      <c r="D2449" s="86">
        <v>46.498522612422512</v>
      </c>
      <c r="E2449" s="86">
        <v>45.893722701293257</v>
      </c>
      <c r="F2449" s="86">
        <v>45.971991499873852</v>
      </c>
      <c r="G2449" s="87">
        <v>8571000</v>
      </c>
    </row>
    <row r="2450" spans="2:7">
      <c r="B2450" s="2">
        <v>41171</v>
      </c>
      <c r="C2450" s="85">
        <v>46.306411743164063</v>
      </c>
      <c r="D2450" s="86">
        <v>46.569674585164613</v>
      </c>
      <c r="E2450" s="86">
        <v>45.900839527131737</v>
      </c>
      <c r="F2450" s="86">
        <v>46.277949868357709</v>
      </c>
      <c r="G2450" s="87">
        <v>10002100</v>
      </c>
    </row>
    <row r="2451" spans="2:7">
      <c r="B2451" s="2">
        <v>41172</v>
      </c>
      <c r="C2451" s="85">
        <v>45.786994934082031</v>
      </c>
      <c r="D2451" s="86">
        <v>46.078725097953082</v>
      </c>
      <c r="E2451" s="86">
        <v>44.961619512226292</v>
      </c>
      <c r="F2451" s="86">
        <v>46.000456294404643</v>
      </c>
      <c r="G2451" s="87">
        <v>13921400</v>
      </c>
    </row>
    <row r="2452" spans="2:7">
      <c r="B2452" s="2">
        <v>41173</v>
      </c>
      <c r="C2452" s="85">
        <v>45.730060577392578</v>
      </c>
      <c r="D2452" s="86">
        <v>46.221018335167109</v>
      </c>
      <c r="E2452" s="86">
        <v>45.701604135925812</v>
      </c>
      <c r="F2452" s="86">
        <v>46.100059459020137</v>
      </c>
      <c r="G2452" s="87">
        <v>18609400</v>
      </c>
    </row>
    <row r="2453" spans="2:7">
      <c r="B2453" s="2">
        <v>41176</v>
      </c>
      <c r="C2453" s="85">
        <v>45.303142547607422</v>
      </c>
      <c r="D2453" s="86">
        <v>45.466796940025368</v>
      </c>
      <c r="E2453" s="86">
        <v>44.854880317404998</v>
      </c>
      <c r="F2453" s="86">
        <v>45.182183673694368</v>
      </c>
      <c r="G2453" s="87">
        <v>11306100</v>
      </c>
    </row>
    <row r="2454" spans="2:7">
      <c r="B2454" s="2">
        <v>41177</v>
      </c>
      <c r="C2454" s="85">
        <v>44.634307861328118</v>
      </c>
      <c r="D2454" s="86">
        <v>45.794103334298967</v>
      </c>
      <c r="E2454" s="86">
        <v>44.598731879244951</v>
      </c>
      <c r="F2454" s="86">
        <v>45.545068745443317</v>
      </c>
      <c r="G2454" s="87">
        <v>13227400</v>
      </c>
    </row>
    <row r="2455" spans="2:7">
      <c r="B2455" s="2">
        <v>41178</v>
      </c>
      <c r="C2455" s="85">
        <v>44.342578887939453</v>
      </c>
      <c r="D2455" s="86">
        <v>45.068340296565971</v>
      </c>
      <c r="E2455" s="86">
        <v>44.164696269578251</v>
      </c>
      <c r="F2455" s="86">
        <v>44.577385247027451</v>
      </c>
      <c r="G2455" s="87">
        <v>10807500</v>
      </c>
    </row>
    <row r="2456" spans="2:7">
      <c r="B2456" s="2">
        <v>41179</v>
      </c>
      <c r="C2456" s="85">
        <v>45.175083160400391</v>
      </c>
      <c r="D2456" s="86">
        <v>45.324503948774343</v>
      </c>
      <c r="E2456" s="86">
        <v>44.39239779955161</v>
      </c>
      <c r="F2456" s="86">
        <v>44.484897546091048</v>
      </c>
      <c r="G2456" s="87">
        <v>8481900</v>
      </c>
    </row>
    <row r="2457" spans="2:7">
      <c r="B2457" s="2">
        <v>41180</v>
      </c>
      <c r="C2457" s="85">
        <v>44.449310302734382</v>
      </c>
      <c r="D2457" s="86">
        <v>44.98295816691919</v>
      </c>
      <c r="E2457" s="86">
        <v>44.307003662763748</v>
      </c>
      <c r="F2457" s="86">
        <v>44.869113397797364</v>
      </c>
      <c r="G2457" s="87">
        <v>9603100</v>
      </c>
    </row>
    <row r="2458" spans="2:7">
      <c r="B2458" s="2">
        <v>41183</v>
      </c>
      <c r="C2458" s="85">
        <v>44.050849914550781</v>
      </c>
      <c r="D2458" s="86">
        <v>44.676997468608782</v>
      </c>
      <c r="E2458" s="86">
        <v>43.780467584391353</v>
      </c>
      <c r="F2458" s="86">
        <v>44.634304664602581</v>
      </c>
      <c r="G2458" s="87">
        <v>10629900</v>
      </c>
    </row>
    <row r="2459" spans="2:7">
      <c r="B2459" s="2">
        <v>41184</v>
      </c>
      <c r="C2459" s="85">
        <v>43.965469360351563</v>
      </c>
      <c r="D2459" s="86">
        <v>44.335465538607522</v>
      </c>
      <c r="E2459" s="86">
        <v>43.773355803510583</v>
      </c>
      <c r="F2459" s="86">
        <v>44.207389834046857</v>
      </c>
      <c r="G2459" s="87">
        <v>8103700</v>
      </c>
    </row>
    <row r="2460" spans="2:7">
      <c r="B2460" s="2">
        <v>41185</v>
      </c>
      <c r="C2460" s="85">
        <v>44.164703369140618</v>
      </c>
      <c r="D2460" s="86">
        <v>44.378162002633303</v>
      </c>
      <c r="E2460" s="86">
        <v>43.851630887636297</v>
      </c>
      <c r="F2460" s="86">
        <v>44.221627119018017</v>
      </c>
      <c r="G2460" s="87">
        <v>7533700</v>
      </c>
    </row>
    <row r="2461" spans="2:7">
      <c r="B2461" s="2">
        <v>41186</v>
      </c>
      <c r="C2461" s="85">
        <v>44.577388763427727</v>
      </c>
      <c r="D2461" s="86">
        <v>44.669885777995191</v>
      </c>
      <c r="E2461" s="86">
        <v>43.880086455885923</v>
      </c>
      <c r="F2461" s="86">
        <v>44.22162349864147</v>
      </c>
      <c r="G2461" s="87">
        <v>7068600</v>
      </c>
    </row>
    <row r="2462" spans="2:7">
      <c r="B2462" s="2">
        <v>41187</v>
      </c>
      <c r="C2462" s="85">
        <v>44.570266723632813</v>
      </c>
      <c r="D2462" s="86">
        <v>45.360065953339387</v>
      </c>
      <c r="E2462" s="86">
        <v>44.413729156873458</v>
      </c>
      <c r="F2462" s="86">
        <v>44.85487998787287</v>
      </c>
      <c r="G2462" s="87">
        <v>10025500</v>
      </c>
    </row>
    <row r="2463" spans="2:7">
      <c r="B2463" s="2">
        <v>41190</v>
      </c>
      <c r="C2463" s="85">
        <v>43.687980651855469</v>
      </c>
      <c r="D2463" s="86">
        <v>44.342587511884368</v>
      </c>
      <c r="E2463" s="86">
        <v>43.673749713906069</v>
      </c>
      <c r="F2463" s="86">
        <v>44.150473920978349</v>
      </c>
      <c r="G2463" s="87">
        <v>9243200</v>
      </c>
    </row>
    <row r="2464" spans="2:7">
      <c r="B2464" s="2">
        <v>41191</v>
      </c>
      <c r="C2464" s="85">
        <v>42.969329833984382</v>
      </c>
      <c r="D2464" s="86">
        <v>43.865859854358781</v>
      </c>
      <c r="E2464" s="86">
        <v>42.898177864108042</v>
      </c>
      <c r="F2464" s="86">
        <v>43.602591594414257</v>
      </c>
      <c r="G2464" s="87">
        <v>12914100</v>
      </c>
    </row>
    <row r="2465" spans="2:7">
      <c r="B2465" s="2">
        <v>41192</v>
      </c>
      <c r="C2465" s="85">
        <v>42.5352783203125</v>
      </c>
      <c r="D2465" s="86">
        <v>42.883929344009474</v>
      </c>
      <c r="E2465" s="86">
        <v>42.442781340253603</v>
      </c>
      <c r="F2465" s="86">
        <v>42.834122442663123</v>
      </c>
      <c r="G2465" s="87">
        <v>11534500</v>
      </c>
    </row>
    <row r="2466" spans="2:7">
      <c r="B2466" s="2">
        <v>41193</v>
      </c>
      <c r="C2466" s="85">
        <v>42.129714965820313</v>
      </c>
      <c r="D2466" s="86">
        <v>43.054703956869083</v>
      </c>
      <c r="E2466" s="86">
        <v>42.094138988140188</v>
      </c>
      <c r="F2466" s="86">
        <v>43.012013869362178</v>
      </c>
      <c r="G2466" s="87">
        <v>8893100</v>
      </c>
    </row>
    <row r="2467" spans="2:7">
      <c r="B2467" s="2">
        <v>41194</v>
      </c>
      <c r="C2467" s="85">
        <v>41.90203857421875</v>
      </c>
      <c r="D2467" s="86">
        <v>42.143959098189448</v>
      </c>
      <c r="E2467" s="86">
        <v>41.339928722305359</v>
      </c>
      <c r="F2467" s="86">
        <v>42.122614047751263</v>
      </c>
      <c r="G2467" s="87">
        <v>14967800</v>
      </c>
    </row>
    <row r="2468" spans="2:7">
      <c r="B2468" s="2">
        <v>41197</v>
      </c>
      <c r="C2468" s="85">
        <v>42.186656951904297</v>
      </c>
      <c r="D2468" s="86">
        <v>42.314732698378101</v>
      </c>
      <c r="E2468" s="86">
        <v>41.439550240323292</v>
      </c>
      <c r="F2468" s="86">
        <v>42.143964131654933</v>
      </c>
      <c r="G2468" s="87">
        <v>13527900</v>
      </c>
    </row>
    <row r="2469" spans="2:7">
      <c r="B2469" s="2">
        <v>41198</v>
      </c>
      <c r="C2469" s="85">
        <v>42.947990417480469</v>
      </c>
      <c r="D2469" s="86">
        <v>43.012028284475683</v>
      </c>
      <c r="E2469" s="86">
        <v>42.122614973027773</v>
      </c>
      <c r="F2469" s="86">
        <v>42.328959512709453</v>
      </c>
      <c r="G2469" s="87">
        <v>10443200</v>
      </c>
    </row>
    <row r="2470" spans="2:7">
      <c r="B2470" s="2">
        <v>41199</v>
      </c>
      <c r="C2470" s="85">
        <v>43.389137268066413</v>
      </c>
      <c r="D2470" s="86">
        <v>43.588364974871958</v>
      </c>
      <c r="E2470" s="86">
        <v>42.60645466480981</v>
      </c>
      <c r="F2470" s="86">
        <v>42.60645466480981</v>
      </c>
      <c r="G2470" s="87">
        <v>11048200</v>
      </c>
    </row>
    <row r="2471" spans="2:7">
      <c r="B2471" s="2">
        <v>41200</v>
      </c>
      <c r="C2471" s="85">
        <v>42.663375854492188</v>
      </c>
      <c r="D2471" s="86">
        <v>43.431830236502982</v>
      </c>
      <c r="E2471" s="86">
        <v>42.414341220103843</v>
      </c>
      <c r="F2471" s="86">
        <v>43.424713410221052</v>
      </c>
      <c r="G2471" s="87">
        <v>15806600</v>
      </c>
    </row>
    <row r="2472" spans="2:7">
      <c r="B2472" s="2">
        <v>41201</v>
      </c>
      <c r="C2472" s="85">
        <v>41.802413940429688</v>
      </c>
      <c r="D2472" s="86">
        <v>42.684712892771763</v>
      </c>
      <c r="E2472" s="86">
        <v>41.624531327917232</v>
      </c>
      <c r="F2472" s="86">
        <v>42.684712892771763</v>
      </c>
      <c r="G2472" s="87">
        <v>14977800</v>
      </c>
    </row>
    <row r="2473" spans="2:7">
      <c r="B2473" s="2">
        <v>41204</v>
      </c>
      <c r="C2473" s="85">
        <v>41.752616882324219</v>
      </c>
      <c r="D2473" s="86">
        <v>41.823768858416273</v>
      </c>
      <c r="E2473" s="86">
        <v>41.29012089490422</v>
      </c>
      <c r="F2473" s="86">
        <v>41.624541153939418</v>
      </c>
      <c r="G2473" s="87">
        <v>10730700</v>
      </c>
    </row>
    <row r="2474" spans="2:7">
      <c r="B2474" s="2">
        <v>41205</v>
      </c>
      <c r="C2474" s="85">
        <v>41.489334106445313</v>
      </c>
      <c r="D2474" s="86">
        <v>41.759713674877482</v>
      </c>
      <c r="E2474" s="86">
        <v>41.033952419789109</v>
      </c>
      <c r="F2474" s="86">
        <v>41.332796566836222</v>
      </c>
      <c r="G2474" s="87">
        <v>9623200</v>
      </c>
    </row>
    <row r="2475" spans="2:7">
      <c r="B2475" s="2">
        <v>41206</v>
      </c>
      <c r="C2475" s="85">
        <v>41.005508422851563</v>
      </c>
      <c r="D2475" s="86">
        <v>41.937611753187099</v>
      </c>
      <c r="E2475" s="86">
        <v>40.891663637685618</v>
      </c>
      <c r="F2475" s="86">
        <v>41.852228842881097</v>
      </c>
      <c r="G2475" s="87">
        <v>11584500</v>
      </c>
    </row>
    <row r="2476" spans="2:7">
      <c r="B2476" s="2">
        <v>41207</v>
      </c>
      <c r="C2476" s="85">
        <v>40.863197326660163</v>
      </c>
      <c r="D2476" s="86">
        <v>41.418190254809062</v>
      </c>
      <c r="E2476" s="86">
        <v>40.763583489738402</v>
      </c>
      <c r="F2476" s="86">
        <v>41.26165538862066</v>
      </c>
      <c r="G2476" s="87">
        <v>8927700</v>
      </c>
    </row>
    <row r="2477" spans="2:7">
      <c r="B2477" s="2">
        <v>41208</v>
      </c>
      <c r="C2477" s="85">
        <v>42.008758544921882</v>
      </c>
      <c r="D2477" s="86">
        <v>42.12971741893206</v>
      </c>
      <c r="E2477" s="86">
        <v>41.055307630502632</v>
      </c>
      <c r="F2477" s="86">
        <v>41.126459590005879</v>
      </c>
      <c r="G2477" s="87">
        <v>13502400</v>
      </c>
    </row>
    <row r="2478" spans="2:7">
      <c r="B2478" s="2">
        <v>41213</v>
      </c>
      <c r="C2478" s="85">
        <v>41.702804565429688</v>
      </c>
      <c r="D2478" s="86">
        <v>42.321835363087033</v>
      </c>
      <c r="E2478" s="86">
        <v>41.49646006145273</v>
      </c>
      <c r="F2478" s="86">
        <v>42.087031700916413</v>
      </c>
      <c r="G2478" s="87">
        <v>10695100</v>
      </c>
    </row>
    <row r="2479" spans="2:7">
      <c r="B2479" s="2">
        <v>41214</v>
      </c>
      <c r="C2479" s="85">
        <v>42.499713897705078</v>
      </c>
      <c r="D2479" s="86">
        <v>42.599327727464193</v>
      </c>
      <c r="E2479" s="86">
        <v>41.638762695617601</v>
      </c>
      <c r="F2479" s="86">
        <v>41.77395250539449</v>
      </c>
      <c r="G2479" s="87">
        <v>9562000</v>
      </c>
    </row>
    <row r="2480" spans="2:7">
      <c r="B2480" s="2">
        <v>41215</v>
      </c>
      <c r="C2480" s="85">
        <v>42.193763732910163</v>
      </c>
      <c r="D2480" s="86">
        <v>42.762987665951037</v>
      </c>
      <c r="E2480" s="86">
        <v>42.136842696742967</v>
      </c>
      <c r="F2480" s="86">
        <v>42.691835692173612</v>
      </c>
      <c r="G2480" s="87">
        <v>7999300</v>
      </c>
    </row>
    <row r="2481" spans="2:7">
      <c r="B2481" s="2">
        <v>41218</v>
      </c>
      <c r="C2481" s="85">
        <v>42.997791290283203</v>
      </c>
      <c r="D2481" s="86">
        <v>43.083174196160769</v>
      </c>
      <c r="E2481" s="86">
        <v>42.549526284447118</v>
      </c>
      <c r="F2481" s="86">
        <v>42.791446779661577</v>
      </c>
      <c r="G2481" s="87">
        <v>10384000</v>
      </c>
    </row>
    <row r="2482" spans="2:7">
      <c r="B2482" s="2">
        <v>41219</v>
      </c>
      <c r="C2482" s="85">
        <v>42.955085754394531</v>
      </c>
      <c r="D2482" s="86">
        <v>43.204123001312333</v>
      </c>
      <c r="E2482" s="86">
        <v>42.698934398375229</v>
      </c>
      <c r="F2482" s="86">
        <v>43.083161432404182</v>
      </c>
      <c r="G2482" s="87">
        <v>9513000</v>
      </c>
    </row>
    <row r="2483" spans="2:7">
      <c r="B2483" s="2">
        <v>41220</v>
      </c>
      <c r="C2483" s="85">
        <v>41.354152679443359</v>
      </c>
      <c r="D2483" s="86">
        <v>42.485486304337591</v>
      </c>
      <c r="E2483" s="86">
        <v>41.347038568589589</v>
      </c>
      <c r="F2483" s="86">
        <v>42.264913582315259</v>
      </c>
      <c r="G2483" s="87">
        <v>22730600</v>
      </c>
    </row>
    <row r="2484" spans="2:7">
      <c r="B2484" s="2">
        <v>41221</v>
      </c>
      <c r="C2484" s="85">
        <v>43.168548583984382</v>
      </c>
      <c r="D2484" s="86">
        <v>44.684109114196097</v>
      </c>
      <c r="E2484" s="86">
        <v>42.962206828351917</v>
      </c>
      <c r="F2484" s="86">
        <v>44.655647246428487</v>
      </c>
      <c r="G2484" s="87">
        <v>32220300</v>
      </c>
    </row>
    <row r="2485" spans="2:7">
      <c r="B2485" s="2">
        <v>41222</v>
      </c>
      <c r="C2485" s="85">
        <v>43.844509124755859</v>
      </c>
      <c r="D2485" s="86">
        <v>44.285659993809567</v>
      </c>
      <c r="E2485" s="86">
        <v>43.431822841709447</v>
      </c>
      <c r="F2485" s="86">
        <v>43.488743870903598</v>
      </c>
      <c r="G2485" s="87">
        <v>17209200</v>
      </c>
    </row>
    <row r="2486" spans="2:7">
      <c r="B2486" s="2">
        <v>41225</v>
      </c>
      <c r="C2486" s="85">
        <v>43.844509124755859</v>
      </c>
      <c r="D2486" s="86">
        <v>44.200274378608107</v>
      </c>
      <c r="E2486" s="86">
        <v>43.510091631840702</v>
      </c>
      <c r="F2486" s="86">
        <v>44.001046705018368</v>
      </c>
      <c r="G2486" s="87">
        <v>8222800</v>
      </c>
    </row>
    <row r="2487" spans="2:7">
      <c r="B2487" s="2">
        <v>41226</v>
      </c>
      <c r="C2487" s="85">
        <v>44.207386016845703</v>
      </c>
      <c r="D2487" s="86">
        <v>44.655648229828238</v>
      </c>
      <c r="E2487" s="86">
        <v>43.545662505178342</v>
      </c>
      <c r="F2487" s="86">
        <v>43.645276330285583</v>
      </c>
      <c r="G2487" s="87">
        <v>13091200</v>
      </c>
    </row>
    <row r="2488" spans="2:7">
      <c r="B2488" s="2">
        <v>41227</v>
      </c>
      <c r="C2488" s="85">
        <v>43.922779083251953</v>
      </c>
      <c r="D2488" s="86">
        <v>44.52046483419339</v>
      </c>
      <c r="E2488" s="86">
        <v>43.773358324084988</v>
      </c>
      <c r="F2488" s="86">
        <v>44.349699027795012</v>
      </c>
      <c r="G2488" s="87">
        <v>15412500</v>
      </c>
    </row>
    <row r="2489" spans="2:7">
      <c r="B2489" s="2">
        <v>41228</v>
      </c>
      <c r="C2489" s="85">
        <v>43.60260009765625</v>
      </c>
      <c r="D2489" s="86">
        <v>44.321247619214517</v>
      </c>
      <c r="E2489" s="86">
        <v>43.2895275691628</v>
      </c>
      <c r="F2489" s="86">
        <v>43.858751582002789</v>
      </c>
      <c r="G2489" s="87">
        <v>14634500</v>
      </c>
    </row>
    <row r="2490" spans="2:7">
      <c r="B2490" s="2">
        <v>41229</v>
      </c>
      <c r="C2490" s="85">
        <v>44.065082550048828</v>
      </c>
      <c r="D2490" s="86">
        <v>44.136234511865567</v>
      </c>
      <c r="E2490" s="86">
        <v>43.225476372099109</v>
      </c>
      <c r="F2490" s="86">
        <v>43.673741331510008</v>
      </c>
      <c r="G2490" s="87">
        <v>15580300</v>
      </c>
    </row>
    <row r="2491" spans="2:7">
      <c r="B2491" s="2">
        <v>41232</v>
      </c>
      <c r="C2491" s="85">
        <v>44.178928375244141</v>
      </c>
      <c r="D2491" s="86">
        <v>44.506231750274793</v>
      </c>
      <c r="E2491" s="86">
        <v>44.150466504126669</v>
      </c>
      <c r="F2491" s="86">
        <v>44.470655768514661</v>
      </c>
      <c r="G2491" s="87">
        <v>12168800</v>
      </c>
    </row>
    <row r="2492" spans="2:7">
      <c r="B2492" s="2">
        <v>41233</v>
      </c>
      <c r="C2492" s="85">
        <v>44.214500427246087</v>
      </c>
      <c r="D2492" s="86">
        <v>44.349692945901538</v>
      </c>
      <c r="E2492" s="86">
        <v>43.673738495443857</v>
      </c>
      <c r="F2492" s="86">
        <v>44.079310622863829</v>
      </c>
      <c r="G2492" s="87">
        <v>9751700</v>
      </c>
    </row>
    <row r="2493" spans="2:7">
      <c r="B2493" s="2">
        <v>41234</v>
      </c>
      <c r="C2493" s="85">
        <v>44.214500427246087</v>
      </c>
      <c r="D2493" s="86">
        <v>44.506227794588057</v>
      </c>
      <c r="E2493" s="86">
        <v>44.029503709971777</v>
      </c>
      <c r="F2493" s="86">
        <v>44.235845471550363</v>
      </c>
      <c r="G2493" s="87">
        <v>7841800</v>
      </c>
    </row>
    <row r="2494" spans="2:7">
      <c r="B2494" s="2">
        <v>41236</v>
      </c>
      <c r="C2494" s="85">
        <v>44.918918609619141</v>
      </c>
      <c r="D2494" s="86">
        <v>44.940263654808838</v>
      </c>
      <c r="E2494" s="86">
        <v>44.257195066005728</v>
      </c>
      <c r="F2494" s="86">
        <v>44.363923006227488</v>
      </c>
      <c r="G2494" s="87">
        <v>4803200</v>
      </c>
    </row>
    <row r="2495" spans="2:7">
      <c r="B2495" s="2">
        <v>41239</v>
      </c>
      <c r="C2495" s="85">
        <v>44.463565826416023</v>
      </c>
      <c r="D2495" s="86">
        <v>44.854907267041177</v>
      </c>
      <c r="E2495" s="86">
        <v>44.143376387986372</v>
      </c>
      <c r="F2495" s="86">
        <v>44.648562660689308</v>
      </c>
      <c r="G2495" s="87">
        <v>11120000</v>
      </c>
    </row>
    <row r="2496" spans="2:7">
      <c r="B2496" s="2">
        <v>41240</v>
      </c>
      <c r="C2496" s="85">
        <v>44.299892425537109</v>
      </c>
      <c r="D2496" s="86">
        <v>44.627198553035257</v>
      </c>
      <c r="E2496" s="86">
        <v>44.065088747101761</v>
      </c>
      <c r="F2496" s="86">
        <v>44.548929755465572</v>
      </c>
      <c r="G2496" s="87">
        <v>9150100</v>
      </c>
    </row>
    <row r="2497" spans="2:7">
      <c r="B2497" s="2">
        <v>41241</v>
      </c>
      <c r="C2497" s="85">
        <v>44.577388763427727</v>
      </c>
      <c r="D2497" s="86">
        <v>44.598733810747369</v>
      </c>
      <c r="E2497" s="86">
        <v>43.880086455885923</v>
      </c>
      <c r="F2497" s="86">
        <v>44.015278993639782</v>
      </c>
      <c r="G2497" s="87">
        <v>9932500</v>
      </c>
    </row>
    <row r="2498" spans="2:7">
      <c r="B2498" s="2">
        <v>41242</v>
      </c>
      <c r="C2498" s="85">
        <v>45.075454711914063</v>
      </c>
      <c r="D2498" s="86">
        <v>45.310261072590308</v>
      </c>
      <c r="E2498" s="86">
        <v>44.741037232838849</v>
      </c>
      <c r="F2498" s="86">
        <v>44.861996111291432</v>
      </c>
      <c r="G2498" s="87">
        <v>11977500</v>
      </c>
    </row>
    <row r="2499" spans="2:7">
      <c r="B2499" s="2">
        <v>41243</v>
      </c>
      <c r="C2499" s="85">
        <v>45.267574310302727</v>
      </c>
      <c r="D2499" s="86">
        <v>45.402766856355832</v>
      </c>
      <c r="E2499" s="86">
        <v>44.940270898032459</v>
      </c>
      <c r="F2499" s="86">
        <v>45.267574310302727</v>
      </c>
      <c r="G2499" s="87">
        <v>13017300</v>
      </c>
    </row>
    <row r="2500" spans="2:7">
      <c r="B2500" s="2">
        <v>41246</v>
      </c>
      <c r="C2500" s="85">
        <v>45.089687347412109</v>
      </c>
      <c r="D2500" s="86">
        <v>45.502376343214252</v>
      </c>
      <c r="E2500" s="86">
        <v>44.997190336027607</v>
      </c>
      <c r="F2500" s="86">
        <v>45.473914471585111</v>
      </c>
      <c r="G2500" s="87">
        <v>8558400</v>
      </c>
    </row>
    <row r="2501" spans="2:7">
      <c r="B2501" s="2">
        <v>41247</v>
      </c>
      <c r="C2501" s="85">
        <v>45.160846710205078</v>
      </c>
      <c r="D2501" s="86">
        <v>45.239115508165888</v>
      </c>
      <c r="E2501" s="86">
        <v>44.826426469562961</v>
      </c>
      <c r="F2501" s="86">
        <v>45.139498947132473</v>
      </c>
      <c r="G2501" s="87">
        <v>10194200</v>
      </c>
    </row>
    <row r="2502" spans="2:7">
      <c r="B2502" s="2">
        <v>41248</v>
      </c>
      <c r="C2502" s="85">
        <v>45.453731536865227</v>
      </c>
      <c r="D2502" s="86">
        <v>45.703750968170652</v>
      </c>
      <c r="E2502" s="86">
        <v>44.982264377112593</v>
      </c>
      <c r="F2502" s="86">
        <v>45.067984935701958</v>
      </c>
      <c r="G2502" s="87">
        <v>11632000</v>
      </c>
    </row>
    <row r="2503" spans="2:7">
      <c r="B2503" s="2">
        <v>41249</v>
      </c>
      <c r="C2503" s="85">
        <v>45.860897064208977</v>
      </c>
      <c r="D2503" s="86">
        <v>45.860897064208977</v>
      </c>
      <c r="E2503" s="86">
        <v>45.289424954227123</v>
      </c>
      <c r="F2503" s="86">
        <v>45.432291619219107</v>
      </c>
      <c r="G2503" s="87">
        <v>8947000</v>
      </c>
    </row>
    <row r="2504" spans="2:7">
      <c r="B2504" s="2">
        <v>41250</v>
      </c>
      <c r="C2504" s="85">
        <v>45.618015289306641</v>
      </c>
      <c r="D2504" s="86">
        <v>46.003761762612697</v>
      </c>
      <c r="E2504" s="86">
        <v>45.346563764572018</v>
      </c>
      <c r="F2504" s="86">
        <v>45.946612925823722</v>
      </c>
      <c r="G2504" s="87">
        <v>9271900</v>
      </c>
    </row>
    <row r="2505" spans="2:7">
      <c r="B2505" s="2">
        <v>41253</v>
      </c>
      <c r="C2505" s="85">
        <v>45.66802978515625</v>
      </c>
      <c r="D2505" s="86">
        <v>45.88947476672368</v>
      </c>
      <c r="E2505" s="86">
        <v>45.482298747382167</v>
      </c>
      <c r="F2505" s="86">
        <v>45.575164266269212</v>
      </c>
      <c r="G2505" s="87">
        <v>7277600</v>
      </c>
    </row>
    <row r="2506" spans="2:7">
      <c r="B2506" s="2">
        <v>41254</v>
      </c>
      <c r="C2506" s="85">
        <v>45.968055725097663</v>
      </c>
      <c r="D2506" s="86">
        <v>46.19664568861738</v>
      </c>
      <c r="E2506" s="86">
        <v>45.782324676608297</v>
      </c>
      <c r="F2506" s="86">
        <v>45.839473529991892</v>
      </c>
      <c r="G2506" s="87">
        <v>9745700</v>
      </c>
    </row>
    <row r="2507" spans="2:7">
      <c r="B2507" s="2">
        <v>41255</v>
      </c>
      <c r="C2507" s="85">
        <v>45.353725433349609</v>
      </c>
      <c r="D2507" s="86">
        <v>46.232368684994881</v>
      </c>
      <c r="E2507" s="86">
        <v>45.239430442688622</v>
      </c>
      <c r="F2507" s="86">
        <v>46.082357020691241</v>
      </c>
      <c r="G2507" s="87">
        <v>11690000</v>
      </c>
    </row>
    <row r="2508" spans="2:7">
      <c r="B2508" s="2">
        <v>41256</v>
      </c>
      <c r="C2508" s="85">
        <v>44.832237243652337</v>
      </c>
      <c r="D2508" s="86">
        <v>45.725170147966182</v>
      </c>
      <c r="E2508" s="86">
        <v>44.646508965359367</v>
      </c>
      <c r="F2508" s="86">
        <v>45.053684909122921</v>
      </c>
      <c r="G2508" s="87">
        <v>12997200</v>
      </c>
    </row>
    <row r="2509" spans="2:7">
      <c r="B2509" s="2">
        <v>41257</v>
      </c>
      <c r="C2509" s="85">
        <v>42.739215850830078</v>
      </c>
      <c r="D2509" s="86">
        <v>44.267912040629561</v>
      </c>
      <c r="E2509" s="86">
        <v>42.460619316935357</v>
      </c>
      <c r="F2509" s="86">
        <v>43.989318231741777</v>
      </c>
      <c r="G2509" s="87">
        <v>37041800</v>
      </c>
    </row>
    <row r="2510" spans="2:7">
      <c r="B2510" s="2">
        <v>41260</v>
      </c>
      <c r="C2510" s="85">
        <v>44.317916870117188</v>
      </c>
      <c r="D2510" s="86">
        <v>44.332204081778293</v>
      </c>
      <c r="E2510" s="86">
        <v>42.78922064747087</v>
      </c>
      <c r="F2510" s="86">
        <v>43.010665615700368</v>
      </c>
      <c r="G2510" s="87">
        <v>20747200</v>
      </c>
    </row>
    <row r="2511" spans="2:7">
      <c r="B2511" s="2">
        <v>41261</v>
      </c>
      <c r="C2511" s="85">
        <v>45.260848999023438</v>
      </c>
      <c r="D2511" s="86">
        <v>45.325140086096191</v>
      </c>
      <c r="E2511" s="86">
        <v>44.396493170050697</v>
      </c>
      <c r="F2511" s="86">
        <v>44.575079220252022</v>
      </c>
      <c r="G2511" s="87">
        <v>12934000</v>
      </c>
    </row>
    <row r="2512" spans="2:7">
      <c r="B2512" s="2">
        <v>41262</v>
      </c>
      <c r="C2512" s="85">
        <v>44.682243347167969</v>
      </c>
      <c r="D2512" s="86">
        <v>45.38944552863736</v>
      </c>
      <c r="E2512" s="86">
        <v>44.667956131632373</v>
      </c>
      <c r="F2512" s="86">
        <v>45.225146637489622</v>
      </c>
      <c r="G2512" s="87">
        <v>14141800</v>
      </c>
    </row>
    <row r="2513" spans="2:7">
      <c r="B2513" s="2">
        <v>41263</v>
      </c>
      <c r="C2513" s="85">
        <v>44.903675079345703</v>
      </c>
      <c r="D2513" s="86">
        <v>45.11797778590342</v>
      </c>
      <c r="E2513" s="86">
        <v>44.667940194627477</v>
      </c>
      <c r="F2513" s="86">
        <v>44.953678953375608</v>
      </c>
      <c r="G2513" s="87">
        <v>10469400</v>
      </c>
    </row>
    <row r="2514" spans="2:7">
      <c r="B2514" s="2">
        <v>41264</v>
      </c>
      <c r="C2514" s="85">
        <v>44.010746002197273</v>
      </c>
      <c r="D2514" s="86">
        <v>44.653654138489657</v>
      </c>
      <c r="E2514" s="86">
        <v>43.832159954614909</v>
      </c>
      <c r="F2514" s="86">
        <v>43.939309948160229</v>
      </c>
      <c r="G2514" s="87">
        <v>20090400</v>
      </c>
    </row>
    <row r="2515" spans="2:7">
      <c r="B2515" s="2">
        <v>41267</v>
      </c>
      <c r="C2515" s="85">
        <v>44.217914581298828</v>
      </c>
      <c r="D2515" s="86">
        <v>44.253631252364649</v>
      </c>
      <c r="E2515" s="86">
        <v>43.860742420626003</v>
      </c>
      <c r="F2515" s="86">
        <v>43.932175762757637</v>
      </c>
      <c r="G2515" s="87">
        <v>5774900</v>
      </c>
    </row>
    <row r="2516" spans="2:7">
      <c r="B2516" s="2">
        <v>41269</v>
      </c>
      <c r="C2516" s="85">
        <v>43.996456146240227</v>
      </c>
      <c r="D2516" s="86">
        <v>44.475065416982787</v>
      </c>
      <c r="E2516" s="86">
        <v>43.789295689497933</v>
      </c>
      <c r="F2516" s="86">
        <v>44.203616602982528</v>
      </c>
      <c r="G2516" s="87">
        <v>7072600</v>
      </c>
    </row>
    <row r="2517" spans="2:7">
      <c r="B2517" s="2">
        <v>41270</v>
      </c>
      <c r="C2517" s="85">
        <v>43.939319610595703</v>
      </c>
      <c r="D2517" s="86">
        <v>44.110763452978972</v>
      </c>
      <c r="E2517" s="86">
        <v>43.374989647142193</v>
      </c>
      <c r="F2517" s="86">
        <v>43.982181252443382</v>
      </c>
      <c r="G2517" s="87">
        <v>8218400</v>
      </c>
    </row>
    <row r="2518" spans="2:7">
      <c r="B2518" s="2">
        <v>41271</v>
      </c>
      <c r="C2518" s="85">
        <v>43.317844390869141</v>
      </c>
      <c r="D2518" s="86">
        <v>44.003614367371853</v>
      </c>
      <c r="E2518" s="86">
        <v>43.253553285259038</v>
      </c>
      <c r="F2518" s="86">
        <v>43.682161564328972</v>
      </c>
      <c r="G2518" s="87">
        <v>7946400</v>
      </c>
    </row>
    <row r="2519" spans="2:7">
      <c r="B2519" s="2">
        <v>41274</v>
      </c>
      <c r="C2519" s="85">
        <v>44.1893310546875</v>
      </c>
      <c r="D2519" s="86">
        <v>44.467924846641267</v>
      </c>
      <c r="E2519" s="86">
        <v>43.017807044929683</v>
      </c>
      <c r="F2519" s="86">
        <v>43.232109752201303</v>
      </c>
      <c r="G2519" s="87">
        <v>15214600</v>
      </c>
    </row>
    <row r="2520" spans="2:7">
      <c r="B2520" s="2">
        <v>41276</v>
      </c>
      <c r="C2520" s="85">
        <v>46.253795623779297</v>
      </c>
      <c r="D2520" s="86">
        <v>46.253795623779297</v>
      </c>
      <c r="E2520" s="86">
        <v>45.389439633691907</v>
      </c>
      <c r="F2520" s="86">
        <v>45.418014061052013</v>
      </c>
      <c r="G2520" s="87">
        <v>17582200</v>
      </c>
    </row>
    <row r="2521" spans="2:7">
      <c r="B2521" s="2">
        <v>41277</v>
      </c>
      <c r="C2521" s="85">
        <v>46.039493560791023</v>
      </c>
      <c r="D2521" s="86">
        <v>46.568112331166397</v>
      </c>
      <c r="E2521" s="86">
        <v>45.782329145477362</v>
      </c>
      <c r="F2521" s="86">
        <v>46.30380294597871</v>
      </c>
      <c r="G2521" s="87">
        <v>14118200</v>
      </c>
    </row>
    <row r="2522" spans="2:7">
      <c r="B2522" s="2">
        <v>41278</v>
      </c>
      <c r="C2522" s="85">
        <v>45.360858917236328</v>
      </c>
      <c r="D2522" s="86">
        <v>45.968050426913067</v>
      </c>
      <c r="E2522" s="86">
        <v>45.160843403461783</v>
      </c>
      <c r="F2522" s="86">
        <v>45.789464368183793</v>
      </c>
      <c r="G2522" s="87">
        <v>13918300</v>
      </c>
    </row>
    <row r="2523" spans="2:7">
      <c r="B2523" s="2">
        <v>41281</v>
      </c>
      <c r="C2523" s="85">
        <v>45.725185394287109</v>
      </c>
      <c r="D2523" s="86">
        <v>45.889481550054057</v>
      </c>
      <c r="E2523" s="86">
        <v>45.117991034895127</v>
      </c>
      <c r="F2523" s="86">
        <v>45.253715486402541</v>
      </c>
      <c r="G2523" s="87">
        <v>10310100</v>
      </c>
    </row>
    <row r="2524" spans="2:7">
      <c r="B2524" s="2">
        <v>41282</v>
      </c>
      <c r="C2524" s="85">
        <v>45.653739929199219</v>
      </c>
      <c r="D2524" s="86">
        <v>46.175210893512507</v>
      </c>
      <c r="E2524" s="86">
        <v>45.432292235446873</v>
      </c>
      <c r="F2524" s="86">
        <v>46.118062046734998</v>
      </c>
      <c r="G2524" s="87">
        <v>12856700</v>
      </c>
    </row>
    <row r="2525" spans="2:7">
      <c r="B2525" s="2">
        <v>41283</v>
      </c>
      <c r="C2525" s="85">
        <v>46.346668243408203</v>
      </c>
      <c r="D2525" s="86">
        <v>46.403817110234982</v>
      </c>
      <c r="E2525" s="86">
        <v>45.910917671381917</v>
      </c>
      <c r="F2525" s="86">
        <v>45.968066538208703</v>
      </c>
      <c r="G2525" s="87">
        <v>12374300</v>
      </c>
    </row>
    <row r="2526" spans="2:7">
      <c r="B2526" s="2">
        <v>41284</v>
      </c>
      <c r="C2526" s="85">
        <v>46.275222778320313</v>
      </c>
      <c r="D2526" s="86">
        <v>46.810981002119973</v>
      </c>
      <c r="E2526" s="86">
        <v>45.996628937945637</v>
      </c>
      <c r="F2526" s="86">
        <v>46.768122088220643</v>
      </c>
      <c r="G2526" s="87">
        <v>13114000</v>
      </c>
    </row>
    <row r="2527" spans="2:7">
      <c r="B2527" s="2">
        <v>41285</v>
      </c>
      <c r="C2527" s="85">
        <v>46.360946655273438</v>
      </c>
      <c r="D2527" s="86">
        <v>46.432379996033653</v>
      </c>
      <c r="E2527" s="86">
        <v>45.953770617924192</v>
      </c>
      <c r="F2527" s="86">
        <v>46.275223376352443</v>
      </c>
      <c r="G2527" s="87">
        <v>6759000</v>
      </c>
    </row>
    <row r="2528" spans="2:7">
      <c r="B2528" s="2">
        <v>41288</v>
      </c>
      <c r="C2528" s="85">
        <v>45.889461517333977</v>
      </c>
      <c r="D2528" s="86">
        <v>46.196629685344377</v>
      </c>
      <c r="E2528" s="86">
        <v>45.546576690835337</v>
      </c>
      <c r="F2528" s="86">
        <v>45.9251809008286</v>
      </c>
      <c r="G2528" s="87">
        <v>12726100</v>
      </c>
    </row>
    <row r="2529" spans="2:7">
      <c r="B2529" s="2">
        <v>41289</v>
      </c>
      <c r="C2529" s="85">
        <v>46.032352447509773</v>
      </c>
      <c r="D2529" s="86">
        <v>46.053781906374923</v>
      </c>
      <c r="E2529" s="86">
        <v>45.375154217234233</v>
      </c>
      <c r="F2529" s="86">
        <v>45.539453093551238</v>
      </c>
      <c r="G2529" s="87">
        <v>6391800</v>
      </c>
    </row>
    <row r="2530" spans="2:7">
      <c r="B2530" s="2">
        <v>41290</v>
      </c>
      <c r="C2530" s="85">
        <v>46.282352447509773</v>
      </c>
      <c r="D2530" s="86">
        <v>46.460938463073539</v>
      </c>
      <c r="E2530" s="86">
        <v>45.910890483129997</v>
      </c>
      <c r="F2530" s="86">
        <v>46.103766431945992</v>
      </c>
      <c r="G2530" s="87">
        <v>10131800</v>
      </c>
    </row>
    <row r="2531" spans="2:7">
      <c r="B2531" s="2">
        <v>41291</v>
      </c>
      <c r="C2531" s="85">
        <v>46.532375335693359</v>
      </c>
      <c r="D2531" s="86">
        <v>46.660957494727121</v>
      </c>
      <c r="E2531" s="86">
        <v>46.289500951970197</v>
      </c>
      <c r="F2531" s="86">
        <v>46.37521875798398</v>
      </c>
      <c r="G2531" s="87">
        <v>7733500</v>
      </c>
    </row>
    <row r="2532" spans="2:7">
      <c r="B2532" s="2">
        <v>41292</v>
      </c>
      <c r="C2532" s="85">
        <v>46.203788757324219</v>
      </c>
      <c r="D2532" s="86">
        <v>46.482382593591723</v>
      </c>
      <c r="E2532" s="86">
        <v>46.046632141990877</v>
      </c>
      <c r="F2532" s="86">
        <v>46.239508151723399</v>
      </c>
      <c r="G2532" s="87">
        <v>12459700</v>
      </c>
    </row>
    <row r="2533" spans="2:7">
      <c r="B2533" s="2">
        <v>41296</v>
      </c>
      <c r="C2533" s="85">
        <v>46.203788757324219</v>
      </c>
      <c r="D2533" s="86">
        <v>46.346655434892128</v>
      </c>
      <c r="E2533" s="86">
        <v>45.760893336840667</v>
      </c>
      <c r="F2533" s="86">
        <v>46.239508151723399</v>
      </c>
      <c r="G2533" s="87">
        <v>8341000</v>
      </c>
    </row>
    <row r="2534" spans="2:7">
      <c r="B2534" s="2">
        <v>41297</v>
      </c>
      <c r="C2534" s="85">
        <v>46.353794097900391</v>
      </c>
      <c r="D2534" s="86">
        <v>46.64667783209002</v>
      </c>
      <c r="E2534" s="86">
        <v>46.189497986049247</v>
      </c>
      <c r="F2534" s="86">
        <v>46.360939065811117</v>
      </c>
      <c r="G2534" s="87">
        <v>9241500</v>
      </c>
    </row>
    <row r="2535" spans="2:7">
      <c r="B2535" s="2">
        <v>41298</v>
      </c>
      <c r="C2535" s="85">
        <v>46.003768920898438</v>
      </c>
      <c r="D2535" s="86">
        <v>46.39665497242725</v>
      </c>
      <c r="E2535" s="86">
        <v>45.610877419355717</v>
      </c>
      <c r="F2535" s="86">
        <v>45.682313476457558</v>
      </c>
      <c r="G2535" s="87">
        <v>12751400</v>
      </c>
    </row>
    <row r="2536" spans="2:7">
      <c r="B2536" s="2">
        <v>41299</v>
      </c>
      <c r="C2536" s="85">
        <v>45.475154876708977</v>
      </c>
      <c r="D2536" s="86">
        <v>46.089488643117917</v>
      </c>
      <c r="E2536" s="86">
        <v>45.267994390067393</v>
      </c>
      <c r="F2536" s="86">
        <v>45.846614213960677</v>
      </c>
      <c r="G2536" s="87">
        <v>15995900</v>
      </c>
    </row>
    <row r="2537" spans="2:7">
      <c r="B2537" s="2">
        <v>41302</v>
      </c>
      <c r="C2537" s="85">
        <v>45.482288360595703</v>
      </c>
      <c r="D2537" s="86">
        <v>45.746597644374887</v>
      </c>
      <c r="E2537" s="86">
        <v>45.332276750887431</v>
      </c>
      <c r="F2537" s="86">
        <v>45.339421718020127</v>
      </c>
      <c r="G2537" s="87">
        <v>12237400</v>
      </c>
    </row>
    <row r="2538" spans="2:7">
      <c r="B2538" s="2">
        <v>41303</v>
      </c>
      <c r="C2538" s="85">
        <v>45.325153350830078</v>
      </c>
      <c r="D2538" s="86">
        <v>45.689467800857003</v>
      </c>
      <c r="E2538" s="86">
        <v>44.525088374785291</v>
      </c>
      <c r="F2538" s="86">
        <v>45.446590592503163</v>
      </c>
      <c r="G2538" s="87">
        <v>12087400</v>
      </c>
    </row>
    <row r="2539" spans="2:7">
      <c r="B2539" s="2">
        <v>41304</v>
      </c>
      <c r="C2539" s="85">
        <v>45.382301330566413</v>
      </c>
      <c r="D2539" s="86">
        <v>45.803767383518547</v>
      </c>
      <c r="E2539" s="86">
        <v>45.182285759680191</v>
      </c>
      <c r="F2539" s="86">
        <v>45.468024625238591</v>
      </c>
      <c r="G2539" s="87">
        <v>19181200</v>
      </c>
    </row>
    <row r="2540" spans="2:7">
      <c r="B2540" s="2">
        <v>41305</v>
      </c>
      <c r="C2540" s="85">
        <v>47.161003112792969</v>
      </c>
      <c r="D2540" s="86">
        <v>48.17537604949203</v>
      </c>
      <c r="E2540" s="86">
        <v>47.118144203500719</v>
      </c>
      <c r="F2540" s="86">
        <v>47.925351211916841</v>
      </c>
      <c r="G2540" s="87">
        <v>27660800</v>
      </c>
    </row>
    <row r="2541" spans="2:7">
      <c r="B2541" s="2">
        <v>41306</v>
      </c>
      <c r="C2541" s="85">
        <v>47.668190002441413</v>
      </c>
      <c r="D2541" s="86">
        <v>47.718193877537082</v>
      </c>
      <c r="E2541" s="86">
        <v>46.88240703663282</v>
      </c>
      <c r="F2541" s="86">
        <v>47.432455112698833</v>
      </c>
      <c r="G2541" s="87">
        <v>14841200</v>
      </c>
    </row>
    <row r="2542" spans="2:7">
      <c r="B2542" s="2">
        <v>41309</v>
      </c>
      <c r="C2542" s="85">
        <v>46.889553070068359</v>
      </c>
      <c r="D2542" s="86">
        <v>47.932494952917118</v>
      </c>
      <c r="E2542" s="86">
        <v>46.689537565140341</v>
      </c>
      <c r="F2542" s="86">
        <v>47.325303470096003</v>
      </c>
      <c r="G2542" s="87">
        <v>14311500</v>
      </c>
    </row>
    <row r="2543" spans="2:7">
      <c r="B2543" s="2">
        <v>41310</v>
      </c>
      <c r="C2543" s="85">
        <v>47.825344085693359</v>
      </c>
      <c r="D2543" s="86">
        <v>47.968216201902479</v>
      </c>
      <c r="E2543" s="86">
        <v>47.060995976519933</v>
      </c>
      <c r="F2543" s="86">
        <v>47.27530142582664</v>
      </c>
      <c r="G2543" s="87">
        <v>12356800</v>
      </c>
    </row>
    <row r="2544" spans="2:7">
      <c r="B2544" s="2">
        <v>41311</v>
      </c>
      <c r="C2544" s="85">
        <v>47.989646911621087</v>
      </c>
      <c r="D2544" s="86">
        <v>48.003931398608508</v>
      </c>
      <c r="E2544" s="86">
        <v>47.482463148348742</v>
      </c>
      <c r="F2544" s="86">
        <v>47.518177090824359</v>
      </c>
      <c r="G2544" s="87">
        <v>11195700</v>
      </c>
    </row>
    <row r="2545" spans="2:7">
      <c r="B2545" s="2">
        <v>41312</v>
      </c>
      <c r="C2545" s="85">
        <v>47.532466888427727</v>
      </c>
      <c r="D2545" s="86">
        <v>48.096799498023003</v>
      </c>
      <c r="E2545" s="86">
        <v>47.161004827674702</v>
      </c>
      <c r="F2545" s="86">
        <v>47.946787860031463</v>
      </c>
      <c r="G2545" s="87">
        <v>11521200</v>
      </c>
    </row>
    <row r="2546" spans="2:7">
      <c r="B2546" s="2">
        <v>41313</v>
      </c>
      <c r="C2546" s="85">
        <v>47.825344085693359</v>
      </c>
      <c r="D2546" s="86">
        <v>48.182516201195213</v>
      </c>
      <c r="E2546" s="86">
        <v>47.375309182166042</v>
      </c>
      <c r="F2546" s="86">
        <v>47.789630144151552</v>
      </c>
      <c r="G2546" s="87">
        <v>7396300</v>
      </c>
    </row>
    <row r="2547" spans="2:7">
      <c r="B2547" s="2">
        <v>41316</v>
      </c>
      <c r="C2547" s="85">
        <v>47.989646911621087</v>
      </c>
      <c r="D2547" s="86">
        <v>48.082509702074638</v>
      </c>
      <c r="E2547" s="86">
        <v>47.682478666257367</v>
      </c>
      <c r="F2547" s="86">
        <v>47.86106472867781</v>
      </c>
      <c r="G2547" s="87">
        <v>6653800</v>
      </c>
    </row>
    <row r="2548" spans="2:7">
      <c r="B2548" s="2">
        <v>41317</v>
      </c>
      <c r="C2548" s="85">
        <v>47.068149566650391</v>
      </c>
      <c r="D2548" s="86">
        <v>47.446751206431351</v>
      </c>
      <c r="E2548" s="86">
        <v>46.81098516038125</v>
      </c>
      <c r="F2548" s="86">
        <v>47.403892288724819</v>
      </c>
      <c r="G2548" s="87">
        <v>16455700</v>
      </c>
    </row>
    <row r="2549" spans="2:7">
      <c r="B2549" s="2">
        <v>41318</v>
      </c>
      <c r="C2549" s="85">
        <v>46.753822326660163</v>
      </c>
      <c r="D2549" s="86">
        <v>47.318154857823963</v>
      </c>
      <c r="E2549" s="86">
        <v>46.575236289583508</v>
      </c>
      <c r="F2549" s="86">
        <v>47.289580437890088</v>
      </c>
      <c r="G2549" s="87">
        <v>8951700</v>
      </c>
    </row>
    <row r="2550" spans="2:7">
      <c r="B2550" s="2">
        <v>41319</v>
      </c>
      <c r="C2550" s="85">
        <v>46.81097412109375</v>
      </c>
      <c r="D2550" s="86">
        <v>46.932411325967408</v>
      </c>
      <c r="E2550" s="86">
        <v>46.453802024396843</v>
      </c>
      <c r="F2550" s="86">
        <v>46.518095835809397</v>
      </c>
      <c r="G2550" s="87">
        <v>13771100</v>
      </c>
    </row>
    <row r="2551" spans="2:7">
      <c r="B2551" s="2">
        <v>41320</v>
      </c>
      <c r="C2551" s="85">
        <v>46.739536285400391</v>
      </c>
      <c r="D2551" s="86">
        <v>47.325298249506972</v>
      </c>
      <c r="E2551" s="86">
        <v>46.510946383554241</v>
      </c>
      <c r="F2551" s="86">
        <v>46.939551768264117</v>
      </c>
      <c r="G2551" s="87">
        <v>11356700</v>
      </c>
    </row>
    <row r="2552" spans="2:7">
      <c r="B2552" s="2">
        <v>41324</v>
      </c>
      <c r="C2552" s="85">
        <v>46.910995483398438</v>
      </c>
      <c r="D2552" s="86">
        <v>47.0610071535354</v>
      </c>
      <c r="E2552" s="86">
        <v>46.653831063159288</v>
      </c>
      <c r="F2552" s="86">
        <v>46.968144343454981</v>
      </c>
      <c r="G2552" s="87">
        <v>7488500</v>
      </c>
    </row>
    <row r="2553" spans="2:7">
      <c r="B2553" s="2">
        <v>41325</v>
      </c>
      <c r="C2553" s="85">
        <v>46.625244140625</v>
      </c>
      <c r="D2553" s="86">
        <v>47.189576719944853</v>
      </c>
      <c r="E2553" s="86">
        <v>46.068056529401652</v>
      </c>
      <c r="F2553" s="86">
        <v>47.153862779489963</v>
      </c>
      <c r="G2553" s="87">
        <v>12388400</v>
      </c>
    </row>
    <row r="2554" spans="2:7">
      <c r="B2554" s="2">
        <v>41326</v>
      </c>
      <c r="C2554" s="85">
        <v>46.303794860839837</v>
      </c>
      <c r="D2554" s="86">
        <v>46.739545296811563</v>
      </c>
      <c r="E2554" s="86">
        <v>45.946622729716417</v>
      </c>
      <c r="F2554" s="86">
        <v>46.57524371848853</v>
      </c>
      <c r="G2554" s="87">
        <v>11749500</v>
      </c>
    </row>
    <row r="2555" spans="2:7">
      <c r="B2555" s="2">
        <v>41327</v>
      </c>
      <c r="C2555" s="85">
        <v>46.389522552490227</v>
      </c>
      <c r="D2555" s="86">
        <v>46.982424204612748</v>
      </c>
      <c r="E2555" s="86">
        <v>46.196646531305959</v>
      </c>
      <c r="F2555" s="86">
        <v>46.582393123659777</v>
      </c>
      <c r="G2555" s="87">
        <v>7070300</v>
      </c>
    </row>
    <row r="2556" spans="2:7">
      <c r="B2556" s="2">
        <v>41330</v>
      </c>
      <c r="C2556" s="85">
        <v>46.289516448974609</v>
      </c>
      <c r="D2556" s="86">
        <v>48.182524632369571</v>
      </c>
      <c r="E2556" s="86">
        <v>46.289516448974609</v>
      </c>
      <c r="F2556" s="86">
        <v>46.710977003008978</v>
      </c>
      <c r="G2556" s="87">
        <v>13078300</v>
      </c>
    </row>
    <row r="2557" spans="2:7">
      <c r="B2557" s="2">
        <v>41331</v>
      </c>
      <c r="C2557" s="85">
        <v>46.625244140625</v>
      </c>
      <c r="D2557" s="86">
        <v>46.818120129133888</v>
      </c>
      <c r="E2557" s="86">
        <v>46.410944147854217</v>
      </c>
      <c r="F2557" s="86">
        <v>46.410944147854217</v>
      </c>
      <c r="G2557" s="87">
        <v>10027200</v>
      </c>
    </row>
    <row r="2558" spans="2:7">
      <c r="B2558" s="2">
        <v>41332</v>
      </c>
      <c r="C2558" s="85">
        <v>46.889553070068359</v>
      </c>
      <c r="D2558" s="86">
        <v>47.253870139766533</v>
      </c>
      <c r="E2558" s="86">
        <v>46.432373215943251</v>
      </c>
      <c r="F2558" s="86">
        <v>46.603814298736722</v>
      </c>
      <c r="G2558" s="87">
        <v>8976900</v>
      </c>
    </row>
    <row r="2559" spans="2:7">
      <c r="B2559" s="2">
        <v>41333</v>
      </c>
      <c r="C2559" s="85">
        <v>46.889553070068359</v>
      </c>
      <c r="D2559" s="86">
        <v>47.303874015998538</v>
      </c>
      <c r="E2559" s="86">
        <v>46.868123615970887</v>
      </c>
      <c r="F2559" s="86">
        <v>47.018135244666908</v>
      </c>
      <c r="G2559" s="87">
        <v>9596300</v>
      </c>
    </row>
    <row r="2560" spans="2:7">
      <c r="B2560" s="2">
        <v>41334</v>
      </c>
      <c r="C2560" s="85">
        <v>47.361019134521477</v>
      </c>
      <c r="D2560" s="86">
        <v>47.611038496013251</v>
      </c>
      <c r="E2560" s="86">
        <v>46.546667242797838</v>
      </c>
      <c r="F2560" s="86">
        <v>46.675243957267902</v>
      </c>
      <c r="G2560" s="87">
        <v>11186800</v>
      </c>
    </row>
    <row r="2561" spans="2:7">
      <c r="B2561" s="2">
        <v>41337</v>
      </c>
      <c r="C2561" s="85">
        <v>47.596752166748047</v>
      </c>
      <c r="D2561" s="86">
        <v>47.61104210278058</v>
      </c>
      <c r="E2561" s="86">
        <v>47.046709529797774</v>
      </c>
      <c r="F2561" s="86">
        <v>47.182436672038143</v>
      </c>
      <c r="G2561" s="87">
        <v>7969900</v>
      </c>
    </row>
    <row r="2562" spans="2:7">
      <c r="B2562" s="2">
        <v>41338</v>
      </c>
      <c r="C2562" s="85">
        <v>48.553977966308587</v>
      </c>
      <c r="D2562" s="86">
        <v>48.932579534500313</v>
      </c>
      <c r="E2562" s="86">
        <v>48.225380275990993</v>
      </c>
      <c r="F2562" s="86">
        <v>48.232519794248773</v>
      </c>
      <c r="G2562" s="87">
        <v>16205100</v>
      </c>
    </row>
    <row r="2563" spans="2:7">
      <c r="B2563" s="2">
        <v>41339</v>
      </c>
      <c r="C2563" s="85">
        <v>47.801151275634773</v>
      </c>
      <c r="D2563" s="86">
        <v>48.410584405399668</v>
      </c>
      <c r="E2563" s="86">
        <v>47.478511815798718</v>
      </c>
      <c r="F2563" s="86">
        <v>48.38190996152764</v>
      </c>
      <c r="G2563" s="87">
        <v>16966700</v>
      </c>
    </row>
    <row r="2564" spans="2:7">
      <c r="B2564" s="2">
        <v>41340</v>
      </c>
      <c r="C2564" s="85">
        <v>47.887191772460938</v>
      </c>
      <c r="D2564" s="86">
        <v>48.109454271845372</v>
      </c>
      <c r="E2564" s="86">
        <v>47.607569444159758</v>
      </c>
      <c r="F2564" s="86">
        <v>48.016248652456433</v>
      </c>
      <c r="G2564" s="87">
        <v>9305400</v>
      </c>
    </row>
    <row r="2565" spans="2:7">
      <c r="B2565" s="2">
        <v>41341</v>
      </c>
      <c r="C2565" s="85">
        <v>47.786800384521477</v>
      </c>
      <c r="D2565" s="86">
        <v>48.697364145689029</v>
      </c>
      <c r="E2565" s="86">
        <v>47.679252105295028</v>
      </c>
      <c r="F2565" s="86">
        <v>48.274347842899743</v>
      </c>
      <c r="G2565" s="87">
        <v>8590100</v>
      </c>
    </row>
    <row r="2566" spans="2:7">
      <c r="B2566" s="2">
        <v>41344</v>
      </c>
      <c r="C2566" s="85">
        <v>47.822662353515618</v>
      </c>
      <c r="D2566" s="86">
        <v>47.987570500173348</v>
      </c>
      <c r="E2566" s="86">
        <v>47.5430400149463</v>
      </c>
      <c r="F2566" s="86">
        <v>47.8441763927502</v>
      </c>
      <c r="G2566" s="87">
        <v>6559800</v>
      </c>
    </row>
    <row r="2567" spans="2:7">
      <c r="B2567" s="2">
        <v>41345</v>
      </c>
      <c r="C2567" s="85">
        <v>48.066429138183587</v>
      </c>
      <c r="D2567" s="86">
        <v>48.102274922691947</v>
      </c>
      <c r="E2567" s="86">
        <v>47.586052958730647</v>
      </c>
      <c r="F2567" s="86">
        <v>47.829823985867932</v>
      </c>
      <c r="G2567" s="87">
        <v>9115600</v>
      </c>
    </row>
    <row r="2568" spans="2:7">
      <c r="B2568" s="2">
        <v>41346</v>
      </c>
      <c r="C2568" s="85">
        <v>47.858505249023438</v>
      </c>
      <c r="D2568" s="86">
        <v>48.396241263057412</v>
      </c>
      <c r="E2568" s="86">
        <v>47.793979553003489</v>
      </c>
      <c r="F2568" s="86">
        <v>48.044921932192622</v>
      </c>
      <c r="G2568" s="87">
        <v>9621500</v>
      </c>
    </row>
    <row r="2569" spans="2:7">
      <c r="B2569" s="2">
        <v>41347</v>
      </c>
      <c r="C2569" s="85">
        <v>47.729442596435547</v>
      </c>
      <c r="D2569" s="86">
        <v>48.08076188467917</v>
      </c>
      <c r="E2569" s="86">
        <v>47.578877187188283</v>
      </c>
      <c r="F2569" s="86">
        <v>48.037744759217937</v>
      </c>
      <c r="G2569" s="87">
        <v>9262200</v>
      </c>
    </row>
    <row r="2570" spans="2:7">
      <c r="B2570" s="2">
        <v>41348</v>
      </c>
      <c r="C2570" s="85">
        <v>46.582271575927727</v>
      </c>
      <c r="D2570" s="86">
        <v>47.736611798487367</v>
      </c>
      <c r="E2570" s="86">
        <v>46.417363485505213</v>
      </c>
      <c r="F2570" s="86">
        <v>47.621892175561648</v>
      </c>
      <c r="G2570" s="87">
        <v>26182100</v>
      </c>
    </row>
    <row r="2571" spans="2:7">
      <c r="B2571" s="2">
        <v>41351</v>
      </c>
      <c r="C2571" s="85">
        <v>46.288318634033203</v>
      </c>
      <c r="D2571" s="86">
        <v>46.4603981129925</v>
      </c>
      <c r="E2571" s="86">
        <v>45.456623032933052</v>
      </c>
      <c r="F2571" s="86">
        <v>46.180775797351281</v>
      </c>
      <c r="G2571" s="87">
        <v>14183900</v>
      </c>
    </row>
    <row r="2572" spans="2:7">
      <c r="B2572" s="2">
        <v>41352</v>
      </c>
      <c r="C2572" s="85">
        <v>46.403034210205078</v>
      </c>
      <c r="D2572" s="86">
        <v>46.603788114554092</v>
      </c>
      <c r="E2572" s="86">
        <v>45.822278327538122</v>
      </c>
      <c r="F2572" s="86">
        <v>46.381525644758213</v>
      </c>
      <c r="G2572" s="87">
        <v>10231800</v>
      </c>
    </row>
    <row r="2573" spans="2:7">
      <c r="B2573" s="2">
        <v>41353</v>
      </c>
      <c r="C2573" s="85">
        <v>47.134361267089837</v>
      </c>
      <c r="D2573" s="86">
        <v>47.392475039162768</v>
      </c>
      <c r="E2573" s="86">
        <v>46.417379782472757</v>
      </c>
      <c r="F2573" s="86">
        <v>46.897761534468508</v>
      </c>
      <c r="G2573" s="87">
        <v>12407900</v>
      </c>
    </row>
    <row r="2574" spans="2:7">
      <c r="B2574" s="2">
        <v>41354</v>
      </c>
      <c r="C2574" s="85">
        <v>46.854736328125</v>
      </c>
      <c r="D2574" s="86">
        <v>47.406815103948908</v>
      </c>
      <c r="E2574" s="86">
        <v>46.646811052697039</v>
      </c>
      <c r="F2574" s="86">
        <v>47.105678739802087</v>
      </c>
      <c r="G2574" s="87">
        <v>9215100</v>
      </c>
    </row>
    <row r="2575" spans="2:7">
      <c r="B2575" s="2">
        <v>41355</v>
      </c>
      <c r="C2575" s="85">
        <v>47.263420104980469</v>
      </c>
      <c r="D2575" s="86">
        <v>47.356631202716223</v>
      </c>
      <c r="E2575" s="86">
        <v>47.033986239233371</v>
      </c>
      <c r="F2575" s="86">
        <v>47.098517419983878</v>
      </c>
      <c r="G2575" s="87">
        <v>8231600</v>
      </c>
    </row>
    <row r="2576" spans="2:7">
      <c r="B2576" s="2">
        <v>41358</v>
      </c>
      <c r="C2576" s="85">
        <v>47.084175109863281</v>
      </c>
      <c r="D2576" s="86">
        <v>47.457008563572828</v>
      </c>
      <c r="E2576" s="86">
        <v>46.804552754648562</v>
      </c>
      <c r="F2576" s="86">
        <v>47.457008563572828</v>
      </c>
      <c r="G2576" s="87">
        <v>9045800</v>
      </c>
    </row>
    <row r="2577" spans="2:7">
      <c r="B2577" s="2">
        <v>41359</v>
      </c>
      <c r="C2577" s="85">
        <v>47.765293121337891</v>
      </c>
      <c r="D2577" s="86">
        <v>47.815481590323721</v>
      </c>
      <c r="E2577" s="86">
        <v>47.227557180718442</v>
      </c>
      <c r="F2577" s="86">
        <v>47.313591430332522</v>
      </c>
      <c r="G2577" s="87">
        <v>9802400</v>
      </c>
    </row>
    <row r="2578" spans="2:7">
      <c r="B2578" s="2">
        <v>41360</v>
      </c>
      <c r="C2578" s="85">
        <v>47.808319091796882</v>
      </c>
      <c r="D2578" s="86">
        <v>47.851336224563092</v>
      </c>
      <c r="E2578" s="86">
        <v>47.148697528756898</v>
      </c>
      <c r="F2578" s="86">
        <v>47.442657052882467</v>
      </c>
      <c r="G2578" s="87">
        <v>6659800</v>
      </c>
    </row>
    <row r="2579" spans="2:7">
      <c r="B2579" s="2">
        <v>41361</v>
      </c>
      <c r="C2579" s="85">
        <v>47.994728088378913</v>
      </c>
      <c r="D2579" s="86">
        <v>48.037745214247607</v>
      </c>
      <c r="E2579" s="86">
        <v>47.700763141254747</v>
      </c>
      <c r="F2579" s="86">
        <v>47.779631518769378</v>
      </c>
      <c r="G2579" s="87">
        <v>7899200</v>
      </c>
    </row>
    <row r="2580" spans="2:7">
      <c r="B2580" s="2">
        <v>41365</v>
      </c>
      <c r="C2580" s="85">
        <v>47.320766448974609</v>
      </c>
      <c r="D2580" s="86">
        <v>47.923028123570312</v>
      </c>
      <c r="E2580" s="86">
        <v>47.041144175750418</v>
      </c>
      <c r="F2580" s="86">
        <v>47.82265117780436</v>
      </c>
      <c r="G2580" s="87">
        <v>8706400</v>
      </c>
    </row>
    <row r="2581" spans="2:7">
      <c r="B2581" s="2">
        <v>41366</v>
      </c>
      <c r="C2581" s="85">
        <v>47.500007629394531</v>
      </c>
      <c r="D2581" s="86">
        <v>47.829818346707221</v>
      </c>
      <c r="E2581" s="86">
        <v>47.249065286888452</v>
      </c>
      <c r="F2581" s="86">
        <v>47.679252941203558</v>
      </c>
      <c r="G2581" s="87">
        <v>9208000</v>
      </c>
    </row>
    <row r="2582" spans="2:7">
      <c r="B2582" s="2">
        <v>41367</v>
      </c>
      <c r="C2582" s="85">
        <v>47.299263000488281</v>
      </c>
      <c r="D2582" s="86">
        <v>47.786810562710059</v>
      </c>
      <c r="E2582" s="86">
        <v>47.277754434088394</v>
      </c>
      <c r="F2582" s="86">
        <v>47.679262260576721</v>
      </c>
      <c r="G2582" s="87">
        <v>10656000</v>
      </c>
    </row>
    <row r="2583" spans="2:7">
      <c r="B2583" s="2">
        <v>41368</v>
      </c>
      <c r="C2583" s="85">
        <v>47.184539794921882</v>
      </c>
      <c r="D2583" s="86">
        <v>47.53586458674161</v>
      </c>
      <c r="E2583" s="86">
        <v>46.847557693043157</v>
      </c>
      <c r="F2583" s="86">
        <v>47.306430778886607</v>
      </c>
      <c r="G2583" s="87">
        <v>7932700</v>
      </c>
    </row>
    <row r="2584" spans="2:7">
      <c r="B2584" s="2">
        <v>41369</v>
      </c>
      <c r="C2584" s="85">
        <v>46.718498229980469</v>
      </c>
      <c r="D2584" s="86">
        <v>46.783023913162602</v>
      </c>
      <c r="E2584" s="86">
        <v>46.281139254637623</v>
      </c>
      <c r="F2584" s="86">
        <v>46.367173498880462</v>
      </c>
      <c r="G2584" s="87">
        <v>10245000</v>
      </c>
    </row>
    <row r="2585" spans="2:7">
      <c r="B2585" s="2">
        <v>41372</v>
      </c>
      <c r="C2585" s="85">
        <v>47.220401763916023</v>
      </c>
      <c r="D2585" s="86">
        <v>47.220401763916023</v>
      </c>
      <c r="E2585" s="86">
        <v>46.668322948723556</v>
      </c>
      <c r="F2585" s="86">
        <v>46.704174211577246</v>
      </c>
      <c r="G2585" s="87">
        <v>5605800</v>
      </c>
    </row>
    <row r="2586" spans="2:7">
      <c r="B2586" s="2">
        <v>41373</v>
      </c>
      <c r="C2586" s="85">
        <v>47.292098999023438</v>
      </c>
      <c r="D2586" s="86">
        <v>47.464173027078033</v>
      </c>
      <c r="E2586" s="86">
        <v>46.833231277454693</v>
      </c>
      <c r="F2586" s="86">
        <v>47.320778915388317</v>
      </c>
      <c r="G2586" s="87">
        <v>12057800</v>
      </c>
    </row>
    <row r="2587" spans="2:7">
      <c r="B2587" s="2">
        <v>41374</v>
      </c>
      <c r="C2587" s="85">
        <v>48.245677947998047</v>
      </c>
      <c r="D2587" s="86">
        <v>48.503791683646647</v>
      </c>
      <c r="E2587" s="86">
        <v>47.456999520242377</v>
      </c>
      <c r="F2587" s="86">
        <v>47.521525219087607</v>
      </c>
      <c r="G2587" s="87">
        <v>11095100</v>
      </c>
    </row>
    <row r="2588" spans="2:7">
      <c r="B2588" s="2">
        <v>41375</v>
      </c>
      <c r="C2588" s="85">
        <v>48.059268951416023</v>
      </c>
      <c r="D2588" s="86">
        <v>48.467948186604112</v>
      </c>
      <c r="E2588" s="86">
        <v>47.765309381610052</v>
      </c>
      <c r="F2588" s="86">
        <v>48.209834409629018</v>
      </c>
      <c r="G2588" s="87">
        <v>11181700</v>
      </c>
    </row>
    <row r="2589" spans="2:7">
      <c r="B2589" s="2">
        <v>41376</v>
      </c>
      <c r="C2589" s="85">
        <v>47.808319091796882</v>
      </c>
      <c r="D2589" s="86">
        <v>48.087941395044993</v>
      </c>
      <c r="E2589" s="86">
        <v>47.385297229104943</v>
      </c>
      <c r="F2589" s="86">
        <v>48.052090137650573</v>
      </c>
      <c r="G2589" s="87">
        <v>10766100</v>
      </c>
    </row>
    <row r="2590" spans="2:7">
      <c r="B2590" s="2">
        <v>41379</v>
      </c>
      <c r="C2590" s="85">
        <v>46.955112457275391</v>
      </c>
      <c r="D2590" s="86">
        <v>47.801150765971087</v>
      </c>
      <c r="E2590" s="86">
        <v>46.912095321791718</v>
      </c>
      <c r="F2590" s="86">
        <v>47.485682655533758</v>
      </c>
      <c r="G2590" s="87">
        <v>9738200</v>
      </c>
    </row>
    <row r="2591" spans="2:7">
      <c r="B2591" s="2">
        <v>41380</v>
      </c>
      <c r="C2591" s="85">
        <v>47.184539794921882</v>
      </c>
      <c r="D2591" s="86">
        <v>47.449824857495933</v>
      </c>
      <c r="E2591" s="86">
        <v>46.876237602791711</v>
      </c>
      <c r="F2591" s="86">
        <v>47.163031230143822</v>
      </c>
      <c r="G2591" s="87">
        <v>10073000</v>
      </c>
    </row>
    <row r="2592" spans="2:7">
      <c r="B2592" s="2">
        <v>41381</v>
      </c>
      <c r="C2592" s="85">
        <v>46.051719665527337</v>
      </c>
      <c r="D2592" s="86">
        <v>46.732849836118142</v>
      </c>
      <c r="E2592" s="86">
        <v>45.893982875672407</v>
      </c>
      <c r="F2592" s="86">
        <v>46.661152787129772</v>
      </c>
      <c r="G2592" s="87">
        <v>14208300</v>
      </c>
    </row>
    <row r="2593" spans="2:7">
      <c r="B2593" s="2">
        <v>41382</v>
      </c>
      <c r="C2593" s="85">
        <v>45.628684997558587</v>
      </c>
      <c r="D2593" s="86">
        <v>47.026796206717663</v>
      </c>
      <c r="E2593" s="86">
        <v>45.349062755726777</v>
      </c>
      <c r="F2593" s="86">
        <v>46.596608563140457</v>
      </c>
      <c r="G2593" s="87">
        <v>15041400</v>
      </c>
    </row>
    <row r="2594" spans="2:7">
      <c r="B2594" s="2">
        <v>41383</v>
      </c>
      <c r="C2594" s="85">
        <v>45.836616516113281</v>
      </c>
      <c r="D2594" s="86">
        <v>45.972844718870832</v>
      </c>
      <c r="E2594" s="86">
        <v>45.19133222691098</v>
      </c>
      <c r="F2594" s="86">
        <v>45.614351319817658</v>
      </c>
      <c r="G2594" s="87">
        <v>12205100</v>
      </c>
    </row>
    <row r="2595" spans="2:7">
      <c r="B2595" s="2">
        <v>41386</v>
      </c>
      <c r="C2595" s="85">
        <v>46.302658081054688</v>
      </c>
      <c r="D2595" s="86">
        <v>46.309823956241928</v>
      </c>
      <c r="E2595" s="86">
        <v>45.585676712701897</v>
      </c>
      <c r="F2595" s="86">
        <v>45.95133327206554</v>
      </c>
      <c r="G2595" s="87">
        <v>11160200</v>
      </c>
    </row>
    <row r="2596" spans="2:7">
      <c r="B2596" s="2">
        <v>41387</v>
      </c>
      <c r="C2596" s="85">
        <v>46.854736328125</v>
      </c>
      <c r="D2596" s="86">
        <v>46.955113292795843</v>
      </c>
      <c r="E2596" s="86">
        <v>46.32417159055997</v>
      </c>
      <c r="F2596" s="86">
        <v>46.567942656150763</v>
      </c>
      <c r="G2596" s="87">
        <v>9919900</v>
      </c>
    </row>
    <row r="2597" spans="2:7">
      <c r="B2597" s="2">
        <v>41388</v>
      </c>
      <c r="C2597" s="85">
        <v>47.320766448974609</v>
      </c>
      <c r="D2597" s="86">
        <v>47.722274232038409</v>
      </c>
      <c r="E2597" s="86">
        <v>47.184538249663703</v>
      </c>
      <c r="F2597" s="86">
        <v>47.320766448974609</v>
      </c>
      <c r="G2597" s="87">
        <v>17846000</v>
      </c>
    </row>
    <row r="2598" spans="2:7">
      <c r="B2598" s="2">
        <v>41389</v>
      </c>
      <c r="C2598" s="85">
        <v>44.768310546875</v>
      </c>
      <c r="D2598" s="86">
        <v>45.20566956927447</v>
      </c>
      <c r="E2598" s="86">
        <v>44.302274351664543</v>
      </c>
      <c r="F2598" s="86">
        <v>45.033595592142369</v>
      </c>
      <c r="G2598" s="87">
        <v>56907000</v>
      </c>
    </row>
    <row r="2599" spans="2:7">
      <c r="B2599" s="2">
        <v>41390</v>
      </c>
      <c r="C2599" s="85">
        <v>44.108699798583977</v>
      </c>
      <c r="D2599" s="86">
        <v>44.940398183746247</v>
      </c>
      <c r="E2599" s="86">
        <v>44.07285127255583</v>
      </c>
      <c r="F2599" s="86">
        <v>44.818509913169883</v>
      </c>
      <c r="G2599" s="87">
        <v>28621800</v>
      </c>
    </row>
    <row r="2600" spans="2:7">
      <c r="B2600" s="2">
        <v>41393</v>
      </c>
      <c r="C2600" s="85">
        <v>44.173213958740227</v>
      </c>
      <c r="D2600" s="86">
        <v>44.531704573260043</v>
      </c>
      <c r="E2600" s="86">
        <v>44.108685538724018</v>
      </c>
      <c r="F2600" s="86">
        <v>44.309439407633882</v>
      </c>
      <c r="G2600" s="87">
        <v>22797600</v>
      </c>
    </row>
    <row r="2601" spans="2:7">
      <c r="B2601" s="2">
        <v>41394</v>
      </c>
      <c r="C2601" s="85">
        <v>44.166046142578118</v>
      </c>
      <c r="D2601" s="86">
        <v>44.538876739666541</v>
      </c>
      <c r="E2601" s="86">
        <v>43.91510378639677</v>
      </c>
      <c r="F2601" s="86">
        <v>44.166046142578118</v>
      </c>
      <c r="G2601" s="87">
        <v>21041900</v>
      </c>
    </row>
    <row r="2602" spans="2:7">
      <c r="B2602" s="2">
        <v>41395</v>
      </c>
      <c r="C2602" s="85">
        <v>44.395484924316413</v>
      </c>
      <c r="D2602" s="86">
        <v>44.503033223375013</v>
      </c>
      <c r="E2602" s="86">
        <v>44.044165586183126</v>
      </c>
      <c r="F2602" s="86">
        <v>44.044165586183126</v>
      </c>
      <c r="G2602" s="87">
        <v>14881300</v>
      </c>
    </row>
    <row r="2603" spans="2:7">
      <c r="B2603" s="2">
        <v>41396</v>
      </c>
      <c r="C2603" s="85">
        <v>45.090950012207031</v>
      </c>
      <c r="D2603" s="86">
        <v>45.17698699569641</v>
      </c>
      <c r="E2603" s="86">
        <v>44.402648674159217</v>
      </c>
      <c r="F2603" s="86">
        <v>44.55321407903223</v>
      </c>
      <c r="G2603" s="87">
        <v>15142600</v>
      </c>
    </row>
    <row r="2604" spans="2:7">
      <c r="B2604" s="2">
        <v>41397</v>
      </c>
      <c r="C2604" s="85">
        <v>45.721912384033203</v>
      </c>
      <c r="D2604" s="86">
        <v>45.779269484057266</v>
      </c>
      <c r="E2604" s="86">
        <v>45.392101537459283</v>
      </c>
      <c r="F2604" s="86">
        <v>45.542667001973363</v>
      </c>
      <c r="G2604" s="87">
        <v>10548800</v>
      </c>
    </row>
    <row r="2605" spans="2:7">
      <c r="B2605" s="2">
        <v>41400</v>
      </c>
      <c r="C2605" s="85">
        <v>45.786415100097663</v>
      </c>
      <c r="D2605" s="86">
        <v>46.116225761325801</v>
      </c>
      <c r="E2605" s="86">
        <v>45.700378130878562</v>
      </c>
      <c r="F2605" s="86">
        <v>45.757735198669309</v>
      </c>
      <c r="G2605" s="87">
        <v>10558100</v>
      </c>
    </row>
    <row r="2606" spans="2:7">
      <c r="B2606" s="2">
        <v>41401</v>
      </c>
      <c r="C2606" s="85">
        <v>45.865291595458977</v>
      </c>
      <c r="D2606" s="86">
        <v>46.044536908575438</v>
      </c>
      <c r="E2606" s="86">
        <v>45.54981809393152</v>
      </c>
      <c r="F2606" s="86">
        <v>45.750574704467112</v>
      </c>
      <c r="G2606" s="87">
        <v>9762800</v>
      </c>
    </row>
    <row r="2607" spans="2:7">
      <c r="B2607" s="2">
        <v>41402</v>
      </c>
      <c r="C2607" s="85">
        <v>45.972846984863281</v>
      </c>
      <c r="D2607" s="86">
        <v>46.245297933674003</v>
      </c>
      <c r="E2607" s="86">
        <v>45.815110209713083</v>
      </c>
      <c r="F2607" s="86">
        <v>45.815110209713083</v>
      </c>
      <c r="G2607" s="87">
        <v>11134400</v>
      </c>
    </row>
    <row r="2608" spans="2:7">
      <c r="B2608" s="2">
        <v>41403</v>
      </c>
      <c r="C2608" s="85">
        <v>45.965667724609382</v>
      </c>
      <c r="D2608" s="86">
        <v>46.245289970541563</v>
      </c>
      <c r="E2608" s="86">
        <v>45.83661088263046</v>
      </c>
      <c r="F2608" s="86">
        <v>46.037364754568159</v>
      </c>
      <c r="G2608" s="87">
        <v>9502100</v>
      </c>
    </row>
    <row r="2609" spans="2:7">
      <c r="B2609" s="2">
        <v>41404</v>
      </c>
      <c r="C2609" s="85">
        <v>46.345676422119141</v>
      </c>
      <c r="D2609" s="86">
        <v>46.345676422119141</v>
      </c>
      <c r="E2609" s="86">
        <v>45.893980117517863</v>
      </c>
      <c r="F2609" s="86">
        <v>45.893980117517863</v>
      </c>
      <c r="G2609" s="87">
        <v>9430400</v>
      </c>
    </row>
    <row r="2610" spans="2:7">
      <c r="B2610" s="2">
        <v>41407</v>
      </c>
      <c r="C2610" s="85">
        <v>46.474727630615227</v>
      </c>
      <c r="D2610" s="86">
        <v>46.653972955551289</v>
      </c>
      <c r="E2610" s="86">
        <v>46.01586003638959</v>
      </c>
      <c r="F2610" s="86">
        <v>46.130574199879398</v>
      </c>
      <c r="G2610" s="87">
        <v>9940700</v>
      </c>
    </row>
    <row r="2611" spans="2:7">
      <c r="B2611" s="2">
        <v>41408</v>
      </c>
      <c r="C2611" s="85">
        <v>46.833221435546882</v>
      </c>
      <c r="D2611" s="86">
        <v>46.833221435546882</v>
      </c>
      <c r="E2611" s="86">
        <v>46.417370940848251</v>
      </c>
      <c r="F2611" s="86">
        <v>46.610958968095417</v>
      </c>
      <c r="G2611" s="87">
        <v>8986200</v>
      </c>
    </row>
    <row r="2612" spans="2:7">
      <c r="B2612" s="2">
        <v>41409</v>
      </c>
      <c r="C2612" s="85">
        <v>46.990951538085938</v>
      </c>
      <c r="D2612" s="86">
        <v>47.033968662420683</v>
      </c>
      <c r="E2612" s="86">
        <v>46.632460914942293</v>
      </c>
      <c r="F2612" s="86">
        <v>46.840386132781539</v>
      </c>
      <c r="G2612" s="87">
        <v>10591200</v>
      </c>
    </row>
    <row r="2613" spans="2:7">
      <c r="B2613" s="2">
        <v>41410</v>
      </c>
      <c r="C2613" s="85">
        <v>47.062656402587891</v>
      </c>
      <c r="D2613" s="86">
        <v>47.464164216900002</v>
      </c>
      <c r="E2613" s="86">
        <v>46.861902495431828</v>
      </c>
      <c r="F2613" s="86">
        <v>46.912090972220852</v>
      </c>
      <c r="G2613" s="87">
        <v>11532100</v>
      </c>
    </row>
    <row r="2614" spans="2:7">
      <c r="B2614" s="2">
        <v>41411</v>
      </c>
      <c r="C2614" s="85">
        <v>47.758125305175781</v>
      </c>
      <c r="D2614" s="86">
        <v>47.801142433160607</v>
      </c>
      <c r="E2614" s="86">
        <v>47.012464089350267</v>
      </c>
      <c r="F2614" s="86">
        <v>47.478503033007883</v>
      </c>
      <c r="G2614" s="87">
        <v>11528400</v>
      </c>
    </row>
    <row r="2615" spans="2:7">
      <c r="B2615" s="2">
        <v>41414</v>
      </c>
      <c r="C2615" s="85">
        <v>47.392467498779297</v>
      </c>
      <c r="D2615" s="86">
        <v>47.750958184050141</v>
      </c>
      <c r="E2615" s="86">
        <v>47.327941801094752</v>
      </c>
      <c r="F2615" s="86">
        <v>47.535867054967881</v>
      </c>
      <c r="G2615" s="87">
        <v>10222500</v>
      </c>
    </row>
    <row r="2616" spans="2:7">
      <c r="B2616" s="2">
        <v>41415</v>
      </c>
      <c r="C2616" s="85">
        <v>47.148689270019531</v>
      </c>
      <c r="D2616" s="86">
        <v>47.471328649519172</v>
      </c>
      <c r="E2616" s="86">
        <v>47.033969642559178</v>
      </c>
      <c r="F2616" s="86">
        <v>47.091329456289358</v>
      </c>
      <c r="G2616" s="87">
        <v>11231000</v>
      </c>
    </row>
    <row r="2617" spans="2:7">
      <c r="B2617" s="2">
        <v>41416</v>
      </c>
      <c r="C2617" s="85">
        <v>46.768695831298828</v>
      </c>
      <c r="D2617" s="86">
        <v>47.428317359958179</v>
      </c>
      <c r="E2617" s="86">
        <v>46.517747982885439</v>
      </c>
      <c r="F2617" s="86">
        <v>47.055483994970842</v>
      </c>
      <c r="G2617" s="87">
        <v>13391500</v>
      </c>
    </row>
    <row r="2618" spans="2:7">
      <c r="B2618" s="2">
        <v>41417</v>
      </c>
      <c r="C2618" s="85">
        <v>45.822273254394531</v>
      </c>
      <c r="D2618" s="86">
        <v>46.553594484356118</v>
      </c>
      <c r="E2618" s="86">
        <v>45.621519372271678</v>
      </c>
      <c r="F2618" s="86">
        <v>46.309818005969078</v>
      </c>
      <c r="G2618" s="87">
        <v>19154200</v>
      </c>
    </row>
    <row r="2619" spans="2:7">
      <c r="B2619" s="2">
        <v>41418</v>
      </c>
      <c r="C2619" s="85">
        <v>46.073215484619141</v>
      </c>
      <c r="D2619" s="86">
        <v>46.137741169813971</v>
      </c>
      <c r="E2619" s="86">
        <v>45.535476825731813</v>
      </c>
      <c r="F2619" s="86">
        <v>45.671705010208917</v>
      </c>
      <c r="G2619" s="87">
        <v>10522400</v>
      </c>
    </row>
    <row r="2620" spans="2:7">
      <c r="B2620" s="2">
        <v>41422</v>
      </c>
      <c r="C2620" s="85">
        <v>45.936988830566413</v>
      </c>
      <c r="D2620" s="86">
        <v>46.517741897198817</v>
      </c>
      <c r="E2620" s="86">
        <v>45.90113757973085</v>
      </c>
      <c r="F2620" s="86">
        <v>46.345667927480477</v>
      </c>
      <c r="G2620" s="87">
        <v>10913300</v>
      </c>
    </row>
    <row r="2621" spans="2:7">
      <c r="B2621" s="2">
        <v>41423</v>
      </c>
      <c r="C2621" s="85">
        <v>45.965667724609382</v>
      </c>
      <c r="D2621" s="86">
        <v>46.101895910623988</v>
      </c>
      <c r="E2621" s="86">
        <v>45.528308730688209</v>
      </c>
      <c r="F2621" s="86">
        <v>45.729062602625909</v>
      </c>
      <c r="G2621" s="87">
        <v>13122300</v>
      </c>
    </row>
    <row r="2622" spans="2:7">
      <c r="B2622" s="2">
        <v>41424</v>
      </c>
      <c r="C2622" s="85">
        <v>46.015850067138672</v>
      </c>
      <c r="D2622" s="86">
        <v>46.431700443729063</v>
      </c>
      <c r="E2622" s="86">
        <v>45.908301801450527</v>
      </c>
      <c r="F2622" s="86">
        <v>45.97999882186528</v>
      </c>
      <c r="G2622" s="87">
        <v>10866800</v>
      </c>
    </row>
    <row r="2623" spans="2:7">
      <c r="B2623" s="2">
        <v>41425</v>
      </c>
      <c r="C2623" s="85">
        <v>45.513984680175781</v>
      </c>
      <c r="D2623" s="86">
        <v>46.302665960617922</v>
      </c>
      <c r="E2623" s="86">
        <v>45.513984680175781</v>
      </c>
      <c r="F2623" s="86">
        <v>45.815118328364193</v>
      </c>
      <c r="G2623" s="87">
        <v>12413500</v>
      </c>
    </row>
    <row r="2624" spans="2:7">
      <c r="B2624" s="2">
        <v>41428</v>
      </c>
      <c r="C2624" s="85">
        <v>45.586078643798828</v>
      </c>
      <c r="D2624" s="86">
        <v>45.903298510089058</v>
      </c>
      <c r="E2624" s="86">
        <v>45.196761478194396</v>
      </c>
      <c r="F2624" s="86">
        <v>45.68701211260796</v>
      </c>
      <c r="G2624" s="87">
        <v>13371100</v>
      </c>
    </row>
    <row r="2625" spans="2:7">
      <c r="B2625" s="2">
        <v>41429</v>
      </c>
      <c r="C2625" s="85">
        <v>45.932136535644531</v>
      </c>
      <c r="D2625" s="86">
        <v>46.170053493403692</v>
      </c>
      <c r="E2625" s="86">
        <v>45.564449942107572</v>
      </c>
      <c r="F2625" s="86">
        <v>45.73026960195606</v>
      </c>
      <c r="G2625" s="87">
        <v>14394800</v>
      </c>
    </row>
    <row r="2626" spans="2:7">
      <c r="B2626" s="2">
        <v>41430</v>
      </c>
      <c r="C2626" s="85">
        <v>45.528385162353523</v>
      </c>
      <c r="D2626" s="86">
        <v>45.88886326260895</v>
      </c>
      <c r="E2626" s="86">
        <v>45.189534868039907</v>
      </c>
      <c r="F2626" s="86">
        <v>45.88886326260895</v>
      </c>
      <c r="G2626" s="87">
        <v>10345000</v>
      </c>
    </row>
    <row r="2627" spans="2:7">
      <c r="B2627" s="2">
        <v>41431</v>
      </c>
      <c r="C2627" s="85">
        <v>45.39862060546875</v>
      </c>
      <c r="D2627" s="86">
        <v>46.011432380818754</v>
      </c>
      <c r="E2627" s="86">
        <v>45.081398062739709</v>
      </c>
      <c r="F2627" s="86">
        <v>45.665373675302618</v>
      </c>
      <c r="G2627" s="87">
        <v>10775900</v>
      </c>
    </row>
    <row r="2628" spans="2:7">
      <c r="B2628" s="2">
        <v>41432</v>
      </c>
      <c r="C2628" s="85">
        <v>44.771389007568359</v>
      </c>
      <c r="D2628" s="86">
        <v>45.499556473763917</v>
      </c>
      <c r="E2628" s="86">
        <v>44.281138461089242</v>
      </c>
      <c r="F2628" s="86">
        <v>45.348156297706332</v>
      </c>
      <c r="G2628" s="87">
        <v>29483700</v>
      </c>
    </row>
    <row r="2629" spans="2:7">
      <c r="B2629" s="2">
        <v>41435</v>
      </c>
      <c r="C2629" s="85">
        <v>44.720916748046882</v>
      </c>
      <c r="D2629" s="86">
        <v>44.84348074461461</v>
      </c>
      <c r="E2629" s="86">
        <v>44.461372049649242</v>
      </c>
      <c r="F2629" s="86">
        <v>44.778594570015201</v>
      </c>
      <c r="G2629" s="87">
        <v>11084000</v>
      </c>
    </row>
    <row r="2630" spans="2:7">
      <c r="B2630" s="2">
        <v>41436</v>
      </c>
      <c r="C2630" s="85">
        <v>44.454170227050781</v>
      </c>
      <c r="D2630" s="86">
        <v>44.73534277487402</v>
      </c>
      <c r="E2630" s="86">
        <v>44.086483683796622</v>
      </c>
      <c r="F2630" s="86">
        <v>44.317189505099293</v>
      </c>
      <c r="G2630" s="87">
        <v>11794100</v>
      </c>
    </row>
    <row r="2631" spans="2:7">
      <c r="B2631" s="2">
        <v>41437</v>
      </c>
      <c r="C2631" s="85">
        <v>44.057647705078118</v>
      </c>
      <c r="D2631" s="86">
        <v>44.677670672490812</v>
      </c>
      <c r="E2631" s="86">
        <v>43.985550412221713</v>
      </c>
      <c r="F2631" s="86">
        <v>44.677670672490812</v>
      </c>
      <c r="G2631" s="87">
        <v>14631700</v>
      </c>
    </row>
    <row r="2632" spans="2:7">
      <c r="B2632" s="2">
        <v>41438</v>
      </c>
      <c r="C2632" s="85">
        <v>44.670448303222663</v>
      </c>
      <c r="D2632" s="86">
        <v>44.785801192473059</v>
      </c>
      <c r="E2632" s="86">
        <v>43.798091906377131</v>
      </c>
      <c r="F2632" s="86">
        <v>44.136942221775733</v>
      </c>
      <c r="G2632" s="87">
        <v>11578600</v>
      </c>
    </row>
    <row r="2633" spans="2:7">
      <c r="B2633" s="2">
        <v>41439</v>
      </c>
      <c r="C2633" s="85">
        <v>44.252300262451172</v>
      </c>
      <c r="D2633" s="86">
        <v>44.648825693519719</v>
      </c>
      <c r="E2633" s="86">
        <v>44.223461349223967</v>
      </c>
      <c r="F2633" s="86">
        <v>44.547892247454648</v>
      </c>
      <c r="G2633" s="87">
        <v>9871600</v>
      </c>
    </row>
    <row r="2634" spans="2:7">
      <c r="B2634" s="2">
        <v>41442</v>
      </c>
      <c r="C2634" s="85">
        <v>44.749759674072273</v>
      </c>
      <c r="D2634" s="86">
        <v>44.951626568613491</v>
      </c>
      <c r="E2634" s="86">
        <v>44.331606428203997</v>
      </c>
      <c r="F2634" s="86">
        <v>44.41812041868878</v>
      </c>
      <c r="G2634" s="87">
        <v>13528500</v>
      </c>
    </row>
    <row r="2635" spans="2:7">
      <c r="B2635" s="2">
        <v>41443</v>
      </c>
      <c r="C2635" s="85">
        <v>44.973258972167969</v>
      </c>
      <c r="D2635" s="86">
        <v>45.225592600686568</v>
      </c>
      <c r="E2635" s="86">
        <v>44.706503136042272</v>
      </c>
      <c r="F2635" s="86">
        <v>44.90837278908743</v>
      </c>
      <c r="G2635" s="87">
        <v>11624400</v>
      </c>
    </row>
    <row r="2636" spans="2:7">
      <c r="B2636" s="2">
        <v>41444</v>
      </c>
      <c r="C2636" s="85">
        <v>44.634407043457031</v>
      </c>
      <c r="D2636" s="86">
        <v>45.276057748091247</v>
      </c>
      <c r="E2636" s="86">
        <v>44.576731966190572</v>
      </c>
      <c r="F2636" s="86">
        <v>45.153496490006162</v>
      </c>
      <c r="G2636" s="87">
        <v>11231900</v>
      </c>
    </row>
    <row r="2637" spans="2:7">
      <c r="B2637" s="2">
        <v>41445</v>
      </c>
      <c r="C2637" s="85">
        <v>43.920669555664063</v>
      </c>
      <c r="D2637" s="86">
        <v>44.598370439633683</v>
      </c>
      <c r="E2637" s="86">
        <v>43.740430426988027</v>
      </c>
      <c r="F2637" s="86">
        <v>44.266731102925178</v>
      </c>
      <c r="G2637" s="87">
        <v>14425500</v>
      </c>
    </row>
    <row r="2638" spans="2:7">
      <c r="B2638" s="2">
        <v>41446</v>
      </c>
      <c r="C2638" s="85">
        <v>43.740413665771477</v>
      </c>
      <c r="D2638" s="86">
        <v>44.01437780644131</v>
      </c>
      <c r="E2638" s="86">
        <v>43.415985558659337</v>
      </c>
      <c r="F2638" s="86">
        <v>43.927863827893397</v>
      </c>
      <c r="G2638" s="87">
        <v>25052800</v>
      </c>
    </row>
    <row r="2639" spans="2:7">
      <c r="B2639" s="2">
        <v>41449</v>
      </c>
      <c r="C2639" s="85">
        <v>43.170883178710938</v>
      </c>
      <c r="D2639" s="86">
        <v>43.408797433207482</v>
      </c>
      <c r="E2639" s="86">
        <v>42.868079968169333</v>
      </c>
      <c r="F2639" s="86">
        <v>43.257397203052292</v>
      </c>
      <c r="G2639" s="87">
        <v>17769700</v>
      </c>
    </row>
    <row r="2640" spans="2:7">
      <c r="B2640" s="2">
        <v>41450</v>
      </c>
      <c r="C2640" s="85">
        <v>44.56231689453125</v>
      </c>
      <c r="D2640" s="86">
        <v>44.973261830078833</v>
      </c>
      <c r="E2640" s="86">
        <v>43.524137899269611</v>
      </c>
      <c r="F2640" s="86">
        <v>43.560185169887212</v>
      </c>
      <c r="G2640" s="87">
        <v>21204900</v>
      </c>
    </row>
    <row r="2641" spans="2:7">
      <c r="B2641" s="2">
        <v>41451</v>
      </c>
      <c r="C2641" s="85">
        <v>44.173004150390618</v>
      </c>
      <c r="D2641" s="86">
        <v>45.362580700082432</v>
      </c>
      <c r="E2641" s="86">
        <v>44.100906851777623</v>
      </c>
      <c r="F2641" s="86">
        <v>45.10303867576782</v>
      </c>
      <c r="G2641" s="87">
        <v>22000700</v>
      </c>
    </row>
    <row r="2642" spans="2:7">
      <c r="B2642" s="2">
        <v>41452</v>
      </c>
      <c r="C2642" s="85">
        <v>44.036022186279297</v>
      </c>
      <c r="D2642" s="86">
        <v>44.533481156865157</v>
      </c>
      <c r="E2642" s="86">
        <v>43.733219040969587</v>
      </c>
      <c r="F2642" s="86">
        <v>44.432547691838813</v>
      </c>
      <c r="G2642" s="87">
        <v>14249000</v>
      </c>
    </row>
    <row r="2643" spans="2:7">
      <c r="B2643" s="2">
        <v>41453</v>
      </c>
      <c r="C2643" s="85">
        <v>44.043216705322273</v>
      </c>
      <c r="D2643" s="86">
        <v>44.432533734037897</v>
      </c>
      <c r="E2643" s="86">
        <v>43.653899676606628</v>
      </c>
      <c r="F2643" s="86">
        <v>43.718785848059227</v>
      </c>
      <c r="G2643" s="87">
        <v>13533100</v>
      </c>
    </row>
    <row r="2644" spans="2:7">
      <c r="B2644" s="2">
        <v>41456</v>
      </c>
      <c r="C2644" s="85">
        <v>43.949501037597663</v>
      </c>
      <c r="D2644" s="86">
        <v>44.41812379293053</v>
      </c>
      <c r="E2644" s="86">
        <v>43.906245414184419</v>
      </c>
      <c r="F2644" s="86">
        <v>44.331609795873668</v>
      </c>
      <c r="G2644" s="87">
        <v>7457400</v>
      </c>
    </row>
    <row r="2645" spans="2:7">
      <c r="B2645" s="2">
        <v>41457</v>
      </c>
      <c r="C2645" s="85">
        <v>43.920669555664063</v>
      </c>
      <c r="D2645" s="86">
        <v>44.151378170581758</v>
      </c>
      <c r="E2645" s="86">
        <v>43.71159425657531</v>
      </c>
      <c r="F2645" s="86">
        <v>43.790899913229701</v>
      </c>
      <c r="G2645" s="87">
        <v>7922200</v>
      </c>
    </row>
    <row r="2646" spans="2:7">
      <c r="B2646" s="2">
        <v>41458</v>
      </c>
      <c r="C2646" s="85">
        <v>43.913467407226563</v>
      </c>
      <c r="D2646" s="86">
        <v>44.223478972383973</v>
      </c>
      <c r="E2646" s="86">
        <v>43.733228253076028</v>
      </c>
      <c r="F2646" s="86">
        <v>43.790906102515187</v>
      </c>
      <c r="G2646" s="87">
        <v>4380100</v>
      </c>
    </row>
    <row r="2647" spans="2:7">
      <c r="B2647" s="2">
        <v>41460</v>
      </c>
      <c r="C2647" s="85">
        <v>43.942298889160163</v>
      </c>
      <c r="D2647" s="86">
        <v>43.949507244003513</v>
      </c>
      <c r="E2647" s="86">
        <v>43.452048252889071</v>
      </c>
      <c r="F2647" s="86">
        <v>43.798107040216173</v>
      </c>
      <c r="G2647" s="87">
        <v>11158000</v>
      </c>
    </row>
    <row r="2648" spans="2:7">
      <c r="B2648" s="2">
        <v>41463</v>
      </c>
      <c r="C2648" s="85">
        <v>43.250175476074219</v>
      </c>
      <c r="D2648" s="86">
        <v>43.935081853197353</v>
      </c>
      <c r="E2648" s="86">
        <v>43.134822562536911</v>
      </c>
      <c r="F2648" s="86">
        <v>43.798101127818803</v>
      </c>
      <c r="G2648" s="87">
        <v>17681600</v>
      </c>
    </row>
    <row r="2649" spans="2:7">
      <c r="B2649" s="2">
        <v>41464</v>
      </c>
      <c r="C2649" s="85">
        <v>42.817596435546882</v>
      </c>
      <c r="D2649" s="86">
        <v>43.502505506081278</v>
      </c>
      <c r="E2649" s="86">
        <v>42.550843360789543</v>
      </c>
      <c r="F2649" s="86">
        <v>43.365524792066473</v>
      </c>
      <c r="G2649" s="87">
        <v>24848100</v>
      </c>
    </row>
    <row r="2650" spans="2:7">
      <c r="B2650" s="2">
        <v>41465</v>
      </c>
      <c r="C2650" s="85">
        <v>43.574607849121087</v>
      </c>
      <c r="D2650" s="86">
        <v>43.726010797275102</v>
      </c>
      <c r="E2650" s="86">
        <v>42.680623370709348</v>
      </c>
      <c r="F2650" s="86">
        <v>42.702251184632487</v>
      </c>
      <c r="G2650" s="87">
        <v>19127100</v>
      </c>
    </row>
    <row r="2651" spans="2:7">
      <c r="B2651" s="2">
        <v>41466</v>
      </c>
      <c r="C2651" s="85">
        <v>44.194622039794922</v>
      </c>
      <c r="D2651" s="86">
        <v>44.245088762375033</v>
      </c>
      <c r="E2651" s="86">
        <v>43.841354981734192</v>
      </c>
      <c r="F2651" s="86">
        <v>44.086480241507608</v>
      </c>
      <c r="G2651" s="87">
        <v>13293700</v>
      </c>
    </row>
    <row r="2652" spans="2:7">
      <c r="B2652" s="2">
        <v>41467</v>
      </c>
      <c r="C2652" s="85">
        <v>44.713729858398438</v>
      </c>
      <c r="D2652" s="86">
        <v>44.713729858398438</v>
      </c>
      <c r="E2652" s="86">
        <v>44.187431856344432</v>
      </c>
      <c r="F2652" s="86">
        <v>44.230687493353841</v>
      </c>
      <c r="G2652" s="87">
        <v>11053300</v>
      </c>
    </row>
    <row r="2653" spans="2:7">
      <c r="B2653" s="2">
        <v>41470</v>
      </c>
      <c r="C2653" s="85">
        <v>44.180210113525391</v>
      </c>
      <c r="D2653" s="86">
        <v>44.454174332962793</v>
      </c>
      <c r="E2653" s="86">
        <v>43.870198621848203</v>
      </c>
      <c r="F2653" s="86">
        <v>44.259515762591263</v>
      </c>
      <c r="G2653" s="87">
        <v>14772100</v>
      </c>
    </row>
    <row r="2654" spans="2:7">
      <c r="B2654" s="2">
        <v>41471</v>
      </c>
      <c r="C2654" s="85">
        <v>44.591144561767578</v>
      </c>
      <c r="D2654" s="86">
        <v>44.612775120199693</v>
      </c>
      <c r="E2654" s="86">
        <v>44.122524632597397</v>
      </c>
      <c r="F2654" s="86">
        <v>44.331602612651601</v>
      </c>
      <c r="G2654" s="87">
        <v>13334400</v>
      </c>
    </row>
    <row r="2655" spans="2:7">
      <c r="B2655" s="2">
        <v>41472</v>
      </c>
      <c r="C2655" s="85">
        <v>45.167922973632813</v>
      </c>
      <c r="D2655" s="86">
        <v>45.175131328076198</v>
      </c>
      <c r="E2655" s="86">
        <v>44.382080328233982</v>
      </c>
      <c r="F2655" s="86">
        <v>44.735347450802912</v>
      </c>
      <c r="G2655" s="87">
        <v>12761700</v>
      </c>
    </row>
    <row r="2656" spans="2:7">
      <c r="B2656" s="2">
        <v>41473</v>
      </c>
      <c r="C2656" s="85">
        <v>44.064865112304688</v>
      </c>
      <c r="D2656" s="86">
        <v>44.713727130167612</v>
      </c>
      <c r="E2656" s="86">
        <v>43.848578689760743</v>
      </c>
      <c r="F2656" s="86">
        <v>44.656049284032648</v>
      </c>
      <c r="G2656" s="87">
        <v>23681900</v>
      </c>
    </row>
    <row r="2657" spans="2:7">
      <c r="B2657" s="2">
        <v>41474</v>
      </c>
      <c r="C2657" s="85">
        <v>44.309974670410163</v>
      </c>
      <c r="D2657" s="86">
        <v>44.389280305473839</v>
      </c>
      <c r="E2657" s="86">
        <v>44.043221602656942</v>
      </c>
      <c r="F2657" s="86">
        <v>44.136946694116759</v>
      </c>
      <c r="G2657" s="87">
        <v>14614700</v>
      </c>
    </row>
    <row r="2658" spans="2:7">
      <c r="B2658" s="2">
        <v>41477</v>
      </c>
      <c r="C2658" s="85">
        <v>44.850700378417969</v>
      </c>
      <c r="D2658" s="86">
        <v>44.850700378417969</v>
      </c>
      <c r="E2658" s="86">
        <v>44.331613601288169</v>
      </c>
      <c r="F2658" s="86">
        <v>44.468594337572448</v>
      </c>
      <c r="G2658" s="87">
        <v>12712900</v>
      </c>
    </row>
    <row r="2659" spans="2:7">
      <c r="B2659" s="2">
        <v>41478</v>
      </c>
      <c r="C2659" s="85">
        <v>44.915576934814453</v>
      </c>
      <c r="D2659" s="86">
        <v>45.240007819823333</v>
      </c>
      <c r="E2659" s="86">
        <v>44.850690757812679</v>
      </c>
      <c r="F2659" s="86">
        <v>44.893949125890543</v>
      </c>
      <c r="G2659" s="87">
        <v>9017900</v>
      </c>
    </row>
    <row r="2660" spans="2:7">
      <c r="B2660" s="2">
        <v>41479</v>
      </c>
      <c r="C2660" s="85">
        <v>44.259513854980469</v>
      </c>
      <c r="D2660" s="86">
        <v>45.391415205953678</v>
      </c>
      <c r="E2660" s="86">
        <v>44.1153220220055</v>
      </c>
      <c r="F2660" s="86">
        <v>45.340948476947013</v>
      </c>
      <c r="G2660" s="87">
        <v>20129500</v>
      </c>
    </row>
    <row r="2661" spans="2:7">
      <c r="B2661" s="2">
        <v>41480</v>
      </c>
      <c r="C2661" s="85">
        <v>45.723049163818359</v>
      </c>
      <c r="D2661" s="86">
        <v>46.465633304218493</v>
      </c>
      <c r="E2661" s="86">
        <v>45.340943188696762</v>
      </c>
      <c r="F2661" s="86">
        <v>45.773518637169083</v>
      </c>
      <c r="G2661" s="87">
        <v>24796700</v>
      </c>
    </row>
    <row r="2662" spans="2:7">
      <c r="B2662" s="2">
        <v>41481</v>
      </c>
      <c r="C2662" s="85">
        <v>46.580997467041023</v>
      </c>
      <c r="D2662" s="86">
        <v>46.717980955019158</v>
      </c>
      <c r="E2662" s="86">
        <v>45.2976958442814</v>
      </c>
      <c r="F2662" s="86">
        <v>45.362579285663919</v>
      </c>
      <c r="G2662" s="87">
        <v>18064400</v>
      </c>
    </row>
    <row r="2663" spans="2:7">
      <c r="B2663" s="2">
        <v>41484</v>
      </c>
      <c r="C2663" s="85">
        <v>46.314239501953118</v>
      </c>
      <c r="D2663" s="86">
        <v>46.790073385757459</v>
      </c>
      <c r="E2663" s="86">
        <v>46.26377277189458</v>
      </c>
      <c r="F2663" s="86">
        <v>46.480061900980367</v>
      </c>
      <c r="G2663" s="87">
        <v>9304700</v>
      </c>
    </row>
    <row r="2664" spans="2:7">
      <c r="B2664" s="2">
        <v>41485</v>
      </c>
      <c r="C2664" s="85">
        <v>46.508892059326172</v>
      </c>
      <c r="D2664" s="86">
        <v>46.999142559193501</v>
      </c>
      <c r="E2664" s="86">
        <v>46.422375323893107</v>
      </c>
      <c r="F2664" s="86">
        <v>46.660292220989021</v>
      </c>
      <c r="G2664" s="87">
        <v>11528900</v>
      </c>
    </row>
    <row r="2665" spans="2:7">
      <c r="B2665" s="2">
        <v>41486</v>
      </c>
      <c r="C2665" s="85">
        <v>46.544940948486328</v>
      </c>
      <c r="D2665" s="86">
        <v>46.826113489496073</v>
      </c>
      <c r="E2665" s="86">
        <v>46.429590790860537</v>
      </c>
      <c r="F2665" s="86">
        <v>46.573779863007907</v>
      </c>
      <c r="G2665" s="87">
        <v>12417500</v>
      </c>
    </row>
    <row r="2666" spans="2:7">
      <c r="B2666" s="2">
        <v>41487</v>
      </c>
      <c r="C2666" s="85">
        <v>47.05682373046875</v>
      </c>
      <c r="D2666" s="86">
        <v>47.20822942106048</v>
      </c>
      <c r="E2666" s="86">
        <v>46.364706218245161</v>
      </c>
      <c r="F2666" s="86">
        <v>46.703556620163809</v>
      </c>
      <c r="G2666" s="87">
        <v>11595600</v>
      </c>
    </row>
    <row r="2667" spans="2:7">
      <c r="B2667" s="2">
        <v>41488</v>
      </c>
      <c r="C2667" s="85">
        <v>48.123844146728523</v>
      </c>
      <c r="D2667" s="86">
        <v>48.131055251523861</v>
      </c>
      <c r="E2667" s="86">
        <v>46.782864678782772</v>
      </c>
      <c r="F2667" s="86">
        <v>46.782864678782772</v>
      </c>
      <c r="G2667" s="87">
        <v>19320500</v>
      </c>
    </row>
    <row r="2668" spans="2:7">
      <c r="B2668" s="2">
        <v>41491</v>
      </c>
      <c r="C2668" s="85">
        <v>47.76336669921875</v>
      </c>
      <c r="D2668" s="86">
        <v>47.86430016616886</v>
      </c>
      <c r="E2668" s="86">
        <v>47.100088059129007</v>
      </c>
      <c r="F2668" s="86">
        <v>47.157765897518047</v>
      </c>
      <c r="G2668" s="87">
        <v>13249800</v>
      </c>
    </row>
    <row r="2669" spans="2:7">
      <c r="B2669" s="2">
        <v>41492</v>
      </c>
      <c r="C2669" s="85">
        <v>47.287525177001953</v>
      </c>
      <c r="D2669" s="86">
        <v>47.799409034791402</v>
      </c>
      <c r="E2669" s="86">
        <v>47.244269555398553</v>
      </c>
      <c r="F2669" s="86">
        <v>47.712892291124056</v>
      </c>
      <c r="G2669" s="87">
        <v>7952400</v>
      </c>
    </row>
    <row r="2670" spans="2:7">
      <c r="B2670" s="2">
        <v>41493</v>
      </c>
      <c r="C2670" s="85">
        <v>47.013565063476563</v>
      </c>
      <c r="D2670" s="86">
        <v>47.46776560448577</v>
      </c>
      <c r="E2670" s="86">
        <v>46.86216488314016</v>
      </c>
      <c r="F2670" s="86">
        <v>47.056820686298202</v>
      </c>
      <c r="G2670" s="87">
        <v>9489900</v>
      </c>
    </row>
    <row r="2671" spans="2:7">
      <c r="B2671" s="2">
        <v>41494</v>
      </c>
      <c r="C2671" s="85">
        <v>47.835460662841797</v>
      </c>
      <c r="D2671" s="86">
        <v>48.044538699102901</v>
      </c>
      <c r="E2671" s="86">
        <v>47.121715297992758</v>
      </c>
      <c r="F2671" s="86">
        <v>47.287532205759653</v>
      </c>
      <c r="G2671" s="87">
        <v>12876400</v>
      </c>
    </row>
    <row r="2672" spans="2:7">
      <c r="B2672" s="2">
        <v>41495</v>
      </c>
      <c r="C2672" s="85">
        <v>47.777782440185547</v>
      </c>
      <c r="D2672" s="86">
        <v>47.97965487045547</v>
      </c>
      <c r="E2672" s="86">
        <v>47.611965533754727</v>
      </c>
      <c r="F2672" s="86">
        <v>47.828249172637697</v>
      </c>
      <c r="G2672" s="87">
        <v>7891400</v>
      </c>
    </row>
    <row r="2673" spans="2:7">
      <c r="B2673" s="2">
        <v>41498</v>
      </c>
      <c r="C2673" s="85">
        <v>47.914772033691413</v>
      </c>
      <c r="D2673" s="86">
        <v>48.030127722829803</v>
      </c>
      <c r="E2673" s="86">
        <v>47.438943567150531</v>
      </c>
      <c r="F2673" s="86">
        <v>47.503827016944378</v>
      </c>
      <c r="G2673" s="87">
        <v>7244700</v>
      </c>
    </row>
    <row r="2674" spans="2:7">
      <c r="B2674" s="2">
        <v>41499</v>
      </c>
      <c r="C2674" s="85">
        <v>48.484310150146477</v>
      </c>
      <c r="D2674" s="86">
        <v>48.628499206914618</v>
      </c>
      <c r="E2674" s="86">
        <v>47.965220745045308</v>
      </c>
      <c r="F2674" s="86">
        <v>48.109415302273383</v>
      </c>
      <c r="G2674" s="87">
        <v>12605200</v>
      </c>
    </row>
    <row r="2675" spans="2:7">
      <c r="B2675" s="2">
        <v>41500</v>
      </c>
      <c r="C2675" s="85">
        <v>48.275241851806641</v>
      </c>
      <c r="D2675" s="86">
        <v>48.462692063576768</v>
      </c>
      <c r="E2675" s="86">
        <v>48.03732490999775</v>
      </c>
      <c r="F2675" s="86">
        <v>48.361758603499247</v>
      </c>
      <c r="G2675" s="87">
        <v>9322600</v>
      </c>
    </row>
    <row r="2676" spans="2:7">
      <c r="B2676" s="2">
        <v>41501</v>
      </c>
      <c r="C2676" s="85">
        <v>48.268035888671882</v>
      </c>
      <c r="D2676" s="86">
        <v>48.268035888671882</v>
      </c>
      <c r="E2676" s="86">
        <v>47.72731850903569</v>
      </c>
      <c r="F2676" s="86">
        <v>47.835463085055252</v>
      </c>
      <c r="G2676" s="87">
        <v>11462800</v>
      </c>
    </row>
    <row r="2677" spans="2:7">
      <c r="B2677" s="2">
        <v>41502</v>
      </c>
      <c r="C2677" s="85">
        <v>48.231979370117188</v>
      </c>
      <c r="D2677" s="86">
        <v>48.606874239905913</v>
      </c>
      <c r="E2677" s="86">
        <v>48.08057920152212</v>
      </c>
      <c r="F2677" s="86">
        <v>48.08057920152212</v>
      </c>
      <c r="G2677" s="87">
        <v>13888900</v>
      </c>
    </row>
    <row r="2678" spans="2:7">
      <c r="B2678" s="2">
        <v>41505</v>
      </c>
      <c r="C2678" s="85">
        <v>47.821048736572273</v>
      </c>
      <c r="D2678" s="86">
        <v>48.592472016261517</v>
      </c>
      <c r="E2678" s="86">
        <v>47.792209814845521</v>
      </c>
      <c r="F2678" s="86">
        <v>48.217571534275727</v>
      </c>
      <c r="G2678" s="87">
        <v>9063600</v>
      </c>
    </row>
    <row r="2679" spans="2:7">
      <c r="B2679" s="2">
        <v>41506</v>
      </c>
      <c r="C2679" s="85">
        <v>48.094982147216797</v>
      </c>
      <c r="D2679" s="86">
        <v>48.404993499106332</v>
      </c>
      <c r="E2679" s="86">
        <v>47.806598598872789</v>
      </c>
      <c r="F2679" s="86">
        <v>47.965209825484934</v>
      </c>
      <c r="G2679" s="87">
        <v>9064900</v>
      </c>
    </row>
    <row r="2680" spans="2:7">
      <c r="B2680" s="2">
        <v>41507</v>
      </c>
      <c r="C2680" s="85">
        <v>47.994064331054688</v>
      </c>
      <c r="D2680" s="86">
        <v>48.304075783714858</v>
      </c>
      <c r="E2680" s="86">
        <v>47.720102896327752</v>
      </c>
      <c r="F2680" s="86">
        <v>47.806614138630742</v>
      </c>
      <c r="G2680" s="87">
        <v>8471500</v>
      </c>
    </row>
    <row r="2681" spans="2:7">
      <c r="B2681" s="2">
        <v>41508</v>
      </c>
      <c r="C2681" s="85">
        <v>48.397796630859382</v>
      </c>
      <c r="D2681" s="86">
        <v>48.426635544220737</v>
      </c>
      <c r="E2681" s="86">
        <v>48.044529567988072</v>
      </c>
      <c r="F2681" s="86">
        <v>48.080579584804873</v>
      </c>
      <c r="G2681" s="87">
        <v>6694200</v>
      </c>
    </row>
    <row r="2682" spans="2:7">
      <c r="B2682" s="2">
        <v>41509</v>
      </c>
      <c r="C2682" s="85">
        <v>48.412208557128913</v>
      </c>
      <c r="D2682" s="86">
        <v>48.549186490931923</v>
      </c>
      <c r="E2682" s="86">
        <v>48.015680458190673</v>
      </c>
      <c r="F2682" s="86">
        <v>48.311275132028108</v>
      </c>
      <c r="G2682" s="87">
        <v>8374900</v>
      </c>
    </row>
    <row r="2683" spans="2:7">
      <c r="B2683" s="2">
        <v>41512</v>
      </c>
      <c r="C2683" s="85">
        <v>48.268035888671882</v>
      </c>
      <c r="D2683" s="86">
        <v>48.477113935519917</v>
      </c>
      <c r="E2683" s="86">
        <v>48.159896813113939</v>
      </c>
      <c r="F2683" s="86">
        <v>48.32571372927719</v>
      </c>
      <c r="G2683" s="87">
        <v>10388700</v>
      </c>
    </row>
    <row r="2684" spans="2:7">
      <c r="B2684" s="2">
        <v>41513</v>
      </c>
      <c r="C2684" s="85">
        <v>47.597549438476563</v>
      </c>
      <c r="D2684" s="86">
        <v>48.051755589353412</v>
      </c>
      <c r="E2684" s="86">
        <v>47.518249277689023</v>
      </c>
      <c r="F2684" s="86">
        <v>47.806627499910633</v>
      </c>
      <c r="G2684" s="87">
        <v>9058400</v>
      </c>
    </row>
    <row r="2685" spans="2:7">
      <c r="B2685" s="2">
        <v>41514</v>
      </c>
      <c r="C2685" s="85">
        <v>47.986854553222663</v>
      </c>
      <c r="D2685" s="86">
        <v>48.188721458121073</v>
      </c>
      <c r="E2685" s="86">
        <v>47.575909639547859</v>
      </c>
      <c r="F2685" s="86">
        <v>47.633587469650443</v>
      </c>
      <c r="G2685" s="87">
        <v>8511300</v>
      </c>
    </row>
    <row r="2686" spans="2:7">
      <c r="B2686" s="2">
        <v>41515</v>
      </c>
      <c r="C2686" s="85">
        <v>48.094982147216797</v>
      </c>
      <c r="D2686" s="86">
        <v>48.404993499106332</v>
      </c>
      <c r="E2686" s="86">
        <v>47.871487509968063</v>
      </c>
      <c r="F2686" s="86">
        <v>47.994048730365193</v>
      </c>
      <c r="G2686" s="87">
        <v>6551500</v>
      </c>
    </row>
    <row r="2687" spans="2:7">
      <c r="B2687" s="2">
        <v>41516</v>
      </c>
      <c r="C2687" s="85">
        <v>48.037029266357422</v>
      </c>
      <c r="D2687" s="86">
        <v>48.312441246037857</v>
      </c>
      <c r="E2687" s="86">
        <v>47.645658713237417</v>
      </c>
      <c r="F2687" s="86">
        <v>48.290693829637213</v>
      </c>
      <c r="G2687" s="87">
        <v>8441300</v>
      </c>
    </row>
    <row r="2688" spans="2:7">
      <c r="B2688" s="2">
        <v>41520</v>
      </c>
      <c r="C2688" s="85">
        <v>48.377662658691413</v>
      </c>
      <c r="D2688" s="86">
        <v>49.095172511669197</v>
      </c>
      <c r="E2688" s="86">
        <v>48.210965657761072</v>
      </c>
      <c r="F2688" s="86">
        <v>48.500870360112103</v>
      </c>
      <c r="G2688" s="87">
        <v>11906500</v>
      </c>
    </row>
    <row r="2689" spans="2:7">
      <c r="B2689" s="2">
        <v>41521</v>
      </c>
      <c r="C2689" s="85">
        <v>48.761768341064453</v>
      </c>
      <c r="D2689" s="86">
        <v>48.928465288328873</v>
      </c>
      <c r="E2689" s="86">
        <v>48.41388723381683</v>
      </c>
      <c r="F2689" s="86">
        <v>48.428379976006113</v>
      </c>
      <c r="G2689" s="87">
        <v>7900100</v>
      </c>
    </row>
    <row r="2690" spans="2:7">
      <c r="B2690" s="2">
        <v>41522</v>
      </c>
      <c r="C2690" s="85">
        <v>49.160400390625</v>
      </c>
      <c r="D2690" s="86">
        <v>49.254617062528183</v>
      </c>
      <c r="E2690" s="86">
        <v>48.732789739278743</v>
      </c>
      <c r="F2690" s="86">
        <v>48.798020919420871</v>
      </c>
      <c r="G2690" s="87">
        <v>8074600</v>
      </c>
    </row>
    <row r="2691" spans="2:7">
      <c r="B2691" s="2">
        <v>41523</v>
      </c>
      <c r="C2691" s="85">
        <v>49.298088073730469</v>
      </c>
      <c r="D2691" s="86">
        <v>49.609734559506173</v>
      </c>
      <c r="E2691" s="86">
        <v>48.826999306637148</v>
      </c>
      <c r="F2691" s="86">
        <v>49.269102589469433</v>
      </c>
      <c r="G2691" s="87">
        <v>10267200</v>
      </c>
    </row>
    <row r="2692" spans="2:7">
      <c r="B2692" s="2">
        <v>41526</v>
      </c>
      <c r="C2692" s="85">
        <v>50.225803375244141</v>
      </c>
      <c r="D2692" s="86">
        <v>50.276536286553572</v>
      </c>
      <c r="E2692" s="86">
        <v>49.283614417243093</v>
      </c>
      <c r="F2692" s="86">
        <v>49.283614417243093</v>
      </c>
      <c r="G2692" s="87">
        <v>13633400</v>
      </c>
    </row>
    <row r="2693" spans="2:7">
      <c r="B2693" s="2">
        <v>41527</v>
      </c>
      <c r="C2693" s="85">
        <v>50.798370361328118</v>
      </c>
      <c r="D2693" s="86">
        <v>51.001307584832617</v>
      </c>
      <c r="E2693" s="86">
        <v>50.291041126251777</v>
      </c>
      <c r="F2693" s="86">
        <v>50.291041126251777</v>
      </c>
      <c r="G2693" s="87">
        <v>14610700</v>
      </c>
    </row>
    <row r="2694" spans="2:7">
      <c r="B2694" s="2">
        <v>41528</v>
      </c>
      <c r="C2694" s="85">
        <v>49.348827362060547</v>
      </c>
      <c r="D2694" s="86">
        <v>49.718455923211081</v>
      </c>
      <c r="E2694" s="86">
        <v>48.913973158662323</v>
      </c>
      <c r="F2694" s="86">
        <v>49.493782449507421</v>
      </c>
      <c r="G2694" s="87">
        <v>21086500</v>
      </c>
    </row>
    <row r="2695" spans="2:7">
      <c r="B2695" s="2">
        <v>41529</v>
      </c>
      <c r="C2695" s="85">
        <v>49.870658874511719</v>
      </c>
      <c r="D2695" s="86">
        <v>50.530192137377611</v>
      </c>
      <c r="E2695" s="86">
        <v>49.645985381631618</v>
      </c>
      <c r="F2695" s="86">
        <v>49.812682364055732</v>
      </c>
      <c r="G2695" s="87">
        <v>17294200</v>
      </c>
    </row>
    <row r="2696" spans="2:7">
      <c r="B2696" s="2">
        <v>41530</v>
      </c>
      <c r="C2696" s="85">
        <v>49.703952789306641</v>
      </c>
      <c r="D2696" s="86">
        <v>50.182290654213688</v>
      </c>
      <c r="E2696" s="86">
        <v>49.544504991180943</v>
      </c>
      <c r="F2696" s="86">
        <v>50.160548778009293</v>
      </c>
      <c r="G2696" s="87">
        <v>11713800</v>
      </c>
    </row>
    <row r="2697" spans="2:7">
      <c r="B2697" s="2">
        <v>41533</v>
      </c>
      <c r="C2697" s="85">
        <v>49.348827362060547</v>
      </c>
      <c r="D2697" s="86">
        <v>50.044600722863137</v>
      </c>
      <c r="E2697" s="86">
        <v>49.261859839063618</v>
      </c>
      <c r="F2697" s="86">
        <v>50.022853312642717</v>
      </c>
      <c r="G2697" s="87">
        <v>12018800</v>
      </c>
    </row>
    <row r="2698" spans="2:7">
      <c r="B2698" s="2">
        <v>41534</v>
      </c>
      <c r="C2698" s="85">
        <v>50.312763214111328</v>
      </c>
      <c r="D2698" s="86">
        <v>50.34175423462932</v>
      </c>
      <c r="E2698" s="86">
        <v>49.392321812920102</v>
      </c>
      <c r="F2698" s="86">
        <v>49.544520523535738</v>
      </c>
      <c r="G2698" s="87">
        <v>14140700</v>
      </c>
    </row>
    <row r="2699" spans="2:7">
      <c r="B2699" s="2">
        <v>41535</v>
      </c>
      <c r="C2699" s="85">
        <v>50.472198486328118</v>
      </c>
      <c r="D2699" s="86">
        <v>50.638895430403629</v>
      </c>
      <c r="E2699" s="86">
        <v>49.943127699747969</v>
      </c>
      <c r="F2699" s="86">
        <v>50.348990826929501</v>
      </c>
      <c r="G2699" s="87">
        <v>11062900</v>
      </c>
    </row>
    <row r="2700" spans="2:7">
      <c r="B2700" s="2">
        <v>41536</v>
      </c>
      <c r="C2700" s="85">
        <v>50.341743469238281</v>
      </c>
      <c r="D2700" s="86">
        <v>50.762104882648821</v>
      </c>
      <c r="E2700" s="86">
        <v>50.312752454919909</v>
      </c>
      <c r="F2700" s="86">
        <v>50.522933161625183</v>
      </c>
      <c r="G2700" s="87">
        <v>12310200</v>
      </c>
    </row>
    <row r="2701" spans="2:7">
      <c r="B2701" s="2">
        <v>41537</v>
      </c>
      <c r="C2701" s="85">
        <v>50.051856994628913</v>
      </c>
      <c r="D2701" s="86">
        <v>50.65340831843227</v>
      </c>
      <c r="E2701" s="86">
        <v>50.008373222127851</v>
      </c>
      <c r="F2701" s="86">
        <v>50.385245485906381</v>
      </c>
      <c r="G2701" s="87">
        <v>18278300</v>
      </c>
    </row>
    <row r="2702" spans="2:7">
      <c r="B2702" s="2">
        <v>41540</v>
      </c>
      <c r="C2702" s="85">
        <v>49.993854522705078</v>
      </c>
      <c r="D2702" s="86">
        <v>50.899802842684387</v>
      </c>
      <c r="E2702" s="86">
        <v>49.921374233530948</v>
      </c>
      <c r="F2702" s="86">
        <v>50.733105918841517</v>
      </c>
      <c r="G2702" s="87">
        <v>13520800</v>
      </c>
    </row>
    <row r="2703" spans="2:7">
      <c r="B2703" s="2">
        <v>41541</v>
      </c>
      <c r="C2703" s="85">
        <v>49.653236389160163</v>
      </c>
      <c r="D2703" s="86">
        <v>49.943141070245943</v>
      </c>
      <c r="E2703" s="86">
        <v>49.385073591498227</v>
      </c>
      <c r="F2703" s="86">
        <v>49.80543510259902</v>
      </c>
      <c r="G2703" s="87">
        <v>8067600</v>
      </c>
    </row>
    <row r="2704" spans="2:7">
      <c r="B2704" s="2">
        <v>41542</v>
      </c>
      <c r="C2704" s="85">
        <v>49.827167510986328</v>
      </c>
      <c r="D2704" s="86">
        <v>50.05909010585863</v>
      </c>
      <c r="E2704" s="86">
        <v>49.472037247159847</v>
      </c>
      <c r="F2704" s="86">
        <v>49.602494052367447</v>
      </c>
      <c r="G2704" s="87">
        <v>7053700</v>
      </c>
    </row>
    <row r="2705" spans="2:7">
      <c r="B2705" s="2">
        <v>41543</v>
      </c>
      <c r="C2705" s="85">
        <v>49.914150238037109</v>
      </c>
      <c r="D2705" s="86">
        <v>50.262031433078732</v>
      </c>
      <c r="E2705" s="86">
        <v>49.790937015715961</v>
      </c>
      <c r="F2705" s="86">
        <v>50.066348952051797</v>
      </c>
      <c r="G2705" s="87">
        <v>4987100</v>
      </c>
    </row>
    <row r="2706" spans="2:7">
      <c r="B2706" s="2">
        <v>41544</v>
      </c>
      <c r="C2706" s="85">
        <v>48.834255218505859</v>
      </c>
      <c r="D2706" s="86">
        <v>49.486539368155121</v>
      </c>
      <c r="E2706" s="86">
        <v>48.616830854937348</v>
      </c>
      <c r="F2706" s="86">
        <v>49.421313717926132</v>
      </c>
      <c r="G2706" s="87">
        <v>10850300</v>
      </c>
    </row>
    <row r="2707" spans="2:7">
      <c r="B2707" s="2">
        <v>41547</v>
      </c>
      <c r="C2707" s="85">
        <v>48.790767669677727</v>
      </c>
      <c r="D2707" s="86">
        <v>48.986450134668281</v>
      </c>
      <c r="E2707" s="86">
        <v>48.232705764024267</v>
      </c>
      <c r="F2707" s="86">
        <v>48.515361285383626</v>
      </c>
      <c r="G2707" s="87">
        <v>8551800</v>
      </c>
    </row>
    <row r="2708" spans="2:7">
      <c r="B2708" s="2">
        <v>41548</v>
      </c>
      <c r="C2708" s="85">
        <v>48.913990020751953</v>
      </c>
      <c r="D2708" s="86">
        <v>49.196645626874052</v>
      </c>
      <c r="E2708" s="86">
        <v>48.68206733035759</v>
      </c>
      <c r="F2708" s="86">
        <v>48.848764356019053</v>
      </c>
      <c r="G2708" s="87">
        <v>6876700</v>
      </c>
    </row>
    <row r="2709" spans="2:7">
      <c r="B2709" s="2">
        <v>41549</v>
      </c>
      <c r="C2709" s="85">
        <v>49.051677703857422</v>
      </c>
      <c r="D2709" s="86">
        <v>49.095161464109921</v>
      </c>
      <c r="E2709" s="86">
        <v>48.522601326410921</v>
      </c>
      <c r="F2709" s="86">
        <v>48.580583359728273</v>
      </c>
      <c r="G2709" s="87">
        <v>6106600</v>
      </c>
    </row>
    <row r="2710" spans="2:7">
      <c r="B2710" s="2">
        <v>41550</v>
      </c>
      <c r="C2710" s="85">
        <v>48.638568878173828</v>
      </c>
      <c r="D2710" s="86">
        <v>49.080672237322602</v>
      </c>
      <c r="E2710" s="86">
        <v>48.341415083233549</v>
      </c>
      <c r="F2710" s="86">
        <v>49.080672237322602</v>
      </c>
      <c r="G2710" s="87">
        <v>6164200</v>
      </c>
    </row>
    <row r="2711" spans="2:7">
      <c r="B2711" s="2">
        <v>41551</v>
      </c>
      <c r="C2711" s="85">
        <v>49.298088073730469</v>
      </c>
      <c r="D2711" s="86">
        <v>49.421301264457043</v>
      </c>
      <c r="E2711" s="86">
        <v>48.653053224248048</v>
      </c>
      <c r="F2711" s="86">
        <v>48.740026265442602</v>
      </c>
      <c r="G2711" s="87">
        <v>7852400</v>
      </c>
    </row>
    <row r="2712" spans="2:7">
      <c r="B2712" s="2">
        <v>41554</v>
      </c>
      <c r="C2712" s="85">
        <v>48.696548461914063</v>
      </c>
      <c r="D2712" s="86">
        <v>49.029936866371898</v>
      </c>
      <c r="E2712" s="86">
        <v>48.051513533586977</v>
      </c>
      <c r="F2712" s="86">
        <v>48.116739175352762</v>
      </c>
      <c r="G2712" s="87">
        <v>12189800</v>
      </c>
    </row>
    <row r="2713" spans="2:7">
      <c r="B2713" s="2">
        <v>41555</v>
      </c>
      <c r="C2713" s="85">
        <v>48.087757110595703</v>
      </c>
      <c r="D2713" s="86">
        <v>48.725548550445261</v>
      </c>
      <c r="E2713" s="86">
        <v>48.022531456686828</v>
      </c>
      <c r="F2713" s="86">
        <v>48.689308389736652</v>
      </c>
      <c r="G2713" s="87">
        <v>8077900</v>
      </c>
    </row>
    <row r="2714" spans="2:7">
      <c r="B2714" s="2">
        <v>41556</v>
      </c>
      <c r="C2714" s="85">
        <v>47.6239013671875</v>
      </c>
      <c r="D2714" s="86">
        <v>48.254443530780307</v>
      </c>
      <c r="E2714" s="86">
        <v>47.44996079875434</v>
      </c>
      <c r="F2714" s="86">
        <v>48.232701650910037</v>
      </c>
      <c r="G2714" s="87">
        <v>11099600</v>
      </c>
    </row>
    <row r="2715" spans="2:7">
      <c r="B2715" s="2">
        <v>41557</v>
      </c>
      <c r="C2715" s="85">
        <v>48.442886352539063</v>
      </c>
      <c r="D2715" s="86">
        <v>48.537108556435129</v>
      </c>
      <c r="E2715" s="86">
        <v>47.834091478773978</v>
      </c>
      <c r="F2715" s="86">
        <v>47.993539335085423</v>
      </c>
      <c r="G2715" s="87">
        <v>7416700</v>
      </c>
    </row>
    <row r="2716" spans="2:7">
      <c r="B2716" s="2">
        <v>41558</v>
      </c>
      <c r="C2716" s="85">
        <v>48.957466125488281</v>
      </c>
      <c r="D2716" s="86">
        <v>48.993700752967193</v>
      </c>
      <c r="E2716" s="86">
        <v>48.261692712445168</v>
      </c>
      <c r="F2716" s="86">
        <v>48.529855497252861</v>
      </c>
      <c r="G2716" s="87">
        <v>7119400</v>
      </c>
    </row>
    <row r="2717" spans="2:7">
      <c r="B2717" s="2">
        <v>41561</v>
      </c>
      <c r="C2717" s="85">
        <v>49.102424621582031</v>
      </c>
      <c r="D2717" s="86">
        <v>49.240130607664199</v>
      </c>
      <c r="E2717" s="86">
        <v>48.500873295454532</v>
      </c>
      <c r="F2717" s="86">
        <v>48.6385792815367</v>
      </c>
      <c r="G2717" s="87">
        <v>5548100</v>
      </c>
    </row>
    <row r="2718" spans="2:7">
      <c r="B2718" s="2">
        <v>41562</v>
      </c>
      <c r="C2718" s="85">
        <v>49.406829833984382</v>
      </c>
      <c r="D2718" s="86">
        <v>49.790951298034358</v>
      </c>
      <c r="E2718" s="86">
        <v>49.138672487859999</v>
      </c>
      <c r="F2718" s="86">
        <v>49.283622105793533</v>
      </c>
      <c r="G2718" s="87">
        <v>7727500</v>
      </c>
    </row>
    <row r="2719" spans="2:7">
      <c r="B2719" s="2">
        <v>41563</v>
      </c>
      <c r="C2719" s="85">
        <v>49.914150238037109</v>
      </c>
      <c r="D2719" s="86">
        <v>50.080841697898578</v>
      </c>
      <c r="E2719" s="86">
        <v>49.566263513523587</v>
      </c>
      <c r="F2719" s="86">
        <v>49.645987439360603</v>
      </c>
      <c r="G2719" s="87">
        <v>8290300</v>
      </c>
    </row>
    <row r="2720" spans="2:7">
      <c r="B2720" s="2">
        <v>41564</v>
      </c>
      <c r="C2720" s="85">
        <v>49.790924072265618</v>
      </c>
      <c r="D2720" s="86">
        <v>49.834413357444447</v>
      </c>
      <c r="E2720" s="86">
        <v>49.174880238691799</v>
      </c>
      <c r="F2720" s="86">
        <v>49.493775859141032</v>
      </c>
      <c r="G2720" s="87">
        <v>7436700</v>
      </c>
    </row>
    <row r="2721" spans="2:7">
      <c r="B2721" s="2">
        <v>41565</v>
      </c>
      <c r="C2721" s="85">
        <v>49.573516845703118</v>
      </c>
      <c r="D2721" s="86">
        <v>49.986629255689301</v>
      </c>
      <c r="E2721" s="86">
        <v>49.443060004156322</v>
      </c>
      <c r="F2721" s="86">
        <v>49.624249754667311</v>
      </c>
      <c r="G2721" s="87">
        <v>8244700</v>
      </c>
    </row>
    <row r="2722" spans="2:7">
      <c r="B2722" s="2">
        <v>41568</v>
      </c>
      <c r="C2722" s="85">
        <v>49.8416748046875</v>
      </c>
      <c r="D2722" s="86">
        <v>49.972131647980369</v>
      </c>
      <c r="E2722" s="86">
        <v>49.544526485198013</v>
      </c>
      <c r="F2722" s="86">
        <v>49.653241442854139</v>
      </c>
      <c r="G2722" s="87">
        <v>5636100</v>
      </c>
    </row>
    <row r="2723" spans="2:7">
      <c r="B2723" s="2">
        <v>41569</v>
      </c>
      <c r="C2723" s="85">
        <v>49.950389862060547</v>
      </c>
      <c r="D2723" s="86">
        <v>50.189561663487012</v>
      </c>
      <c r="E2723" s="86">
        <v>49.856173180955778</v>
      </c>
      <c r="F2723" s="86">
        <v>49.899656952316057</v>
      </c>
      <c r="G2723" s="87">
        <v>8090900</v>
      </c>
    </row>
    <row r="2724" spans="2:7">
      <c r="B2724" s="2">
        <v>41570</v>
      </c>
      <c r="C2724" s="85">
        <v>48.587837219238281</v>
      </c>
      <c r="D2724" s="86">
        <v>49.645984547517394</v>
      </c>
      <c r="E2724" s="86">
        <v>48.500864160808042</v>
      </c>
      <c r="F2724" s="86">
        <v>49.472043960128502</v>
      </c>
      <c r="G2724" s="87">
        <v>13641800</v>
      </c>
    </row>
    <row r="2725" spans="2:7">
      <c r="B2725" s="2">
        <v>41571</v>
      </c>
      <c r="C2725" s="85">
        <v>48.515354156494141</v>
      </c>
      <c r="D2725" s="86">
        <v>48.928466436967931</v>
      </c>
      <c r="E2725" s="86">
        <v>48.428381112905207</v>
      </c>
      <c r="F2725" s="86">
        <v>48.892226286438223</v>
      </c>
      <c r="G2725" s="87">
        <v>7021700</v>
      </c>
    </row>
    <row r="2726" spans="2:7">
      <c r="B2726" s="2">
        <v>41572</v>
      </c>
      <c r="C2726" s="85">
        <v>49.479286193847663</v>
      </c>
      <c r="D2726" s="86">
        <v>49.479286193847663</v>
      </c>
      <c r="E2726" s="86">
        <v>48.558844851275971</v>
      </c>
      <c r="F2726" s="86">
        <v>48.703794415162847</v>
      </c>
      <c r="G2726" s="87">
        <v>10251700</v>
      </c>
    </row>
    <row r="2727" spans="2:7">
      <c r="B2727" s="2">
        <v>41575</v>
      </c>
      <c r="C2727" s="85">
        <v>49.674991607666023</v>
      </c>
      <c r="D2727" s="86">
        <v>49.732973665342627</v>
      </c>
      <c r="E2727" s="86">
        <v>49.254629983720577</v>
      </c>
      <c r="F2727" s="86">
        <v>49.566276631890702</v>
      </c>
      <c r="G2727" s="87">
        <v>7655100</v>
      </c>
    </row>
    <row r="2728" spans="2:7">
      <c r="B2728" s="2">
        <v>41576</v>
      </c>
      <c r="C2728" s="85">
        <v>49.957626342773438</v>
      </c>
      <c r="D2728" s="86">
        <v>50.291014740834669</v>
      </c>
      <c r="E2728" s="86">
        <v>49.718454601945467</v>
      </c>
      <c r="F2728" s="86">
        <v>49.812676788649789</v>
      </c>
      <c r="G2728" s="87">
        <v>8219900</v>
      </c>
    </row>
    <row r="2729" spans="2:7">
      <c r="B2729" s="2">
        <v>41577</v>
      </c>
      <c r="C2729" s="85">
        <v>50.037342071533203</v>
      </c>
      <c r="D2729" s="86">
        <v>50.262015502515247</v>
      </c>
      <c r="E2729" s="86">
        <v>49.885143405757923</v>
      </c>
      <c r="F2729" s="86">
        <v>50.001101924194742</v>
      </c>
      <c r="G2729" s="87">
        <v>7184700</v>
      </c>
    </row>
    <row r="2730" spans="2:7">
      <c r="B2730" s="2">
        <v>41578</v>
      </c>
      <c r="C2730" s="85">
        <v>50.363491058349609</v>
      </c>
      <c r="D2730" s="86">
        <v>50.718626876915771</v>
      </c>
      <c r="E2730" s="86">
        <v>49.834420193091809</v>
      </c>
      <c r="F2730" s="86">
        <v>50.146066720513844</v>
      </c>
      <c r="G2730" s="87">
        <v>11205000</v>
      </c>
    </row>
    <row r="2731" spans="2:7">
      <c r="B2731" s="2">
        <v>41579</v>
      </c>
      <c r="C2731" s="85">
        <v>50.660652160644531</v>
      </c>
      <c r="D2731" s="86">
        <v>50.733126950393547</v>
      </c>
      <c r="E2731" s="86">
        <v>50.240290638839411</v>
      </c>
      <c r="F2731" s="86">
        <v>50.392489356153952</v>
      </c>
      <c r="G2731" s="87">
        <v>10847200</v>
      </c>
    </row>
    <row r="2732" spans="2:7">
      <c r="B2732" s="2">
        <v>41582</v>
      </c>
      <c r="C2732" s="85">
        <v>50.421474456787109</v>
      </c>
      <c r="D2732" s="86">
        <v>50.870826947617282</v>
      </c>
      <c r="E2732" s="86">
        <v>50.189551839142489</v>
      </c>
      <c r="F2732" s="86">
        <v>50.83458679226257</v>
      </c>
      <c r="G2732" s="87">
        <v>9294400</v>
      </c>
    </row>
    <row r="2733" spans="2:7">
      <c r="B2733" s="2">
        <v>41583</v>
      </c>
      <c r="C2733" s="85">
        <v>50.015602111816413</v>
      </c>
      <c r="D2733" s="86">
        <v>50.406972494296838</v>
      </c>
      <c r="E2733" s="86">
        <v>49.906887195104559</v>
      </c>
      <c r="F2733" s="86">
        <v>50.189542660873151</v>
      </c>
      <c r="G2733" s="87">
        <v>8602600</v>
      </c>
    </row>
    <row r="2734" spans="2:7">
      <c r="B2734" s="2">
        <v>41584</v>
      </c>
      <c r="C2734" s="85">
        <v>50.544681549072273</v>
      </c>
      <c r="D2734" s="86">
        <v>50.595414448295088</v>
      </c>
      <c r="E2734" s="86">
        <v>49.769189786968397</v>
      </c>
      <c r="F2734" s="86">
        <v>50.320008071009958</v>
      </c>
      <c r="G2734" s="87">
        <v>13386400</v>
      </c>
    </row>
    <row r="2735" spans="2:7">
      <c r="B2735" s="2">
        <v>41585</v>
      </c>
      <c r="C2735" s="85">
        <v>48.624073028564453</v>
      </c>
      <c r="D2735" s="86">
        <v>49.102416567352243</v>
      </c>
      <c r="E2735" s="86">
        <v>48.015278193167319</v>
      </c>
      <c r="F2735" s="86">
        <v>48.43563969159203</v>
      </c>
      <c r="G2735" s="87">
        <v>33825700</v>
      </c>
    </row>
    <row r="2736" spans="2:7">
      <c r="B2736" s="2">
        <v>41586</v>
      </c>
      <c r="C2736" s="85">
        <v>48.884986877441413</v>
      </c>
      <c r="D2736" s="86">
        <v>49.312597515000157</v>
      </c>
      <c r="E2736" s="86">
        <v>48.602331341373649</v>
      </c>
      <c r="F2736" s="86">
        <v>48.863244994585692</v>
      </c>
      <c r="G2736" s="87">
        <v>14752500</v>
      </c>
    </row>
    <row r="2737" spans="2:7">
      <c r="B2737" s="2">
        <v>41589</v>
      </c>
      <c r="C2737" s="85">
        <v>49.008190155029297</v>
      </c>
      <c r="D2737" s="86">
        <v>49.225614468954831</v>
      </c>
      <c r="E2737" s="86">
        <v>48.689294525907123</v>
      </c>
      <c r="F2737" s="86">
        <v>48.7762675691597</v>
      </c>
      <c r="G2737" s="87">
        <v>10570000</v>
      </c>
    </row>
    <row r="2738" spans="2:7">
      <c r="B2738" s="2">
        <v>41590</v>
      </c>
      <c r="C2738" s="85">
        <v>49.653236389160163</v>
      </c>
      <c r="D2738" s="86">
        <v>49.696720156007864</v>
      </c>
      <c r="E2738" s="86">
        <v>48.950219334605499</v>
      </c>
      <c r="F2738" s="86">
        <v>48.950219334605499</v>
      </c>
      <c r="G2738" s="87">
        <v>9940700</v>
      </c>
    </row>
    <row r="2739" spans="2:7">
      <c r="B2739" s="2">
        <v>41591</v>
      </c>
      <c r="C2739" s="85">
        <v>50.754856109619141</v>
      </c>
      <c r="D2739" s="86">
        <v>50.754856109619141</v>
      </c>
      <c r="E2739" s="86">
        <v>49.682216219522452</v>
      </c>
      <c r="F2739" s="86">
        <v>50.001106320363583</v>
      </c>
      <c r="G2739" s="87">
        <v>13677400</v>
      </c>
    </row>
    <row r="2740" spans="2:7">
      <c r="B2740" s="2">
        <v>41592</v>
      </c>
      <c r="C2740" s="85">
        <v>51.617321014404297</v>
      </c>
      <c r="D2740" s="86">
        <v>51.805759844791979</v>
      </c>
      <c r="E2740" s="86">
        <v>50.624399498694132</v>
      </c>
      <c r="F2740" s="86">
        <v>50.7186216786233</v>
      </c>
      <c r="G2740" s="87">
        <v>14855400</v>
      </c>
    </row>
    <row r="2741" spans="2:7">
      <c r="B2741" s="2">
        <v>41593</v>
      </c>
      <c r="C2741" s="85">
        <v>52.305835723876953</v>
      </c>
      <c r="D2741" s="86">
        <v>52.313084859360288</v>
      </c>
      <c r="E2741" s="86">
        <v>51.530344111267247</v>
      </c>
      <c r="F2741" s="86">
        <v>51.704284656575631</v>
      </c>
      <c r="G2741" s="87">
        <v>14220700</v>
      </c>
    </row>
    <row r="2742" spans="2:7">
      <c r="B2742" s="2">
        <v>41596</v>
      </c>
      <c r="C2742" s="85">
        <v>52.139156341552727</v>
      </c>
      <c r="D2742" s="86">
        <v>52.400069984438183</v>
      </c>
      <c r="E2742" s="86">
        <v>51.979708500959248</v>
      </c>
      <c r="F2742" s="86">
        <v>52.385571710127032</v>
      </c>
      <c r="G2742" s="87">
        <v>10955800</v>
      </c>
    </row>
    <row r="2743" spans="2:7">
      <c r="B2743" s="2">
        <v>41597</v>
      </c>
      <c r="C2743" s="85">
        <v>52.066669464111328</v>
      </c>
      <c r="D2743" s="86">
        <v>52.494280030830517</v>
      </c>
      <c r="E2743" s="86">
        <v>51.986951083337402</v>
      </c>
      <c r="F2743" s="86">
        <v>52.313090331087153</v>
      </c>
      <c r="G2743" s="87">
        <v>10544800</v>
      </c>
    </row>
    <row r="2744" spans="2:7">
      <c r="B2744" s="2">
        <v>41598</v>
      </c>
      <c r="C2744" s="85">
        <v>51.479618072509773</v>
      </c>
      <c r="D2744" s="86">
        <v>52.472539645991318</v>
      </c>
      <c r="E2744" s="86">
        <v>51.39265055301744</v>
      </c>
      <c r="F2744" s="86">
        <v>52.146394859482157</v>
      </c>
      <c r="G2744" s="87">
        <v>15105700</v>
      </c>
    </row>
    <row r="2745" spans="2:7">
      <c r="B2745" s="2">
        <v>41599</v>
      </c>
      <c r="C2745" s="85">
        <v>51.972469329833977</v>
      </c>
      <c r="D2745" s="86">
        <v>52.044944126872629</v>
      </c>
      <c r="E2745" s="86">
        <v>51.023036770840783</v>
      </c>
      <c r="F2745" s="86">
        <v>51.023036770840783</v>
      </c>
      <c r="G2745" s="87">
        <v>13592000</v>
      </c>
    </row>
    <row r="2746" spans="2:7">
      <c r="B2746" s="2">
        <v>41600</v>
      </c>
      <c r="C2746" s="85">
        <v>52.878398895263672</v>
      </c>
      <c r="D2746" s="86">
        <v>52.972615544219018</v>
      </c>
      <c r="E2746" s="86">
        <v>52.08841449459743</v>
      </c>
      <c r="F2746" s="86">
        <v>52.117405508769203</v>
      </c>
      <c r="G2746" s="87">
        <v>12561200</v>
      </c>
    </row>
    <row r="2747" spans="2:7">
      <c r="B2747" s="2">
        <v>41603</v>
      </c>
      <c r="C2747" s="85">
        <v>52.537773132324219</v>
      </c>
      <c r="D2747" s="86">
        <v>52.566764152975239</v>
      </c>
      <c r="E2747" s="86">
        <v>51.4288928574138</v>
      </c>
      <c r="F2747" s="86">
        <v>51.52310952742576</v>
      </c>
      <c r="G2747" s="87">
        <v>16549300</v>
      </c>
    </row>
    <row r="2748" spans="2:7">
      <c r="B2748" s="2">
        <v>41604</v>
      </c>
      <c r="C2748" s="85">
        <v>53.378501892089837</v>
      </c>
      <c r="D2748" s="86">
        <v>53.378501892089837</v>
      </c>
      <c r="E2748" s="86">
        <v>52.610253585770707</v>
      </c>
      <c r="F2748" s="86">
        <v>52.682733909940893</v>
      </c>
      <c r="G2748" s="87">
        <v>16426800</v>
      </c>
    </row>
    <row r="2749" spans="2:7">
      <c r="B2749" s="2">
        <v>41605</v>
      </c>
      <c r="C2749" s="85">
        <v>53.567832946777337</v>
      </c>
      <c r="D2749" s="86">
        <v>53.582400450325117</v>
      </c>
      <c r="E2749" s="86">
        <v>53.021668237105061</v>
      </c>
      <c r="F2749" s="86">
        <v>53.334802892885492</v>
      </c>
      <c r="G2749" s="87">
        <v>7915200</v>
      </c>
    </row>
    <row r="2750" spans="2:7">
      <c r="B2750" s="2">
        <v>41607</v>
      </c>
      <c r="C2750" s="85">
        <v>53.582382202148438</v>
      </c>
      <c r="D2750" s="86">
        <v>53.80812842738559</v>
      </c>
      <c r="E2750" s="86">
        <v>53.349352227617977</v>
      </c>
      <c r="F2750" s="86">
        <v>53.538685262261403</v>
      </c>
      <c r="G2750" s="87">
        <v>6060000</v>
      </c>
    </row>
    <row r="2751" spans="2:7">
      <c r="B2751" s="2">
        <v>41610</v>
      </c>
      <c r="C2751" s="85">
        <v>53.480442047119141</v>
      </c>
      <c r="D2751" s="86">
        <v>53.793576655462111</v>
      </c>
      <c r="E2751" s="86">
        <v>53.334794813079448</v>
      </c>
      <c r="F2751" s="86">
        <v>53.545979135531582</v>
      </c>
      <c r="G2751" s="87">
        <v>8851600</v>
      </c>
    </row>
    <row r="2752" spans="2:7">
      <c r="B2752" s="2">
        <v>41611</v>
      </c>
      <c r="C2752" s="85">
        <v>53.385784149169922</v>
      </c>
      <c r="D2752" s="86">
        <v>53.495018214772188</v>
      </c>
      <c r="E2752" s="86">
        <v>53.109062664736157</v>
      </c>
      <c r="F2752" s="86">
        <v>53.298401341388399</v>
      </c>
      <c r="G2752" s="87">
        <v>7944900</v>
      </c>
    </row>
    <row r="2753" spans="2:7">
      <c r="B2753" s="2">
        <v>41612</v>
      </c>
      <c r="C2753" s="85">
        <v>53.291107177734382</v>
      </c>
      <c r="D2753" s="86">
        <v>53.524137212752201</v>
      </c>
      <c r="E2753" s="86">
        <v>53.050793391532601</v>
      </c>
      <c r="F2753" s="86">
        <v>53.174589382288318</v>
      </c>
      <c r="G2753" s="87">
        <v>6507100</v>
      </c>
    </row>
    <row r="2754" spans="2:7">
      <c r="B2754" s="2">
        <v>41613</v>
      </c>
      <c r="C2754" s="85">
        <v>53.327522277832031</v>
      </c>
      <c r="D2754" s="86">
        <v>53.473163971454511</v>
      </c>
      <c r="E2754" s="86">
        <v>53.087208483067911</v>
      </c>
      <c r="F2754" s="86">
        <v>53.167313081322618</v>
      </c>
      <c r="G2754" s="87">
        <v>7728800</v>
      </c>
    </row>
    <row r="2755" spans="2:7">
      <c r="B2755" s="2">
        <v>41614</v>
      </c>
      <c r="C2755" s="85">
        <v>53.713481903076172</v>
      </c>
      <c r="D2755" s="86">
        <v>53.866407359919997</v>
      </c>
      <c r="E2755" s="86">
        <v>53.23285427653137</v>
      </c>
      <c r="F2755" s="86">
        <v>53.596964094504742</v>
      </c>
      <c r="G2755" s="87">
        <v>6883800</v>
      </c>
    </row>
    <row r="2756" spans="2:7">
      <c r="B2756" s="2">
        <v>41617</v>
      </c>
      <c r="C2756" s="85">
        <v>53.429470062255859</v>
      </c>
      <c r="D2756" s="86">
        <v>54.026609867429308</v>
      </c>
      <c r="E2756" s="86">
        <v>53.116335435404281</v>
      </c>
      <c r="F2756" s="86">
        <v>53.800858030292638</v>
      </c>
      <c r="G2756" s="87">
        <v>8881800</v>
      </c>
    </row>
    <row r="2757" spans="2:7">
      <c r="B2757" s="2">
        <v>41618</v>
      </c>
      <c r="C2757" s="85">
        <v>53.436744689941413</v>
      </c>
      <c r="D2757" s="86">
        <v>53.771724991857774</v>
      </c>
      <c r="E2757" s="86">
        <v>53.225560369105757</v>
      </c>
      <c r="F2757" s="86">
        <v>53.378491352645312</v>
      </c>
      <c r="G2757" s="87">
        <v>10720800</v>
      </c>
    </row>
    <row r="2758" spans="2:7">
      <c r="B2758" s="2">
        <v>41619</v>
      </c>
      <c r="C2758" s="85">
        <v>53.167304992675781</v>
      </c>
      <c r="D2758" s="86">
        <v>53.968345297481527</v>
      </c>
      <c r="E2758" s="86">
        <v>53.130891796872667</v>
      </c>
      <c r="F2758" s="86">
        <v>53.888240711413587</v>
      </c>
      <c r="G2758" s="87">
        <v>10018000</v>
      </c>
    </row>
    <row r="2759" spans="2:7">
      <c r="B2759" s="2">
        <v>41620</v>
      </c>
      <c r="C2759" s="85">
        <v>52.963424682617188</v>
      </c>
      <c r="D2759" s="86">
        <v>53.465892530419033</v>
      </c>
      <c r="E2759" s="86">
        <v>52.788647942978862</v>
      </c>
      <c r="F2759" s="86">
        <v>53.160041569865598</v>
      </c>
      <c r="G2759" s="87">
        <v>7509600</v>
      </c>
    </row>
    <row r="2760" spans="2:7">
      <c r="B2760" s="2">
        <v>41621</v>
      </c>
      <c r="C2760" s="85">
        <v>52.854175567626953</v>
      </c>
      <c r="D2760" s="86">
        <v>53.49500676296708</v>
      </c>
      <c r="E2760" s="86">
        <v>52.817762368262812</v>
      </c>
      <c r="F2760" s="86">
        <v>53.487723011919407</v>
      </c>
      <c r="G2760" s="87">
        <v>8723400</v>
      </c>
    </row>
    <row r="2761" spans="2:7">
      <c r="B2761" s="2">
        <v>41624</v>
      </c>
      <c r="C2761" s="85">
        <v>53.007106781005859</v>
      </c>
      <c r="D2761" s="86">
        <v>53.349370891181167</v>
      </c>
      <c r="E2761" s="86">
        <v>52.795922424602473</v>
      </c>
      <c r="F2761" s="86">
        <v>53.320241439690207</v>
      </c>
      <c r="G2761" s="87">
        <v>9029400</v>
      </c>
    </row>
    <row r="2762" spans="2:7">
      <c r="B2762" s="2">
        <v>41625</v>
      </c>
      <c r="C2762" s="85">
        <v>53.101764678955078</v>
      </c>
      <c r="D2762" s="86">
        <v>53.145461627008856</v>
      </c>
      <c r="E2762" s="86">
        <v>52.621142697354522</v>
      </c>
      <c r="F2762" s="86">
        <v>52.912431608926248</v>
      </c>
      <c r="G2762" s="87">
        <v>8615500</v>
      </c>
    </row>
    <row r="2763" spans="2:7">
      <c r="B2763" s="2">
        <v>41626</v>
      </c>
      <c r="C2763" s="85">
        <v>53.291107177734382</v>
      </c>
      <c r="D2763" s="86">
        <v>53.312952875411938</v>
      </c>
      <c r="E2763" s="86">
        <v>52.19877784686188</v>
      </c>
      <c r="F2763" s="86">
        <v>52.941559347270491</v>
      </c>
      <c r="G2763" s="87">
        <v>9383500</v>
      </c>
    </row>
    <row r="2764" spans="2:7">
      <c r="B2764" s="2">
        <v>41627</v>
      </c>
      <c r="C2764" s="85">
        <v>52.744941711425781</v>
      </c>
      <c r="D2764" s="86">
        <v>53.378494713826782</v>
      </c>
      <c r="E2764" s="86">
        <v>52.52647362621876</v>
      </c>
      <c r="F2764" s="86">
        <v>53.269260671223272</v>
      </c>
      <c r="G2764" s="87">
        <v>8790300</v>
      </c>
    </row>
    <row r="2765" spans="2:7">
      <c r="B2765" s="2">
        <v>41628</v>
      </c>
      <c r="C2765" s="85">
        <v>53.094490051269531</v>
      </c>
      <c r="D2765" s="86">
        <v>53.189156592644018</v>
      </c>
      <c r="E2765" s="86">
        <v>52.606578730360702</v>
      </c>
      <c r="F2765" s="86">
        <v>52.730380276311017</v>
      </c>
      <c r="G2765" s="87">
        <v>21662500</v>
      </c>
    </row>
    <row r="2766" spans="2:7">
      <c r="B2766" s="2">
        <v>41631</v>
      </c>
      <c r="C2766" s="85">
        <v>53.043514251708977</v>
      </c>
      <c r="D2766" s="86">
        <v>53.567833265049558</v>
      </c>
      <c r="E2766" s="86">
        <v>52.810484196432597</v>
      </c>
      <c r="F2766" s="86">
        <v>53.538703813655673</v>
      </c>
      <c r="G2766" s="87">
        <v>9168100</v>
      </c>
    </row>
    <row r="2767" spans="2:7">
      <c r="B2767" s="2">
        <v>41632</v>
      </c>
      <c r="C2767" s="85">
        <v>53.189140319824219</v>
      </c>
      <c r="D2767" s="86">
        <v>53.342065711815501</v>
      </c>
      <c r="E2767" s="86">
        <v>52.897851477800202</v>
      </c>
      <c r="F2767" s="86">
        <v>52.919697168674311</v>
      </c>
      <c r="G2767" s="87">
        <v>2597500</v>
      </c>
    </row>
    <row r="2768" spans="2:7">
      <c r="B2768" s="2">
        <v>41634</v>
      </c>
      <c r="C2768" s="85">
        <v>53.509590148925781</v>
      </c>
      <c r="D2768" s="86">
        <v>53.65523187786652</v>
      </c>
      <c r="E2768" s="86">
        <v>53.19645543141494</v>
      </c>
      <c r="F2768" s="86">
        <v>53.19645543141494</v>
      </c>
      <c r="G2768" s="87">
        <v>4609200</v>
      </c>
    </row>
    <row r="2769" spans="2:7">
      <c r="B2769" s="2">
        <v>41635</v>
      </c>
      <c r="C2769" s="85">
        <v>53.742599487304688</v>
      </c>
      <c r="D2769" s="86">
        <v>53.902803104900471</v>
      </c>
      <c r="E2769" s="86">
        <v>53.640649205255698</v>
      </c>
      <c r="F2769" s="86">
        <v>53.70618629119847</v>
      </c>
      <c r="G2769" s="87">
        <v>5042300</v>
      </c>
    </row>
    <row r="2770" spans="2:7">
      <c r="B2770" s="2">
        <v>41638</v>
      </c>
      <c r="C2770" s="85">
        <v>53.575115203857422</v>
      </c>
      <c r="D2770" s="86">
        <v>53.81542900281864</v>
      </c>
      <c r="E2770" s="86">
        <v>53.52414005461182</v>
      </c>
      <c r="F2770" s="86">
        <v>53.640657856244381</v>
      </c>
      <c r="G2770" s="87">
        <v>5389900</v>
      </c>
    </row>
    <row r="2771" spans="2:7">
      <c r="B2771" s="2">
        <v>41639</v>
      </c>
      <c r="C2771" s="85">
        <v>54.070304870605469</v>
      </c>
      <c r="D2771" s="86">
        <v>54.121280019965667</v>
      </c>
      <c r="E2771" s="86">
        <v>53.626090473663183</v>
      </c>
      <c r="F2771" s="86">
        <v>53.713478825084067</v>
      </c>
      <c r="G2771" s="87">
        <v>5725100</v>
      </c>
    </row>
    <row r="2772" spans="2:7">
      <c r="B2772" s="2">
        <v>41641</v>
      </c>
      <c r="C2772" s="85">
        <v>53.393058776855469</v>
      </c>
      <c r="D2772" s="86">
        <v>53.720755361783262</v>
      </c>
      <c r="E2772" s="86">
        <v>53.349367380431609</v>
      </c>
      <c r="F2772" s="86">
        <v>53.604243119361499</v>
      </c>
      <c r="G2772" s="87">
        <v>10110200</v>
      </c>
    </row>
    <row r="2773" spans="2:7">
      <c r="B2773" s="2">
        <v>41642</v>
      </c>
      <c r="C2773" s="85">
        <v>53.079921722412109</v>
      </c>
      <c r="D2773" s="86">
        <v>53.509574139227141</v>
      </c>
      <c r="E2773" s="86">
        <v>52.752225152402097</v>
      </c>
      <c r="F2773" s="86">
        <v>53.400340097265747</v>
      </c>
      <c r="G2773" s="87">
        <v>7970400</v>
      </c>
    </row>
    <row r="2774" spans="2:7">
      <c r="B2774" s="2">
        <v>41645</v>
      </c>
      <c r="C2774" s="85">
        <v>52.941558837890618</v>
      </c>
      <c r="D2774" s="86">
        <v>53.305668611344821</v>
      </c>
      <c r="E2774" s="86">
        <v>52.832330350553747</v>
      </c>
      <c r="F2774" s="86">
        <v>53.21828582147532</v>
      </c>
      <c r="G2774" s="87">
        <v>7696200</v>
      </c>
    </row>
    <row r="2775" spans="2:7">
      <c r="B2775" s="2">
        <v>41646</v>
      </c>
      <c r="C2775" s="85">
        <v>53.334815979003913</v>
      </c>
      <c r="D2775" s="86">
        <v>53.385791142178817</v>
      </c>
      <c r="E2775" s="86">
        <v>52.868755756868637</v>
      </c>
      <c r="F2775" s="86">
        <v>53.014403048708473</v>
      </c>
      <c r="G2775" s="87">
        <v>5902700</v>
      </c>
    </row>
    <row r="2776" spans="2:7">
      <c r="B2776" s="2">
        <v>41647</v>
      </c>
      <c r="C2776" s="85">
        <v>53.655235290527337</v>
      </c>
      <c r="D2776" s="86">
        <v>53.655235290527337</v>
      </c>
      <c r="E2776" s="86">
        <v>52.927015487754637</v>
      </c>
      <c r="F2776" s="86">
        <v>53.269279683998001</v>
      </c>
      <c r="G2776" s="87">
        <v>8976900</v>
      </c>
    </row>
    <row r="2777" spans="2:7">
      <c r="B2777" s="2">
        <v>41648</v>
      </c>
      <c r="C2777" s="85">
        <v>53.822700500488281</v>
      </c>
      <c r="D2777" s="86">
        <v>53.961058413583551</v>
      </c>
      <c r="E2777" s="86">
        <v>53.655207587743497</v>
      </c>
      <c r="F2777" s="86">
        <v>53.917367025855917</v>
      </c>
      <c r="G2777" s="87">
        <v>9067900</v>
      </c>
    </row>
    <row r="2778" spans="2:7">
      <c r="B2778" s="2">
        <v>41649</v>
      </c>
      <c r="C2778" s="85">
        <v>53.793601989746087</v>
      </c>
      <c r="D2778" s="86">
        <v>54.252378492317263</v>
      </c>
      <c r="E2778" s="86">
        <v>53.283844764346057</v>
      </c>
      <c r="F2778" s="86">
        <v>53.968373197028939</v>
      </c>
      <c r="G2778" s="87">
        <v>8877600</v>
      </c>
    </row>
    <row r="2779" spans="2:7">
      <c r="B2779" s="2">
        <v>41652</v>
      </c>
      <c r="C2779" s="85">
        <v>53.320232391357422</v>
      </c>
      <c r="D2779" s="86">
        <v>54.084859528709089</v>
      </c>
      <c r="E2779" s="86">
        <v>53.03622723235911</v>
      </c>
      <c r="F2779" s="86">
        <v>53.728033531278307</v>
      </c>
      <c r="G2779" s="87">
        <v>8576300</v>
      </c>
    </row>
    <row r="2780" spans="2:7">
      <c r="B2780" s="2">
        <v>41653</v>
      </c>
      <c r="C2780" s="85">
        <v>53.44403076171875</v>
      </c>
      <c r="D2780" s="86">
        <v>53.669777037714482</v>
      </c>
      <c r="E2780" s="86">
        <v>52.701249287100289</v>
      </c>
      <c r="F2780" s="86">
        <v>52.701249287100289</v>
      </c>
      <c r="G2780" s="87">
        <v>9924300</v>
      </c>
    </row>
    <row r="2781" spans="2:7">
      <c r="B2781" s="2">
        <v>41654</v>
      </c>
      <c r="C2781" s="85">
        <v>54.259651184082031</v>
      </c>
      <c r="D2781" s="86">
        <v>54.390730951789052</v>
      </c>
      <c r="E2781" s="86">
        <v>53.451326875868013</v>
      </c>
      <c r="F2781" s="86">
        <v>53.502302032427657</v>
      </c>
      <c r="G2781" s="87">
        <v>10000700</v>
      </c>
    </row>
    <row r="2782" spans="2:7">
      <c r="B2782" s="2">
        <v>41655</v>
      </c>
      <c r="C2782" s="85">
        <v>54.412548065185547</v>
      </c>
      <c r="D2782" s="86">
        <v>54.529060266445043</v>
      </c>
      <c r="E2782" s="86">
        <v>53.895513018625593</v>
      </c>
      <c r="F2782" s="86">
        <v>54.230493236571228</v>
      </c>
      <c r="G2782" s="87">
        <v>10263200</v>
      </c>
    </row>
    <row r="2783" spans="2:7">
      <c r="B2783" s="2">
        <v>41656</v>
      </c>
      <c r="C2783" s="85">
        <v>54.419849395751953</v>
      </c>
      <c r="D2783" s="86">
        <v>54.601904283183927</v>
      </c>
      <c r="E2783" s="86">
        <v>54.201381308483867</v>
      </c>
      <c r="F2783" s="86">
        <v>54.39799814232574</v>
      </c>
      <c r="G2783" s="87">
        <v>12272700</v>
      </c>
    </row>
    <row r="2784" spans="2:7">
      <c r="B2784" s="2">
        <v>41660</v>
      </c>
      <c r="C2784" s="85">
        <v>54.951454162597663</v>
      </c>
      <c r="D2784" s="86">
        <v>55.031558768626397</v>
      </c>
      <c r="E2784" s="86">
        <v>54.514523483452201</v>
      </c>
      <c r="F2784" s="86">
        <v>54.616473790056972</v>
      </c>
      <c r="G2784" s="87">
        <v>8806800</v>
      </c>
    </row>
    <row r="2785" spans="2:7">
      <c r="B2785" s="2">
        <v>41661</v>
      </c>
      <c r="C2785" s="85">
        <v>55.184467315673828</v>
      </c>
      <c r="D2785" s="86">
        <v>55.242726203271452</v>
      </c>
      <c r="E2785" s="86">
        <v>54.703845382676683</v>
      </c>
      <c r="F2785" s="86">
        <v>54.980566764955441</v>
      </c>
      <c r="G2785" s="87">
        <v>7242400</v>
      </c>
    </row>
    <row r="2786" spans="2:7">
      <c r="B2786" s="2">
        <v>41662</v>
      </c>
      <c r="C2786" s="85">
        <v>55.250015258789063</v>
      </c>
      <c r="D2786" s="86">
        <v>55.271860954767668</v>
      </c>
      <c r="E2786" s="86">
        <v>54.732980082424753</v>
      </c>
      <c r="F2786" s="86">
        <v>54.973288294063202</v>
      </c>
      <c r="G2786" s="87">
        <v>8078300</v>
      </c>
    </row>
    <row r="2787" spans="2:7">
      <c r="B2787" s="2">
        <v>41663</v>
      </c>
      <c r="C2787" s="85">
        <v>53.946514129638672</v>
      </c>
      <c r="D2787" s="86">
        <v>54.93689331874787</v>
      </c>
      <c r="E2787" s="86">
        <v>53.931946625045079</v>
      </c>
      <c r="F2787" s="86">
        <v>54.827659257796462</v>
      </c>
      <c r="G2787" s="87">
        <v>11916500</v>
      </c>
    </row>
    <row r="2788" spans="2:7">
      <c r="B2788" s="2">
        <v>41666</v>
      </c>
      <c r="C2788" s="85">
        <v>53.3056640625</v>
      </c>
      <c r="D2788" s="86">
        <v>54.150401331647608</v>
      </c>
      <c r="E2788" s="86">
        <v>52.970683766212623</v>
      </c>
      <c r="F2788" s="86">
        <v>53.89552562315437</v>
      </c>
      <c r="G2788" s="87">
        <v>12580700</v>
      </c>
    </row>
    <row r="2789" spans="2:7">
      <c r="B2789" s="2">
        <v>41667</v>
      </c>
      <c r="C2789" s="85">
        <v>52.424510955810547</v>
      </c>
      <c r="D2789" s="86">
        <v>53.261964343525939</v>
      </c>
      <c r="E2789" s="86">
        <v>52.249739862437742</v>
      </c>
      <c r="F2789" s="86">
        <v>52.431794705164002</v>
      </c>
      <c r="G2789" s="87">
        <v>18188900</v>
      </c>
    </row>
    <row r="2790" spans="2:7">
      <c r="B2790" s="2">
        <v>41668</v>
      </c>
      <c r="C2790" s="85">
        <v>51.790985107421882</v>
      </c>
      <c r="D2790" s="86">
        <v>52.49007532630479</v>
      </c>
      <c r="E2790" s="86">
        <v>51.689034797743638</v>
      </c>
      <c r="F2790" s="86">
        <v>51.994885726778328</v>
      </c>
      <c r="G2790" s="87">
        <v>16625000</v>
      </c>
    </row>
    <row r="2791" spans="2:7">
      <c r="B2791" s="2">
        <v>41669</v>
      </c>
      <c r="C2791" s="85">
        <v>53.349361419677727</v>
      </c>
      <c r="D2791" s="86">
        <v>53.451311703858728</v>
      </c>
      <c r="E2791" s="86">
        <v>52.409957610403907</v>
      </c>
      <c r="F2791" s="86">
        <v>52.905147086086068</v>
      </c>
      <c r="G2791" s="87">
        <v>17741800</v>
      </c>
    </row>
    <row r="2792" spans="2:7">
      <c r="B2792" s="2">
        <v>41670</v>
      </c>
      <c r="C2792" s="85">
        <v>54.0484619140625</v>
      </c>
      <c r="D2792" s="86">
        <v>54.245078769892309</v>
      </c>
      <c r="E2792" s="86">
        <v>52.883311615372257</v>
      </c>
      <c r="F2792" s="86">
        <v>52.927003015362253</v>
      </c>
      <c r="G2792" s="87">
        <v>15420700</v>
      </c>
    </row>
    <row r="2793" spans="2:7">
      <c r="B2793" s="2">
        <v>41673</v>
      </c>
      <c r="C2793" s="85">
        <v>53.393058776855469</v>
      </c>
      <c r="D2793" s="86">
        <v>53.851835106929258</v>
      </c>
      <c r="E2793" s="86">
        <v>53.109053588351543</v>
      </c>
      <c r="F2793" s="86">
        <v>53.647934515785359</v>
      </c>
      <c r="G2793" s="87">
        <v>15929600</v>
      </c>
    </row>
    <row r="2794" spans="2:7">
      <c r="B2794" s="2">
        <v>41674</v>
      </c>
      <c r="C2794" s="85">
        <v>52.803184509277337</v>
      </c>
      <c r="D2794" s="86">
        <v>53.487706892867479</v>
      </c>
      <c r="E2794" s="86">
        <v>52.635691620901753</v>
      </c>
      <c r="F2794" s="86">
        <v>53.451299260349309</v>
      </c>
      <c r="G2794" s="87">
        <v>11704500</v>
      </c>
    </row>
    <row r="2795" spans="2:7">
      <c r="B2795" s="2">
        <v>41675</v>
      </c>
      <c r="C2795" s="85">
        <v>52.701259613037109</v>
      </c>
      <c r="D2795" s="86">
        <v>52.9124439844229</v>
      </c>
      <c r="E2795" s="86">
        <v>52.453662035735597</v>
      </c>
      <c r="F2795" s="86">
        <v>52.504637190492502</v>
      </c>
      <c r="G2795" s="87">
        <v>10481600</v>
      </c>
    </row>
    <row r="2796" spans="2:7">
      <c r="B2796" s="2">
        <v>41676</v>
      </c>
      <c r="C2796" s="85">
        <v>53.334815979003913</v>
      </c>
      <c r="D2796" s="86">
        <v>53.400358649300848</v>
      </c>
      <c r="E2796" s="86">
        <v>52.664855104168993</v>
      </c>
      <c r="F2796" s="86">
        <v>52.970706083218481</v>
      </c>
      <c r="G2796" s="87">
        <v>8178700</v>
      </c>
    </row>
    <row r="2797" spans="2:7">
      <c r="B2797" s="2">
        <v>41677</v>
      </c>
      <c r="C2797" s="85">
        <v>54.186832427978523</v>
      </c>
      <c r="D2797" s="86">
        <v>54.23052383361761</v>
      </c>
      <c r="E2797" s="86">
        <v>53.305681671169218</v>
      </c>
      <c r="F2797" s="86">
        <v>53.451328949758839</v>
      </c>
      <c r="G2797" s="87">
        <v>8891200</v>
      </c>
    </row>
    <row r="2798" spans="2:7">
      <c r="B2798" s="2">
        <v>41680</v>
      </c>
      <c r="C2798" s="85">
        <v>54.390716552734382</v>
      </c>
      <c r="D2798" s="86">
        <v>54.419845999610537</v>
      </c>
      <c r="E2798" s="86">
        <v>53.808138726958873</v>
      </c>
      <c r="F2798" s="86">
        <v>54.03388499540678</v>
      </c>
      <c r="G2798" s="87">
        <v>7598300</v>
      </c>
    </row>
    <row r="2799" spans="2:7">
      <c r="B2799" s="2">
        <v>41681</v>
      </c>
      <c r="C2799" s="85">
        <v>55.067955017089837</v>
      </c>
      <c r="D2799" s="86">
        <v>55.148059598452953</v>
      </c>
      <c r="E2799" s="86">
        <v>54.274192953366267</v>
      </c>
      <c r="F2799" s="86">
        <v>54.478093503791172</v>
      </c>
      <c r="G2799" s="87">
        <v>8934900</v>
      </c>
    </row>
    <row r="2800" spans="2:7">
      <c r="B2800" s="2">
        <v>41682</v>
      </c>
      <c r="C2800" s="85">
        <v>55.650535583496087</v>
      </c>
      <c r="D2800" s="86">
        <v>55.818028521287843</v>
      </c>
      <c r="E2800" s="86">
        <v>55.097092736606292</v>
      </c>
      <c r="F2800" s="86">
        <v>55.097092736606292</v>
      </c>
      <c r="G2800" s="87">
        <v>11498600</v>
      </c>
    </row>
    <row r="2801" spans="2:7">
      <c r="B2801" s="2">
        <v>41683</v>
      </c>
      <c r="C2801" s="85">
        <v>55.66510009765625</v>
      </c>
      <c r="D2801" s="86">
        <v>55.890846363721288</v>
      </c>
      <c r="E2801" s="86">
        <v>55.344681741274513</v>
      </c>
      <c r="F2801" s="86">
        <v>55.344681741274513</v>
      </c>
      <c r="G2801" s="87">
        <v>9047200</v>
      </c>
    </row>
    <row r="2802" spans="2:7">
      <c r="B2802" s="2">
        <v>41684</v>
      </c>
      <c r="C2802" s="85">
        <v>55.548591613769531</v>
      </c>
      <c r="D2802" s="86">
        <v>55.650541915896028</v>
      </c>
      <c r="E2802" s="86">
        <v>55.213611255943221</v>
      </c>
      <c r="F2802" s="86">
        <v>55.351974761346938</v>
      </c>
      <c r="G2802" s="87">
        <v>8325500</v>
      </c>
    </row>
    <row r="2803" spans="2:7">
      <c r="B2803" s="2">
        <v>41688</v>
      </c>
      <c r="C2803" s="85">
        <v>55.053394317626953</v>
      </c>
      <c r="D2803" s="86">
        <v>55.526738114366843</v>
      </c>
      <c r="E2803" s="86">
        <v>55.002419173724128</v>
      </c>
      <c r="F2803" s="86">
        <v>55.526738114366843</v>
      </c>
      <c r="G2803" s="87">
        <v>8850100</v>
      </c>
    </row>
    <row r="2804" spans="2:7">
      <c r="B2804" s="2">
        <v>41689</v>
      </c>
      <c r="C2804" s="85">
        <v>55.177196502685547</v>
      </c>
      <c r="D2804" s="86">
        <v>55.337405703205263</v>
      </c>
      <c r="E2804" s="86">
        <v>54.696574457001027</v>
      </c>
      <c r="F2804" s="86">
        <v>54.885913108149289</v>
      </c>
      <c r="G2804" s="87">
        <v>8527600</v>
      </c>
    </row>
    <row r="2805" spans="2:7">
      <c r="B2805" s="2">
        <v>41690</v>
      </c>
      <c r="C2805" s="85">
        <v>55.308261871337891</v>
      </c>
      <c r="D2805" s="86">
        <v>55.490316723522511</v>
      </c>
      <c r="E2805" s="86">
        <v>55.111645075562699</v>
      </c>
      <c r="F2805" s="86">
        <v>55.315545621069766</v>
      </c>
      <c r="G2805" s="87">
        <v>7194200</v>
      </c>
    </row>
    <row r="2806" spans="2:7">
      <c r="B2806" s="2">
        <v>41691</v>
      </c>
      <c r="C2806" s="85">
        <v>55.060691833496087</v>
      </c>
      <c r="D2806" s="86">
        <v>55.745220127785217</v>
      </c>
      <c r="E2806" s="86">
        <v>55.031562378858752</v>
      </c>
      <c r="F2806" s="86">
        <v>55.475776839296323</v>
      </c>
      <c r="G2806" s="87">
        <v>8725000</v>
      </c>
    </row>
    <row r="2807" spans="2:7">
      <c r="B2807" s="2">
        <v>41694</v>
      </c>
      <c r="C2807" s="85">
        <v>54.929599761962891</v>
      </c>
      <c r="D2807" s="86">
        <v>55.337400923792138</v>
      </c>
      <c r="E2807" s="86">
        <v>54.900470313850207</v>
      </c>
      <c r="F2807" s="86">
        <v>55.322838977672873</v>
      </c>
      <c r="G2807" s="87">
        <v>9191900</v>
      </c>
    </row>
    <row r="2808" spans="2:7">
      <c r="B2808" s="2">
        <v>41695</v>
      </c>
      <c r="C2808" s="85">
        <v>54.550937652587891</v>
      </c>
      <c r="D2808" s="86">
        <v>55.257306059156917</v>
      </c>
      <c r="E2808" s="86">
        <v>54.427136087343733</v>
      </c>
      <c r="F2808" s="86">
        <v>55.067972946901371</v>
      </c>
      <c r="G2808" s="87">
        <v>6974800</v>
      </c>
    </row>
    <row r="2809" spans="2:7">
      <c r="B2809" s="2">
        <v>41696</v>
      </c>
      <c r="C2809" s="85">
        <v>54.652862548828118</v>
      </c>
      <c r="D2809" s="86">
        <v>54.980559022640549</v>
      </c>
      <c r="E2809" s="86">
        <v>54.543628538933142</v>
      </c>
      <c r="F2809" s="86">
        <v>54.725683370133943</v>
      </c>
      <c r="G2809" s="87">
        <v>5545900</v>
      </c>
    </row>
    <row r="2810" spans="2:7">
      <c r="B2810" s="2">
        <v>41697</v>
      </c>
      <c r="C2810" s="85">
        <v>54.754829406738281</v>
      </c>
      <c r="D2810" s="86">
        <v>54.805804552690837</v>
      </c>
      <c r="E2810" s="86">
        <v>54.252356142438643</v>
      </c>
      <c r="F2810" s="86">
        <v>54.536361320727771</v>
      </c>
      <c r="G2810" s="87">
        <v>9465100</v>
      </c>
    </row>
    <row r="2811" spans="2:7">
      <c r="B2811" s="2">
        <v>41698</v>
      </c>
      <c r="C2811" s="85">
        <v>54.827640533447273</v>
      </c>
      <c r="D2811" s="86">
        <v>54.929590807284541</v>
      </c>
      <c r="E2811" s="86">
        <v>54.507222212316847</v>
      </c>
      <c r="F2811" s="86">
        <v>54.91502886353917</v>
      </c>
      <c r="G2811" s="87">
        <v>9451900</v>
      </c>
    </row>
    <row r="2812" spans="2:7">
      <c r="B2812" s="2">
        <v>41701</v>
      </c>
      <c r="C2812" s="85">
        <v>53.869224548339837</v>
      </c>
      <c r="D2812" s="86">
        <v>54.608162941663991</v>
      </c>
      <c r="E2812" s="86">
        <v>53.437571059353019</v>
      </c>
      <c r="F2812" s="86">
        <v>54.593532985182399</v>
      </c>
      <c r="G2812" s="87">
        <v>11401400</v>
      </c>
    </row>
    <row r="2813" spans="2:7">
      <c r="B2813" s="2">
        <v>41702</v>
      </c>
      <c r="C2813" s="85">
        <v>55.683639526367188</v>
      </c>
      <c r="D2813" s="86">
        <v>56.181141714878237</v>
      </c>
      <c r="E2813" s="86">
        <v>55.127606355249718</v>
      </c>
      <c r="F2813" s="86">
        <v>55.237350552181297</v>
      </c>
      <c r="G2813" s="87">
        <v>13513600</v>
      </c>
    </row>
    <row r="2814" spans="2:7">
      <c r="B2814" s="2">
        <v>41703</v>
      </c>
      <c r="C2814" s="85">
        <v>56.093353271484382</v>
      </c>
      <c r="D2814" s="86">
        <v>56.305523927441413</v>
      </c>
      <c r="E2814" s="86">
        <v>55.449529116106952</v>
      </c>
      <c r="F2814" s="86">
        <v>55.925083649678037</v>
      </c>
      <c r="G2814" s="87">
        <v>6774600</v>
      </c>
    </row>
    <row r="2815" spans="2:7">
      <c r="B2815" s="2">
        <v>41704</v>
      </c>
      <c r="C2815" s="85">
        <v>56.334800720214837</v>
      </c>
      <c r="D2815" s="86">
        <v>56.466492685431149</v>
      </c>
      <c r="E2815" s="86">
        <v>55.99825582728954</v>
      </c>
      <c r="F2815" s="86">
        <v>56.334800720214837</v>
      </c>
      <c r="G2815" s="87">
        <v>7747100</v>
      </c>
    </row>
    <row r="2816" spans="2:7">
      <c r="B2816" s="2">
        <v>41705</v>
      </c>
      <c r="C2816" s="85">
        <v>56.181133270263672</v>
      </c>
      <c r="D2816" s="86">
        <v>56.48109474284616</v>
      </c>
      <c r="E2816" s="86">
        <v>55.925067237127188</v>
      </c>
      <c r="F2816" s="86">
        <v>56.407933816495863</v>
      </c>
      <c r="G2816" s="87">
        <v>7276900</v>
      </c>
    </row>
    <row r="2817" spans="2:7">
      <c r="B2817" s="2">
        <v>41708</v>
      </c>
      <c r="C2817" s="85">
        <v>56.385982513427727</v>
      </c>
      <c r="D2817" s="86">
        <v>56.385982513427727</v>
      </c>
      <c r="E2817" s="86">
        <v>56.005542371490733</v>
      </c>
      <c r="F2817" s="86">
        <v>56.181129699937003</v>
      </c>
      <c r="G2817" s="87">
        <v>7704100</v>
      </c>
    </row>
    <row r="2818" spans="2:7">
      <c r="B2818" s="2">
        <v>41709</v>
      </c>
      <c r="C2818" s="85">
        <v>56.122631072998047</v>
      </c>
      <c r="D2818" s="86">
        <v>56.481123703204076</v>
      </c>
      <c r="E2818" s="86">
        <v>56.027522378158338</v>
      </c>
      <c r="F2818" s="86">
        <v>56.400644968407498</v>
      </c>
      <c r="G2818" s="87">
        <v>8272900</v>
      </c>
    </row>
    <row r="2819" spans="2:7">
      <c r="B2819" s="2">
        <v>41710</v>
      </c>
      <c r="C2819" s="85">
        <v>56.312843322753913</v>
      </c>
      <c r="D2819" s="86">
        <v>56.437217495823269</v>
      </c>
      <c r="E2819" s="86">
        <v>55.829971005911432</v>
      </c>
      <c r="F2819" s="86">
        <v>56.03482389845454</v>
      </c>
      <c r="G2819" s="87">
        <v>6897300</v>
      </c>
    </row>
    <row r="2820" spans="2:7">
      <c r="B2820" s="2">
        <v>41711</v>
      </c>
      <c r="C2820" s="85">
        <v>55.33245849609375</v>
      </c>
      <c r="D2820" s="86">
        <v>56.422577101191621</v>
      </c>
      <c r="E2820" s="86">
        <v>55.15687113236978</v>
      </c>
      <c r="F2820" s="86">
        <v>56.334780628418812</v>
      </c>
      <c r="G2820" s="87">
        <v>8956100</v>
      </c>
    </row>
    <row r="2821" spans="2:7">
      <c r="B2821" s="2">
        <v>41712</v>
      </c>
      <c r="C2821" s="85">
        <v>54.681331634521477</v>
      </c>
      <c r="D2821" s="86">
        <v>55.537332128259088</v>
      </c>
      <c r="E2821" s="86">
        <v>54.505744222754643</v>
      </c>
      <c r="F2821" s="86">
        <v>55.039829810067047</v>
      </c>
      <c r="G2821" s="87">
        <v>10508000</v>
      </c>
    </row>
    <row r="2822" spans="2:7">
      <c r="B2822" s="2">
        <v>41715</v>
      </c>
      <c r="C2822" s="85">
        <v>56.349418640136719</v>
      </c>
      <c r="D2822" s="86">
        <v>56.561589293308828</v>
      </c>
      <c r="E2822" s="86">
        <v>55.259305460989793</v>
      </c>
      <c r="F2822" s="86">
        <v>55.398315167301078</v>
      </c>
      <c r="G2822" s="87">
        <v>13851500</v>
      </c>
    </row>
    <row r="2823" spans="2:7">
      <c r="B2823" s="2">
        <v>41716</v>
      </c>
      <c r="C2823" s="85">
        <v>56.664012908935547</v>
      </c>
      <c r="D2823" s="86">
        <v>56.883501320392618</v>
      </c>
      <c r="E2823" s="86">
        <v>56.261624930360483</v>
      </c>
      <c r="F2823" s="86">
        <v>56.473795572949733</v>
      </c>
      <c r="G2823" s="87">
        <v>7932100</v>
      </c>
    </row>
    <row r="2824" spans="2:7">
      <c r="B2824" s="2">
        <v>41717</v>
      </c>
      <c r="C2824" s="85">
        <v>56.195766448974609</v>
      </c>
      <c r="D2824" s="86">
        <v>56.751799568436027</v>
      </c>
      <c r="E2824" s="86">
        <v>55.910434912553093</v>
      </c>
      <c r="F2824" s="86">
        <v>56.495733520598932</v>
      </c>
      <c r="G2824" s="87">
        <v>7808200</v>
      </c>
    </row>
    <row r="2825" spans="2:7">
      <c r="B2825" s="2">
        <v>41718</v>
      </c>
      <c r="C2825" s="85">
        <v>57.139579772949219</v>
      </c>
      <c r="D2825" s="86">
        <v>57.337120502356917</v>
      </c>
      <c r="E2825" s="86">
        <v>56.115309600950233</v>
      </c>
      <c r="F2825" s="86">
        <v>56.173840600909813</v>
      </c>
      <c r="G2825" s="87">
        <v>10264100</v>
      </c>
    </row>
    <row r="2826" spans="2:7">
      <c r="B2826" s="2">
        <v>41719</v>
      </c>
      <c r="C2826" s="85">
        <v>57.205417633056641</v>
      </c>
      <c r="D2826" s="86">
        <v>57.819976269952463</v>
      </c>
      <c r="E2826" s="86">
        <v>56.707915391931422</v>
      </c>
      <c r="F2826" s="86">
        <v>57.819976269952463</v>
      </c>
      <c r="G2826" s="87">
        <v>27473300</v>
      </c>
    </row>
    <row r="2827" spans="2:7">
      <c r="B2827" s="2">
        <v>41722</v>
      </c>
      <c r="C2827" s="85">
        <v>56.876178741455078</v>
      </c>
      <c r="D2827" s="86">
        <v>57.578533784167867</v>
      </c>
      <c r="E2827" s="86">
        <v>56.561581688610858</v>
      </c>
      <c r="F2827" s="86">
        <v>57.388316464268897</v>
      </c>
      <c r="G2827" s="87">
        <v>11314000</v>
      </c>
    </row>
    <row r="2828" spans="2:7">
      <c r="B2828" s="2">
        <v>41723</v>
      </c>
      <c r="C2828" s="85">
        <v>57.476108551025391</v>
      </c>
      <c r="D2828" s="86">
        <v>57.622436009938262</v>
      </c>
      <c r="E2828" s="86">
        <v>57.059085061311897</v>
      </c>
      <c r="F2828" s="86">
        <v>57.161511491639992</v>
      </c>
      <c r="G2828" s="87">
        <v>8131800</v>
      </c>
    </row>
    <row r="2829" spans="2:7">
      <c r="B2829" s="2">
        <v>41724</v>
      </c>
      <c r="C2829" s="85">
        <v>57.293201446533203</v>
      </c>
      <c r="D2829" s="86">
        <v>58.251628128583071</v>
      </c>
      <c r="E2829" s="86">
        <v>57.293201446533203</v>
      </c>
      <c r="F2829" s="86">
        <v>57.666329476672033</v>
      </c>
      <c r="G2829" s="87">
        <v>14202600</v>
      </c>
    </row>
    <row r="2830" spans="2:7">
      <c r="B2830" s="2">
        <v>41725</v>
      </c>
      <c r="C2830" s="85">
        <v>57.834602355957031</v>
      </c>
      <c r="D2830" s="86">
        <v>58.324786747914622</v>
      </c>
      <c r="E2830" s="86">
        <v>57.293199170806673</v>
      </c>
      <c r="F2830" s="86">
        <v>57.373677871793312</v>
      </c>
      <c r="G2830" s="87">
        <v>10373200</v>
      </c>
    </row>
    <row r="2831" spans="2:7">
      <c r="B2831" s="2">
        <v>41726</v>
      </c>
      <c r="C2831" s="85">
        <v>58.002891540527337</v>
      </c>
      <c r="D2831" s="86">
        <v>58.16384899688088</v>
      </c>
      <c r="E2831" s="86">
        <v>57.139578841577439</v>
      </c>
      <c r="F2831" s="86">
        <v>58.16384899688088</v>
      </c>
      <c r="G2831" s="87">
        <v>8550900</v>
      </c>
    </row>
    <row r="2832" spans="2:7">
      <c r="B2832" s="2">
        <v>41729</v>
      </c>
      <c r="C2832" s="85">
        <v>57.695598602294922</v>
      </c>
      <c r="D2832" s="86">
        <v>58.2443140298477</v>
      </c>
      <c r="E2832" s="86">
        <v>57.659015341062613</v>
      </c>
      <c r="F2832" s="86">
        <v>58.156517551983342</v>
      </c>
      <c r="G2832" s="87">
        <v>7769900</v>
      </c>
    </row>
    <row r="2833" spans="2:7">
      <c r="B2833" s="2">
        <v>41730</v>
      </c>
      <c r="C2833" s="85">
        <v>58.602817535400391</v>
      </c>
      <c r="D2833" s="86">
        <v>58.646718573475823</v>
      </c>
      <c r="E2833" s="86">
        <v>57.790718103792628</v>
      </c>
      <c r="F2833" s="86">
        <v>58.105315231188641</v>
      </c>
      <c r="G2833" s="87">
        <v>10588800</v>
      </c>
    </row>
    <row r="2834" spans="2:7">
      <c r="B2834" s="2">
        <v>41731</v>
      </c>
      <c r="C2834" s="85">
        <v>58.632068634033203</v>
      </c>
      <c r="D2834" s="86">
        <v>58.719865106799077</v>
      </c>
      <c r="E2834" s="86">
        <v>58.346737074821192</v>
      </c>
      <c r="F2834" s="86">
        <v>58.515012252167033</v>
      </c>
      <c r="G2834" s="87">
        <v>7410400</v>
      </c>
    </row>
    <row r="2835" spans="2:7">
      <c r="B2835" s="2">
        <v>41732</v>
      </c>
      <c r="C2835" s="85">
        <v>58.932018280029297</v>
      </c>
      <c r="D2835" s="86">
        <v>59.480733513244388</v>
      </c>
      <c r="E2835" s="86">
        <v>58.683264471758719</v>
      </c>
      <c r="F2835" s="86">
        <v>58.683264471758719</v>
      </c>
      <c r="G2835" s="87">
        <v>8723900</v>
      </c>
    </row>
    <row r="2836" spans="2:7">
      <c r="B2836" s="2">
        <v>41733</v>
      </c>
      <c r="C2836" s="85">
        <v>57.454170227050781</v>
      </c>
      <c r="D2836" s="86">
        <v>59.524658059366232</v>
      </c>
      <c r="E2836" s="86">
        <v>57.402957003508327</v>
      </c>
      <c r="F2836" s="86">
        <v>59.327117352971982</v>
      </c>
      <c r="G2836" s="87">
        <v>11250700</v>
      </c>
    </row>
    <row r="2837" spans="2:7">
      <c r="B2837" s="2">
        <v>41736</v>
      </c>
      <c r="C2837" s="85">
        <v>57.124935150146477</v>
      </c>
      <c r="D2837" s="86">
        <v>57.988247641559752</v>
      </c>
      <c r="E2837" s="86">
        <v>56.77375482235891</v>
      </c>
      <c r="F2837" s="86">
        <v>57.066404165211573</v>
      </c>
      <c r="G2837" s="87">
        <v>10082600</v>
      </c>
    </row>
    <row r="2838" spans="2:7">
      <c r="B2838" s="2">
        <v>41737</v>
      </c>
      <c r="C2838" s="85">
        <v>57.717536926269531</v>
      </c>
      <c r="D2838" s="86">
        <v>57.75412018154379</v>
      </c>
      <c r="E2838" s="86">
        <v>56.685954993023998</v>
      </c>
      <c r="F2838" s="86">
        <v>56.854224570915029</v>
      </c>
      <c r="G2838" s="87">
        <v>9079100</v>
      </c>
    </row>
    <row r="2839" spans="2:7">
      <c r="B2839" s="2">
        <v>41738</v>
      </c>
      <c r="C2839" s="85">
        <v>58.478435516357422</v>
      </c>
      <c r="D2839" s="86">
        <v>58.485753285359621</v>
      </c>
      <c r="E2839" s="86">
        <v>57.688283918787747</v>
      </c>
      <c r="F2839" s="86">
        <v>57.988251047833053</v>
      </c>
      <c r="G2839" s="87">
        <v>8468500</v>
      </c>
    </row>
    <row r="2840" spans="2:7">
      <c r="B2840" s="2">
        <v>41739</v>
      </c>
      <c r="C2840" s="85">
        <v>57.117603302001953</v>
      </c>
      <c r="D2840" s="86">
        <v>58.749119218504653</v>
      </c>
      <c r="E2840" s="86">
        <v>56.956645924018133</v>
      </c>
      <c r="F2840" s="86">
        <v>58.602791792237269</v>
      </c>
      <c r="G2840" s="87">
        <v>10322000</v>
      </c>
    </row>
    <row r="2841" spans="2:7">
      <c r="B2841" s="2">
        <v>41740</v>
      </c>
      <c r="C2841" s="85">
        <v>57.073738098144531</v>
      </c>
      <c r="D2841" s="86">
        <v>57.739510099417132</v>
      </c>
      <c r="E2841" s="86">
        <v>56.72255767089603</v>
      </c>
      <c r="F2841" s="86">
        <v>56.72255767089603</v>
      </c>
      <c r="G2841" s="87">
        <v>9288900</v>
      </c>
    </row>
    <row r="2842" spans="2:7">
      <c r="B2842" s="2">
        <v>41743</v>
      </c>
      <c r="C2842" s="85">
        <v>57.900444030761719</v>
      </c>
      <c r="D2842" s="86">
        <v>57.94433947314397</v>
      </c>
      <c r="E2842" s="86">
        <v>57.0883448557625</v>
      </c>
      <c r="F2842" s="86">
        <v>57.578529235101847</v>
      </c>
      <c r="G2842" s="87">
        <v>8170500</v>
      </c>
    </row>
    <row r="2843" spans="2:7">
      <c r="B2843" s="2">
        <v>41744</v>
      </c>
      <c r="C2843" s="85">
        <v>58.156520843505859</v>
      </c>
      <c r="D2843" s="86">
        <v>58.485753467764503</v>
      </c>
      <c r="E2843" s="86">
        <v>57.432218001052497</v>
      </c>
      <c r="F2843" s="86">
        <v>57.790710537766671</v>
      </c>
      <c r="G2843" s="87">
        <v>8785700</v>
      </c>
    </row>
    <row r="2844" spans="2:7">
      <c r="B2844" s="2">
        <v>41745</v>
      </c>
      <c r="C2844" s="85">
        <v>58.661342620849609</v>
      </c>
      <c r="D2844" s="86">
        <v>58.734503567839539</v>
      </c>
      <c r="E2844" s="86">
        <v>58.105309376445703</v>
      </c>
      <c r="F2844" s="86">
        <v>58.522332914293017</v>
      </c>
      <c r="G2844" s="87">
        <v>7286100</v>
      </c>
    </row>
    <row r="2845" spans="2:7">
      <c r="B2845" s="2">
        <v>41746</v>
      </c>
      <c r="C2845" s="85">
        <v>59.495388031005859</v>
      </c>
      <c r="D2845" s="86">
        <v>59.510017987265307</v>
      </c>
      <c r="E2845" s="86">
        <v>58.558914539376858</v>
      </c>
      <c r="F2845" s="86">
        <v>58.63207548431869</v>
      </c>
      <c r="G2845" s="87">
        <v>10566100</v>
      </c>
    </row>
    <row r="2846" spans="2:7">
      <c r="B2846" s="2">
        <v>41750</v>
      </c>
      <c r="C2846" s="85">
        <v>59.210029602050781</v>
      </c>
      <c r="D2846" s="86">
        <v>59.744114863519258</v>
      </c>
      <c r="E2846" s="86">
        <v>58.939328088454452</v>
      </c>
      <c r="F2846" s="86">
        <v>59.400252438140633</v>
      </c>
      <c r="G2846" s="87">
        <v>5963900</v>
      </c>
    </row>
    <row r="2847" spans="2:7">
      <c r="B2847" s="2">
        <v>41751</v>
      </c>
      <c r="C2847" s="85">
        <v>58.975955963134773</v>
      </c>
      <c r="D2847" s="86">
        <v>59.510036046928882</v>
      </c>
      <c r="E2847" s="86">
        <v>58.954008231173908</v>
      </c>
      <c r="F2847" s="86">
        <v>59.385661844601373</v>
      </c>
      <c r="G2847" s="87">
        <v>8098800</v>
      </c>
    </row>
    <row r="2848" spans="2:7">
      <c r="B2848" s="2">
        <v>41752</v>
      </c>
      <c r="C2848" s="85">
        <v>59.049102783203118</v>
      </c>
      <c r="D2848" s="86">
        <v>59.261273444365877</v>
      </c>
      <c r="E2848" s="86">
        <v>58.646714769402877</v>
      </c>
      <c r="F2848" s="86">
        <v>59.261273444365877</v>
      </c>
      <c r="G2848" s="87">
        <v>13593900</v>
      </c>
    </row>
    <row r="2849" spans="2:7">
      <c r="B2849" s="2">
        <v>41753</v>
      </c>
      <c r="C2849" s="85">
        <v>56.971302032470703</v>
      </c>
      <c r="D2849" s="86">
        <v>57.520017520043083</v>
      </c>
      <c r="E2849" s="86">
        <v>56.166514851906477</v>
      </c>
      <c r="F2849" s="86">
        <v>56.700600382478861</v>
      </c>
      <c r="G2849" s="87">
        <v>22779700</v>
      </c>
    </row>
    <row r="2850" spans="2:7">
      <c r="B2850" s="2">
        <v>41754</v>
      </c>
      <c r="C2850" s="85">
        <v>56.78106689453125</v>
      </c>
      <c r="D2850" s="86">
        <v>56.978601971592028</v>
      </c>
      <c r="E2850" s="86">
        <v>56.576214049632263</v>
      </c>
      <c r="F2850" s="86">
        <v>56.766431358854817</v>
      </c>
      <c r="G2850" s="87">
        <v>10507700</v>
      </c>
    </row>
    <row r="2851" spans="2:7">
      <c r="B2851" s="2">
        <v>41757</v>
      </c>
      <c r="C2851" s="85">
        <v>57.102977752685547</v>
      </c>
      <c r="D2851" s="86">
        <v>57.505365646846968</v>
      </c>
      <c r="E2851" s="86">
        <v>56.605475628662283</v>
      </c>
      <c r="F2851" s="86">
        <v>57.066394497843142</v>
      </c>
      <c r="G2851" s="87">
        <v>12603300</v>
      </c>
    </row>
    <row r="2852" spans="2:7">
      <c r="B2852" s="2">
        <v>41758</v>
      </c>
      <c r="C2852" s="85">
        <v>57.446865081787109</v>
      </c>
      <c r="D2852" s="86">
        <v>57.805363307189367</v>
      </c>
      <c r="E2852" s="86">
        <v>57.234699953217067</v>
      </c>
      <c r="F2852" s="86">
        <v>57.534661590792069</v>
      </c>
      <c r="G2852" s="87">
        <v>8034000</v>
      </c>
    </row>
    <row r="2853" spans="2:7">
      <c r="B2853" s="2">
        <v>41759</v>
      </c>
      <c r="C2853" s="85">
        <v>57.585865020751953</v>
      </c>
      <c r="D2853" s="86">
        <v>57.695609242866603</v>
      </c>
      <c r="E2853" s="86">
        <v>57.168841442174717</v>
      </c>
      <c r="F2853" s="86">
        <v>57.476120798637318</v>
      </c>
      <c r="G2853" s="87">
        <v>9443100</v>
      </c>
    </row>
    <row r="2854" spans="2:7">
      <c r="B2854" s="2">
        <v>41760</v>
      </c>
      <c r="C2854" s="85">
        <v>57.790729522705078</v>
      </c>
      <c r="D2854" s="86">
        <v>58.156539948617322</v>
      </c>
      <c r="E2854" s="86">
        <v>57.454184600684712</v>
      </c>
      <c r="F2854" s="86">
        <v>57.454184600684712</v>
      </c>
      <c r="G2854" s="87">
        <v>7017800</v>
      </c>
    </row>
    <row r="2855" spans="2:7">
      <c r="B2855" s="2">
        <v>41761</v>
      </c>
      <c r="C2855" s="85">
        <v>57.790729522705078</v>
      </c>
      <c r="D2855" s="86">
        <v>58.017535782411073</v>
      </c>
      <c r="E2855" s="86">
        <v>57.432236868221842</v>
      </c>
      <c r="F2855" s="86">
        <v>58.017535782411073</v>
      </c>
      <c r="G2855" s="87">
        <v>6063000</v>
      </c>
    </row>
    <row r="2856" spans="2:7">
      <c r="B2856" s="2">
        <v>41764</v>
      </c>
      <c r="C2856" s="85">
        <v>58.207744598388672</v>
      </c>
      <c r="D2856" s="86">
        <v>58.471128512738026</v>
      </c>
      <c r="E2856" s="86">
        <v>57.439546166389128</v>
      </c>
      <c r="F2856" s="86">
        <v>57.622451352363782</v>
      </c>
      <c r="G2856" s="87">
        <v>7525600</v>
      </c>
    </row>
    <row r="2857" spans="2:7">
      <c r="B2857" s="2">
        <v>41765</v>
      </c>
      <c r="C2857" s="85">
        <v>58.024810791015618</v>
      </c>
      <c r="D2857" s="86">
        <v>58.258929090308733</v>
      </c>
      <c r="E2857" s="86">
        <v>57.615105162707827</v>
      </c>
      <c r="F2857" s="86">
        <v>57.966285402557759</v>
      </c>
      <c r="G2857" s="87">
        <v>8169500</v>
      </c>
    </row>
    <row r="2858" spans="2:7">
      <c r="B2858" s="2">
        <v>41766</v>
      </c>
      <c r="C2858" s="85">
        <v>58.039451599121087</v>
      </c>
      <c r="D2858" s="86">
        <v>58.478422752461789</v>
      </c>
      <c r="E2858" s="86">
        <v>57.380992078199519</v>
      </c>
      <c r="F2858" s="86">
        <v>58.324783127883599</v>
      </c>
      <c r="G2858" s="87">
        <v>8794700</v>
      </c>
    </row>
    <row r="2859" spans="2:7">
      <c r="B2859" s="2">
        <v>41767</v>
      </c>
      <c r="C2859" s="85">
        <v>58.163837432861328</v>
      </c>
      <c r="D2859" s="86">
        <v>58.595490905604137</v>
      </c>
      <c r="E2859" s="86">
        <v>57.768761640857193</v>
      </c>
      <c r="F2859" s="86">
        <v>58.046775458124323</v>
      </c>
      <c r="G2859" s="87">
        <v>7434600</v>
      </c>
    </row>
    <row r="2860" spans="2:7">
      <c r="B2860" s="2">
        <v>41768</v>
      </c>
      <c r="C2860" s="85">
        <v>58.163837432861328</v>
      </c>
      <c r="D2860" s="86">
        <v>58.485752281565922</v>
      </c>
      <c r="E2860" s="86">
        <v>57.490747823590063</v>
      </c>
      <c r="F2860" s="86">
        <v>58.485752281565922</v>
      </c>
      <c r="G2860" s="87">
        <v>5965900</v>
      </c>
    </row>
    <row r="2861" spans="2:7">
      <c r="B2861" s="2">
        <v>41771</v>
      </c>
      <c r="C2861" s="85">
        <v>58.507713317871087</v>
      </c>
      <c r="D2861" s="86">
        <v>58.617457548700173</v>
      </c>
      <c r="E2861" s="86">
        <v>58.251647167152207</v>
      </c>
      <c r="F2861" s="86">
        <v>58.324808127097121</v>
      </c>
      <c r="G2861" s="87">
        <v>6632100</v>
      </c>
    </row>
    <row r="2862" spans="2:7">
      <c r="B2862" s="2">
        <v>41772</v>
      </c>
      <c r="C2862" s="85">
        <v>58.800342559814453</v>
      </c>
      <c r="D2862" s="86">
        <v>58.814972514053203</v>
      </c>
      <c r="E2862" s="86">
        <v>58.36868355518051</v>
      </c>
      <c r="F2862" s="86">
        <v>58.471109980316378</v>
      </c>
      <c r="G2862" s="87">
        <v>5854300</v>
      </c>
    </row>
    <row r="2863" spans="2:7">
      <c r="B2863" s="2">
        <v>41773</v>
      </c>
      <c r="C2863" s="85">
        <v>58.829635620117188</v>
      </c>
      <c r="D2863" s="86">
        <v>59.253971473760807</v>
      </c>
      <c r="E2863" s="86">
        <v>58.405294184649421</v>
      </c>
      <c r="F2863" s="86">
        <v>58.405294184649421</v>
      </c>
      <c r="G2863" s="87">
        <v>8228200</v>
      </c>
    </row>
    <row r="2864" spans="2:7">
      <c r="B2864" s="2">
        <v>41774</v>
      </c>
      <c r="C2864" s="85">
        <v>58.368679046630859</v>
      </c>
      <c r="D2864" s="86">
        <v>59.122247222703614</v>
      </c>
      <c r="E2864" s="86">
        <v>57.929707889695592</v>
      </c>
      <c r="F2864" s="86">
        <v>58.778384715527629</v>
      </c>
      <c r="G2864" s="87">
        <v>10423100</v>
      </c>
    </row>
    <row r="2865" spans="2:7">
      <c r="B2865" s="2">
        <v>41775</v>
      </c>
      <c r="C2865" s="85">
        <v>58.105308532714837</v>
      </c>
      <c r="D2865" s="86">
        <v>58.361374634372567</v>
      </c>
      <c r="E2865" s="86">
        <v>57.622441824134903</v>
      </c>
      <c r="F2865" s="86">
        <v>58.310161414041019</v>
      </c>
      <c r="G2865" s="87">
        <v>8376800</v>
      </c>
    </row>
    <row r="2866" spans="2:7">
      <c r="B2866" s="2">
        <v>41778</v>
      </c>
      <c r="C2866" s="85">
        <v>58.390636444091797</v>
      </c>
      <c r="D2866" s="86">
        <v>58.522328371179363</v>
      </c>
      <c r="E2866" s="86">
        <v>57.944347445729633</v>
      </c>
      <c r="F2866" s="86">
        <v>57.958982983084923</v>
      </c>
      <c r="G2866" s="87">
        <v>5427200</v>
      </c>
    </row>
    <row r="2867" spans="2:7">
      <c r="B2867" s="2">
        <v>41779</v>
      </c>
      <c r="C2867" s="85">
        <v>58.427227020263672</v>
      </c>
      <c r="D2867" s="86">
        <v>58.785719584840443</v>
      </c>
      <c r="E2867" s="86">
        <v>58.178473090479898</v>
      </c>
      <c r="F2867" s="86">
        <v>58.49307020113946</v>
      </c>
      <c r="G2867" s="87">
        <v>8434000</v>
      </c>
    </row>
    <row r="2868" spans="2:7">
      <c r="B2868" s="2">
        <v>41780</v>
      </c>
      <c r="C2868" s="85">
        <v>58.288223266601563</v>
      </c>
      <c r="D2868" s="86">
        <v>58.515029492615867</v>
      </c>
      <c r="E2868" s="86">
        <v>57.88583520696664</v>
      </c>
      <c r="F2868" s="86">
        <v>57.922412895029829</v>
      </c>
      <c r="G2868" s="87">
        <v>7671500</v>
      </c>
    </row>
    <row r="2869" spans="2:7">
      <c r="B2869" s="2">
        <v>41781</v>
      </c>
      <c r="C2869" s="85">
        <v>58.207744598388672</v>
      </c>
      <c r="D2869" s="86">
        <v>58.471128512738026</v>
      </c>
      <c r="E2869" s="86">
        <v>58.112635911138241</v>
      </c>
      <c r="F2869" s="86">
        <v>58.149219181062492</v>
      </c>
      <c r="G2869" s="87">
        <v>6303800</v>
      </c>
    </row>
    <row r="2870" spans="2:7">
      <c r="B2870" s="2">
        <v>41782</v>
      </c>
      <c r="C2870" s="85">
        <v>58.441841125488281</v>
      </c>
      <c r="D2870" s="86">
        <v>58.522319823722057</v>
      </c>
      <c r="E2870" s="86">
        <v>58.156509588776238</v>
      </c>
      <c r="F2870" s="86">
        <v>58.515007637934417</v>
      </c>
      <c r="G2870" s="87">
        <v>4580600</v>
      </c>
    </row>
    <row r="2871" spans="2:7">
      <c r="B2871" s="2">
        <v>41786</v>
      </c>
      <c r="C2871" s="85">
        <v>58.866188049316413</v>
      </c>
      <c r="D2871" s="86">
        <v>58.895453540770177</v>
      </c>
      <c r="E2871" s="86">
        <v>58.456482332607052</v>
      </c>
      <c r="F2871" s="86">
        <v>58.478430055741953</v>
      </c>
      <c r="G2871" s="87">
        <v>8079500</v>
      </c>
    </row>
    <row r="2872" spans="2:7">
      <c r="B2872" s="2">
        <v>41787</v>
      </c>
      <c r="C2872" s="85">
        <v>58.690624237060547</v>
      </c>
      <c r="D2872" s="86">
        <v>59.071064615000438</v>
      </c>
      <c r="E2872" s="86">
        <v>58.64672877317394</v>
      </c>
      <c r="F2872" s="86">
        <v>58.675988694549012</v>
      </c>
      <c r="G2872" s="87">
        <v>7659100</v>
      </c>
    </row>
    <row r="2873" spans="2:7">
      <c r="B2873" s="2">
        <v>41788</v>
      </c>
      <c r="C2873" s="85">
        <v>58.668647766113281</v>
      </c>
      <c r="D2873" s="86">
        <v>58.953979305253739</v>
      </c>
      <c r="E2873" s="86">
        <v>58.441841622878137</v>
      </c>
      <c r="F2873" s="86">
        <v>58.953979305253739</v>
      </c>
      <c r="G2873" s="87">
        <v>9704000</v>
      </c>
    </row>
    <row r="2874" spans="2:7">
      <c r="B2874" s="2">
        <v>41789</v>
      </c>
      <c r="C2874" s="85">
        <v>58.858867645263672</v>
      </c>
      <c r="D2874" s="86">
        <v>58.91739862555017</v>
      </c>
      <c r="E2874" s="86">
        <v>58.471109669053227</v>
      </c>
      <c r="F2874" s="86">
        <v>58.771076756655432</v>
      </c>
      <c r="G2874" s="87">
        <v>7337000</v>
      </c>
    </row>
    <row r="2875" spans="2:7">
      <c r="B2875" s="2">
        <v>41792</v>
      </c>
      <c r="C2875" s="85">
        <v>59.189834594726563</v>
      </c>
      <c r="D2875" s="86">
        <v>59.417825442795433</v>
      </c>
      <c r="E2875" s="86">
        <v>58.866230337249007</v>
      </c>
      <c r="F2875" s="86">
        <v>59.322217644502331</v>
      </c>
      <c r="G2875" s="87">
        <v>7238400</v>
      </c>
    </row>
    <row r="2876" spans="2:7">
      <c r="B2876" s="2">
        <v>41793</v>
      </c>
      <c r="C2876" s="85">
        <v>59.1309814453125</v>
      </c>
      <c r="D2876" s="86">
        <v>59.336909334729079</v>
      </c>
      <c r="E2876" s="86">
        <v>58.807377269878373</v>
      </c>
      <c r="F2876" s="86">
        <v>58.969179357595443</v>
      </c>
      <c r="G2876" s="87">
        <v>7554500</v>
      </c>
    </row>
    <row r="2877" spans="2:7">
      <c r="B2877" s="2">
        <v>41794</v>
      </c>
      <c r="C2877" s="85">
        <v>58.777976989746087</v>
      </c>
      <c r="D2877" s="86">
        <v>59.12364417654009</v>
      </c>
      <c r="E2877" s="86">
        <v>58.616174850300737</v>
      </c>
      <c r="F2877" s="86">
        <v>59.072162187727109</v>
      </c>
      <c r="G2877" s="87">
        <v>6658500</v>
      </c>
    </row>
    <row r="2878" spans="2:7">
      <c r="B2878" s="2">
        <v>41795</v>
      </c>
      <c r="C2878" s="85">
        <v>58.586769104003913</v>
      </c>
      <c r="D2878" s="86">
        <v>58.785340912427159</v>
      </c>
      <c r="E2878" s="86">
        <v>58.211682786852563</v>
      </c>
      <c r="F2878" s="86">
        <v>58.711796006015462</v>
      </c>
      <c r="G2878" s="87">
        <v>9176200</v>
      </c>
    </row>
    <row r="2879" spans="2:7">
      <c r="B2879" s="2">
        <v>41796</v>
      </c>
      <c r="C2879" s="85">
        <v>59.116294860839837</v>
      </c>
      <c r="D2879" s="86">
        <v>59.2045521138065</v>
      </c>
      <c r="E2879" s="86">
        <v>58.689732165959157</v>
      </c>
      <c r="F2879" s="86">
        <v>58.983911786948163</v>
      </c>
      <c r="G2879" s="87">
        <v>6387900</v>
      </c>
    </row>
    <row r="2880" spans="2:7">
      <c r="B2880" s="2">
        <v>41799</v>
      </c>
      <c r="C2880" s="85">
        <v>58.800041198730469</v>
      </c>
      <c r="D2880" s="86">
        <v>59.182483647902963</v>
      </c>
      <c r="E2880" s="86">
        <v>58.616176147313404</v>
      </c>
      <c r="F2880" s="86">
        <v>59.042744413268849</v>
      </c>
      <c r="G2880" s="87">
        <v>5181500</v>
      </c>
    </row>
    <row r="2881" spans="2:7">
      <c r="B2881" s="2">
        <v>41800</v>
      </c>
      <c r="C2881" s="85">
        <v>58.233741760253913</v>
      </c>
      <c r="D2881" s="86">
        <v>58.807399847041239</v>
      </c>
      <c r="E2881" s="86">
        <v>58.204322677455018</v>
      </c>
      <c r="F2881" s="86">
        <v>58.807399847041239</v>
      </c>
      <c r="G2881" s="87">
        <v>8582900</v>
      </c>
    </row>
    <row r="2882" spans="2:7">
      <c r="B2882" s="2">
        <v>41801</v>
      </c>
      <c r="C2882" s="85">
        <v>58.255783081054688</v>
      </c>
      <c r="D2882" s="86">
        <v>58.469067143970172</v>
      </c>
      <c r="E2882" s="86">
        <v>57.689481377607123</v>
      </c>
      <c r="F2882" s="86">
        <v>58.101337161932634</v>
      </c>
      <c r="G2882" s="87">
        <v>7404600</v>
      </c>
    </row>
    <row r="2883" spans="2:7">
      <c r="B2883" s="2">
        <v>41802</v>
      </c>
      <c r="C2883" s="85">
        <v>58.351425170898438</v>
      </c>
      <c r="D2883" s="86">
        <v>58.660322801909118</v>
      </c>
      <c r="E2883" s="86">
        <v>57.961632058492668</v>
      </c>
      <c r="F2883" s="86">
        <v>58.196979160951862</v>
      </c>
      <c r="G2883" s="87">
        <v>7524900</v>
      </c>
    </row>
    <row r="2884" spans="2:7">
      <c r="B2884" s="2">
        <v>41803</v>
      </c>
      <c r="C2884" s="85">
        <v>58.182247161865227</v>
      </c>
      <c r="D2884" s="86">
        <v>58.704423143394443</v>
      </c>
      <c r="E2884" s="86">
        <v>58.049864123511703</v>
      </c>
      <c r="F2884" s="86">
        <v>58.439657066687367</v>
      </c>
      <c r="G2884" s="87">
        <v>7440200</v>
      </c>
    </row>
    <row r="2885" spans="2:7">
      <c r="B2885" s="2">
        <v>41806</v>
      </c>
      <c r="C2885" s="85">
        <v>57.843944549560547</v>
      </c>
      <c r="D2885" s="86">
        <v>58.388183514191638</v>
      </c>
      <c r="E2885" s="86">
        <v>57.696849146203562</v>
      </c>
      <c r="F2885" s="86">
        <v>57.976327607023883</v>
      </c>
      <c r="G2885" s="87">
        <v>10423700</v>
      </c>
    </row>
    <row r="2886" spans="2:7">
      <c r="B2886" s="2">
        <v>41807</v>
      </c>
      <c r="C2886" s="85">
        <v>58.219024658203118</v>
      </c>
      <c r="D2886" s="86">
        <v>58.410240245674402</v>
      </c>
      <c r="E2886" s="86">
        <v>57.660073406781343</v>
      </c>
      <c r="F2886" s="86">
        <v>57.682136312173</v>
      </c>
      <c r="G2886" s="87">
        <v>6840400</v>
      </c>
    </row>
    <row r="2887" spans="2:7">
      <c r="B2887" s="2">
        <v>41808</v>
      </c>
      <c r="C2887" s="85">
        <v>58.241107940673828</v>
      </c>
      <c r="D2887" s="86">
        <v>58.601481947425697</v>
      </c>
      <c r="E2887" s="86">
        <v>57.829246321840117</v>
      </c>
      <c r="F2887" s="86">
        <v>58.601481947425697</v>
      </c>
      <c r="G2887" s="87">
        <v>7340100</v>
      </c>
    </row>
    <row r="2888" spans="2:7">
      <c r="B2888" s="2">
        <v>41809</v>
      </c>
      <c r="C2888" s="85">
        <v>58.652950286865227</v>
      </c>
      <c r="D2888" s="86">
        <v>58.689725540895857</v>
      </c>
      <c r="E2888" s="86">
        <v>58.241094375078838</v>
      </c>
      <c r="F2888" s="86">
        <v>58.321995445053453</v>
      </c>
      <c r="G2888" s="87">
        <v>6781300</v>
      </c>
    </row>
    <row r="2889" spans="2:7">
      <c r="B2889" s="2">
        <v>41810</v>
      </c>
      <c r="C2889" s="85">
        <v>58.733856201171882</v>
      </c>
      <c r="D2889" s="86">
        <v>58.829464013974828</v>
      </c>
      <c r="E2889" s="86">
        <v>58.424964241854859</v>
      </c>
      <c r="F2889" s="86">
        <v>58.822113451455209</v>
      </c>
      <c r="G2889" s="87">
        <v>11878200</v>
      </c>
    </row>
    <row r="2890" spans="2:7">
      <c r="B2890" s="2">
        <v>41813</v>
      </c>
      <c r="C2890" s="85">
        <v>58.4176025390625</v>
      </c>
      <c r="D2890" s="86">
        <v>58.829458445836863</v>
      </c>
      <c r="E2890" s="86">
        <v>58.336701470072413</v>
      </c>
      <c r="F2890" s="86">
        <v>58.564692331163087</v>
      </c>
      <c r="G2890" s="87">
        <v>6145700</v>
      </c>
    </row>
    <row r="2891" spans="2:7">
      <c r="B2891" s="2">
        <v>41814</v>
      </c>
      <c r="C2891" s="85">
        <v>57.939559936523438</v>
      </c>
      <c r="D2891" s="86">
        <v>58.741214559170672</v>
      </c>
      <c r="E2891" s="86">
        <v>57.866015030777348</v>
      </c>
      <c r="F2891" s="86">
        <v>58.329352986982663</v>
      </c>
      <c r="G2891" s="87">
        <v>10652000</v>
      </c>
    </row>
    <row r="2892" spans="2:7">
      <c r="B2892" s="2">
        <v>41815</v>
      </c>
      <c r="C2892" s="85">
        <v>57.402671813964837</v>
      </c>
      <c r="D2892" s="86">
        <v>57.770401920111659</v>
      </c>
      <c r="E2892" s="86">
        <v>57.29970783313302</v>
      </c>
      <c r="F2892" s="86">
        <v>57.733626665050529</v>
      </c>
      <c r="G2892" s="87">
        <v>10701100</v>
      </c>
    </row>
    <row r="2893" spans="2:7">
      <c r="B2893" s="2">
        <v>41816</v>
      </c>
      <c r="C2893" s="85">
        <v>57.932209014892578</v>
      </c>
      <c r="D2893" s="86">
        <v>58.196975188476152</v>
      </c>
      <c r="E2893" s="86">
        <v>57.42474519145501</v>
      </c>
      <c r="F2893" s="86">
        <v>57.660092277849607</v>
      </c>
      <c r="G2893" s="87">
        <v>7556200</v>
      </c>
    </row>
    <row r="2894" spans="2:7">
      <c r="B2894" s="2">
        <v>41817</v>
      </c>
      <c r="C2894" s="85">
        <v>58.094005584716797</v>
      </c>
      <c r="D2894" s="86">
        <v>58.130780842934691</v>
      </c>
      <c r="E2894" s="86">
        <v>57.498284557179772</v>
      </c>
      <c r="F2894" s="86">
        <v>57.78511361570623</v>
      </c>
      <c r="G2894" s="87">
        <v>7732900</v>
      </c>
    </row>
    <row r="2895" spans="2:7">
      <c r="B2895" s="2">
        <v>41820</v>
      </c>
      <c r="C2895" s="85">
        <v>58.248447418212891</v>
      </c>
      <c r="D2895" s="86">
        <v>58.388186656142622</v>
      </c>
      <c r="E2895" s="86">
        <v>57.843947662225247</v>
      </c>
      <c r="F2895" s="86">
        <v>58.211677773731942</v>
      </c>
      <c r="G2895" s="87">
        <v>6562000</v>
      </c>
    </row>
    <row r="2896" spans="2:7">
      <c r="B2896" s="2">
        <v>41821</v>
      </c>
      <c r="C2896" s="85">
        <v>58.638236999511719</v>
      </c>
      <c r="D2896" s="86">
        <v>58.704425716031572</v>
      </c>
      <c r="E2896" s="86">
        <v>58.049866667463718</v>
      </c>
      <c r="F2896" s="86">
        <v>58.358758566787017</v>
      </c>
      <c r="G2896" s="87">
        <v>5872300</v>
      </c>
    </row>
    <row r="2897" spans="2:7">
      <c r="B2897" s="2">
        <v>41822</v>
      </c>
      <c r="C2897" s="85">
        <v>58.961845397949219</v>
      </c>
      <c r="D2897" s="86">
        <v>59.153066629203977</v>
      </c>
      <c r="E2897" s="86">
        <v>58.616178191452022</v>
      </c>
      <c r="F2897" s="86">
        <v>58.697079265786101</v>
      </c>
      <c r="G2897" s="87">
        <v>5440100</v>
      </c>
    </row>
    <row r="2898" spans="2:7">
      <c r="B2898" s="2">
        <v>41823</v>
      </c>
      <c r="C2898" s="85">
        <v>59.564918518066413</v>
      </c>
      <c r="D2898" s="86">
        <v>59.778202643997687</v>
      </c>
      <c r="E2898" s="86">
        <v>58.903003232609983</v>
      </c>
      <c r="F2898" s="86">
        <v>59.204544600307408</v>
      </c>
      <c r="G2898" s="87">
        <v>5735700</v>
      </c>
    </row>
    <row r="2899" spans="2:7">
      <c r="B2899" s="2">
        <v>41827</v>
      </c>
      <c r="C2899" s="85">
        <v>59.439895629882813</v>
      </c>
      <c r="D2899" s="86">
        <v>59.535503439886682</v>
      </c>
      <c r="E2899" s="86">
        <v>58.991264440197433</v>
      </c>
      <c r="F2899" s="86">
        <v>59.329575473037572</v>
      </c>
      <c r="G2899" s="87">
        <v>5873900</v>
      </c>
    </row>
    <row r="2900" spans="2:7">
      <c r="B2900" s="2">
        <v>41828</v>
      </c>
      <c r="C2900" s="85">
        <v>59.314865112304688</v>
      </c>
      <c r="D2900" s="86">
        <v>59.469311078002612</v>
      </c>
      <c r="E2900" s="86">
        <v>59.145706800664527</v>
      </c>
      <c r="F2900" s="86">
        <v>59.300152766362459</v>
      </c>
      <c r="G2900" s="87">
        <v>7787900</v>
      </c>
    </row>
    <row r="2901" spans="2:7">
      <c r="B2901" s="2">
        <v>41829</v>
      </c>
      <c r="C2901" s="85">
        <v>59.403114318847663</v>
      </c>
      <c r="D2901" s="86">
        <v>59.653173689615691</v>
      </c>
      <c r="E2901" s="86">
        <v>59.116285306956698</v>
      </c>
      <c r="F2901" s="86">
        <v>59.653173689615691</v>
      </c>
      <c r="G2901" s="87">
        <v>5071200</v>
      </c>
    </row>
    <row r="2902" spans="2:7">
      <c r="B2902" s="2">
        <v>41830</v>
      </c>
      <c r="C2902" s="85">
        <v>59.153068542480469</v>
      </c>
      <c r="D2902" s="86">
        <v>59.336933606256537</v>
      </c>
      <c r="E2902" s="86">
        <v>58.689730601766712</v>
      </c>
      <c r="F2902" s="86">
        <v>58.78533841492834</v>
      </c>
      <c r="G2902" s="87">
        <v>5090200</v>
      </c>
    </row>
    <row r="2903" spans="2:7">
      <c r="B2903" s="2">
        <v>41831</v>
      </c>
      <c r="C2903" s="85">
        <v>58.542621612548828</v>
      </c>
      <c r="D2903" s="86">
        <v>58.983896541090409</v>
      </c>
      <c r="E2903" s="86">
        <v>58.211666818921429</v>
      </c>
      <c r="F2903" s="86">
        <v>58.763261882377194</v>
      </c>
      <c r="G2903" s="87">
        <v>8623300</v>
      </c>
    </row>
    <row r="2904" spans="2:7">
      <c r="B2904" s="2">
        <v>41834</v>
      </c>
      <c r="C2904" s="85">
        <v>58.483772277832031</v>
      </c>
      <c r="D2904" s="86">
        <v>58.674993434383452</v>
      </c>
      <c r="E2904" s="86">
        <v>58.380808334561429</v>
      </c>
      <c r="F2904" s="86">
        <v>58.424939746758881</v>
      </c>
      <c r="G2904" s="87">
        <v>7609800</v>
      </c>
    </row>
    <row r="2905" spans="2:7">
      <c r="B2905" s="2">
        <v>41835</v>
      </c>
      <c r="C2905" s="85">
        <v>58.424957275390618</v>
      </c>
      <c r="D2905" s="86">
        <v>58.770624450554863</v>
      </c>
      <c r="E2905" s="86">
        <v>58.211673154308087</v>
      </c>
      <c r="F2905" s="86">
        <v>58.388182022711803</v>
      </c>
      <c r="G2905" s="87">
        <v>5984000</v>
      </c>
    </row>
    <row r="2906" spans="2:7">
      <c r="B2906" s="2">
        <v>41836</v>
      </c>
      <c r="C2906" s="85">
        <v>58.557319641113281</v>
      </c>
      <c r="D2906" s="86">
        <v>58.792666586208497</v>
      </c>
      <c r="E2906" s="86">
        <v>58.527900571587161</v>
      </c>
      <c r="F2906" s="86">
        <v>58.630864509371698</v>
      </c>
      <c r="G2906" s="87">
        <v>6266900</v>
      </c>
    </row>
    <row r="2907" spans="2:7">
      <c r="B2907" s="2">
        <v>41837</v>
      </c>
      <c r="C2907" s="85">
        <v>57.446804046630859</v>
      </c>
      <c r="D2907" s="86">
        <v>58.255809248277892</v>
      </c>
      <c r="E2907" s="86">
        <v>57.277645710021133</v>
      </c>
      <c r="F2907" s="86">
        <v>58.182264341058477</v>
      </c>
      <c r="G2907" s="87">
        <v>12569900</v>
      </c>
    </row>
    <row r="2908" spans="2:7">
      <c r="B2908" s="2">
        <v>41838</v>
      </c>
      <c r="C2908" s="85">
        <v>58.388187408447273</v>
      </c>
      <c r="D2908" s="86">
        <v>58.417606491080797</v>
      </c>
      <c r="E2908" s="86">
        <v>57.549763192298613</v>
      </c>
      <c r="F2908" s="86">
        <v>57.770403506491952</v>
      </c>
      <c r="G2908" s="87">
        <v>8373000</v>
      </c>
    </row>
    <row r="2909" spans="2:7">
      <c r="B2909" s="2">
        <v>41841</v>
      </c>
      <c r="C2909" s="85">
        <v>58.594123840332031</v>
      </c>
      <c r="D2909" s="86">
        <v>58.814764186399302</v>
      </c>
      <c r="E2909" s="86">
        <v>58.182267846198023</v>
      </c>
      <c r="F2909" s="86">
        <v>58.402908192265294</v>
      </c>
      <c r="G2909" s="87">
        <v>7654300</v>
      </c>
    </row>
    <row r="2910" spans="2:7">
      <c r="B2910" s="2">
        <v>41842</v>
      </c>
      <c r="C2910" s="85">
        <v>59.962074279785163</v>
      </c>
      <c r="D2910" s="86">
        <v>60.212133686715397</v>
      </c>
      <c r="E2910" s="86">
        <v>58.829464802655657</v>
      </c>
      <c r="F2910" s="86">
        <v>58.903009706652853</v>
      </c>
      <c r="G2910" s="87">
        <v>10753200</v>
      </c>
    </row>
    <row r="2911" spans="2:7">
      <c r="B2911" s="2">
        <v>41843</v>
      </c>
      <c r="C2911" s="85">
        <v>60.013557434082031</v>
      </c>
      <c r="D2911" s="86">
        <v>60.285679756361382</v>
      </c>
      <c r="E2911" s="86">
        <v>59.881174359880823</v>
      </c>
      <c r="F2911" s="86">
        <v>60.226841587579372</v>
      </c>
      <c r="G2911" s="87">
        <v>10326300</v>
      </c>
    </row>
    <row r="2912" spans="2:7">
      <c r="B2912" s="2">
        <v>41844</v>
      </c>
      <c r="C2912" s="85">
        <v>56.020011901855469</v>
      </c>
      <c r="D2912" s="86">
        <v>57.093783308642791</v>
      </c>
      <c r="E2912" s="86">
        <v>55.644931174146087</v>
      </c>
      <c r="F2912" s="86">
        <v>57.07172039655601</v>
      </c>
      <c r="G2912" s="87">
        <v>37728500</v>
      </c>
    </row>
    <row r="2913" spans="2:7">
      <c r="B2913" s="2">
        <v>41845</v>
      </c>
      <c r="C2913" s="85">
        <v>55.968524932861328</v>
      </c>
      <c r="D2913" s="86">
        <v>56.321548328249847</v>
      </c>
      <c r="E2913" s="86">
        <v>55.762596956849912</v>
      </c>
      <c r="F2913" s="86">
        <v>55.894980028731041</v>
      </c>
      <c r="G2913" s="87">
        <v>13574800</v>
      </c>
    </row>
    <row r="2914" spans="2:7">
      <c r="B2914" s="2">
        <v>41848</v>
      </c>
      <c r="C2914" s="85">
        <v>55.769943237304688</v>
      </c>
      <c r="D2914" s="86">
        <v>56.078835146526018</v>
      </c>
      <c r="E2914" s="86">
        <v>55.549302952937722</v>
      </c>
      <c r="F2914" s="86">
        <v>55.968515004342542</v>
      </c>
      <c r="G2914" s="87">
        <v>10938900</v>
      </c>
    </row>
    <row r="2915" spans="2:7">
      <c r="B2915" s="2">
        <v>41849</v>
      </c>
      <c r="C2915" s="85">
        <v>55.387519836425781</v>
      </c>
      <c r="D2915" s="86">
        <v>55.8582140342562</v>
      </c>
      <c r="E2915" s="86">
        <v>55.350750183821262</v>
      </c>
      <c r="F2915" s="86">
        <v>55.637579285276757</v>
      </c>
      <c r="G2915" s="87">
        <v>11324900</v>
      </c>
    </row>
    <row r="2916" spans="2:7">
      <c r="B2916" s="2">
        <v>41850</v>
      </c>
      <c r="C2916" s="85">
        <v>55.924385070800781</v>
      </c>
      <c r="D2916" s="86">
        <v>56.064124281343389</v>
      </c>
      <c r="E2916" s="86">
        <v>55.269826049493439</v>
      </c>
      <c r="F2916" s="86">
        <v>55.659618993517462</v>
      </c>
      <c r="G2916" s="87">
        <v>10726100</v>
      </c>
    </row>
    <row r="2917" spans="2:7">
      <c r="B2917" s="2">
        <v>41851</v>
      </c>
      <c r="C2917" s="85">
        <v>54.218128204345703</v>
      </c>
      <c r="D2917" s="86">
        <v>55.600791395091932</v>
      </c>
      <c r="E2917" s="86">
        <v>54.166646213496527</v>
      </c>
      <c r="F2917" s="86">
        <v>55.446345422544439</v>
      </c>
      <c r="G2917" s="87">
        <v>15257100</v>
      </c>
    </row>
    <row r="2918" spans="2:7">
      <c r="B2918" s="2">
        <v>41852</v>
      </c>
      <c r="C2918" s="85">
        <v>53.357627868652337</v>
      </c>
      <c r="D2918" s="86">
        <v>54.313722549005789</v>
      </c>
      <c r="E2918" s="86">
        <v>52.82073957335701</v>
      </c>
      <c r="F2918" s="86">
        <v>54.181339518050407</v>
      </c>
      <c r="G2918" s="87">
        <v>15202500</v>
      </c>
    </row>
    <row r="2919" spans="2:7">
      <c r="B2919" s="2">
        <v>41855</v>
      </c>
      <c r="C2919" s="85">
        <v>53.879806518554688</v>
      </c>
      <c r="D2919" s="86">
        <v>54.03425246054934</v>
      </c>
      <c r="E2919" s="86">
        <v>53.563558462723243</v>
      </c>
      <c r="F2919" s="86">
        <v>53.592977538976747</v>
      </c>
      <c r="G2919" s="87">
        <v>13114200</v>
      </c>
    </row>
    <row r="2920" spans="2:7">
      <c r="B2920" s="2">
        <v>41856</v>
      </c>
      <c r="C2920" s="85">
        <v>53.504722595214837</v>
      </c>
      <c r="D2920" s="86">
        <v>53.945997535632728</v>
      </c>
      <c r="E2920" s="86">
        <v>53.364983379821638</v>
      </c>
      <c r="F2920" s="86">
        <v>53.835677397749443</v>
      </c>
      <c r="G2920" s="87">
        <v>10306400</v>
      </c>
    </row>
    <row r="2921" spans="2:7">
      <c r="B2921" s="2">
        <v>41857</v>
      </c>
      <c r="C2921" s="85">
        <v>53.607688903808587</v>
      </c>
      <c r="D2921" s="86">
        <v>53.798910110422412</v>
      </c>
      <c r="E2921" s="86">
        <v>53.070806146356126</v>
      </c>
      <c r="F2921" s="86">
        <v>53.26202174185439</v>
      </c>
      <c r="G2921" s="87">
        <v>7324400</v>
      </c>
    </row>
    <row r="2922" spans="2:7">
      <c r="B2922" s="2">
        <v>41858</v>
      </c>
      <c r="C2922" s="85">
        <v>53.313499450683587</v>
      </c>
      <c r="D2922" s="86">
        <v>53.945995566268131</v>
      </c>
      <c r="E2922" s="86">
        <v>53.203179316827672</v>
      </c>
      <c r="F2922" s="86">
        <v>53.894513585284052</v>
      </c>
      <c r="G2922" s="87">
        <v>9402400</v>
      </c>
    </row>
    <row r="2923" spans="2:7">
      <c r="B2923" s="2">
        <v>41859</v>
      </c>
      <c r="C2923" s="85">
        <v>54.335784912109382</v>
      </c>
      <c r="D2923" s="86">
        <v>54.394623061085639</v>
      </c>
      <c r="E2923" s="86">
        <v>53.320852092285122</v>
      </c>
      <c r="F2923" s="86">
        <v>53.482654196412469</v>
      </c>
      <c r="G2923" s="87">
        <v>9140700</v>
      </c>
    </row>
    <row r="2924" spans="2:7">
      <c r="B2924" s="2">
        <v>41862</v>
      </c>
      <c r="C2924" s="85">
        <v>54.960945129394531</v>
      </c>
      <c r="D2924" s="86">
        <v>55.144810185799273</v>
      </c>
      <c r="E2924" s="86">
        <v>54.36521853108416</v>
      </c>
      <c r="F2924" s="86">
        <v>54.571146496478868</v>
      </c>
      <c r="G2924" s="87">
        <v>8818500</v>
      </c>
    </row>
    <row r="2925" spans="2:7">
      <c r="B2925" s="2">
        <v>41863</v>
      </c>
      <c r="C2925" s="85">
        <v>54.527019500732422</v>
      </c>
      <c r="D2925" s="86">
        <v>55.108033739755612</v>
      </c>
      <c r="E2925" s="86">
        <v>54.35051062150896</v>
      </c>
      <c r="F2925" s="86">
        <v>55.056551749518931</v>
      </c>
      <c r="G2925" s="87">
        <v>7790000</v>
      </c>
    </row>
    <row r="2926" spans="2:7">
      <c r="B2926" s="2">
        <v>41864</v>
      </c>
      <c r="C2926" s="85">
        <v>54.791790008544922</v>
      </c>
      <c r="D2926" s="86">
        <v>54.902110171053899</v>
      </c>
      <c r="E2926" s="86">
        <v>54.45347895833622</v>
      </c>
      <c r="F2926" s="86">
        <v>54.850628176698592</v>
      </c>
      <c r="G2926" s="87">
        <v>7047800</v>
      </c>
    </row>
    <row r="2927" spans="2:7">
      <c r="B2927" s="2">
        <v>41865</v>
      </c>
      <c r="C2927" s="85">
        <v>54.983001708984382</v>
      </c>
      <c r="D2927" s="86">
        <v>55.152154399179537</v>
      </c>
      <c r="E2927" s="86">
        <v>54.865325393095929</v>
      </c>
      <c r="F2927" s="86">
        <v>54.983001708984382</v>
      </c>
      <c r="G2927" s="87">
        <v>6482100</v>
      </c>
    </row>
    <row r="2928" spans="2:7">
      <c r="B2928" s="2">
        <v>41866</v>
      </c>
      <c r="C2928" s="85">
        <v>54.725597381591797</v>
      </c>
      <c r="D2928" s="86">
        <v>55.255124023926101</v>
      </c>
      <c r="E2928" s="86">
        <v>54.41669982633492</v>
      </c>
      <c r="F2928" s="86">
        <v>55.255124023926101</v>
      </c>
      <c r="G2928" s="87">
        <v>9794400</v>
      </c>
    </row>
    <row r="2929" spans="2:7">
      <c r="B2929" s="2">
        <v>41869</v>
      </c>
      <c r="C2929" s="85">
        <v>55.181575775146477</v>
      </c>
      <c r="D2929" s="86">
        <v>55.233057762711773</v>
      </c>
      <c r="E2929" s="86">
        <v>54.872683849754722</v>
      </c>
      <c r="F2929" s="86">
        <v>55.034485985278742</v>
      </c>
      <c r="G2929" s="87">
        <v>5180200</v>
      </c>
    </row>
    <row r="2930" spans="2:7">
      <c r="B2930" s="2">
        <v>41870</v>
      </c>
      <c r="C2930" s="85">
        <v>55.255130767822273</v>
      </c>
      <c r="D2930" s="86">
        <v>55.321325113140681</v>
      </c>
      <c r="E2930" s="86">
        <v>55.093334213846127</v>
      </c>
      <c r="F2930" s="86">
        <v>55.196298207793149</v>
      </c>
      <c r="G2930" s="87">
        <v>7903300</v>
      </c>
    </row>
    <row r="2931" spans="2:7">
      <c r="B2931" s="2">
        <v>41871</v>
      </c>
      <c r="C2931" s="85">
        <v>56.218582153320313</v>
      </c>
      <c r="D2931" s="86">
        <v>56.36567195585905</v>
      </c>
      <c r="E2931" s="86">
        <v>54.828562758198991</v>
      </c>
      <c r="F2931" s="86">
        <v>54.828562758198991</v>
      </c>
      <c r="G2931" s="87">
        <v>12123300</v>
      </c>
    </row>
    <row r="2932" spans="2:7">
      <c r="B2932" s="2">
        <v>41872</v>
      </c>
      <c r="C2932" s="85">
        <v>56.461277008056641</v>
      </c>
      <c r="D2932" s="86">
        <v>56.858426188848583</v>
      </c>
      <c r="E2932" s="86">
        <v>56.225929968822463</v>
      </c>
      <c r="F2932" s="86">
        <v>56.34360629399756</v>
      </c>
      <c r="G2932" s="87">
        <v>8646500</v>
      </c>
    </row>
    <row r="2933" spans="2:7">
      <c r="B2933" s="2">
        <v>41873</v>
      </c>
      <c r="C2933" s="85">
        <v>56.498039245605469</v>
      </c>
      <c r="D2933" s="86">
        <v>56.792224379648509</v>
      </c>
      <c r="E2933" s="86">
        <v>56.41713819346576</v>
      </c>
      <c r="F2933" s="86">
        <v>56.41713819346576</v>
      </c>
      <c r="G2933" s="87">
        <v>5082400</v>
      </c>
    </row>
    <row r="2934" spans="2:7">
      <c r="B2934" s="2">
        <v>41876</v>
      </c>
      <c r="C2934" s="85">
        <v>56.328903198242188</v>
      </c>
      <c r="D2934" s="86">
        <v>56.851084963065453</v>
      </c>
      <c r="E2934" s="86">
        <v>56.145038118298388</v>
      </c>
      <c r="F2934" s="86">
        <v>56.755471530379843</v>
      </c>
      <c r="G2934" s="87">
        <v>4752000</v>
      </c>
    </row>
    <row r="2935" spans="2:7">
      <c r="B2935" s="2">
        <v>41877</v>
      </c>
      <c r="C2935" s="85">
        <v>56.637783050537109</v>
      </c>
      <c r="D2935" s="86">
        <v>56.703971765241661</v>
      </c>
      <c r="E2935" s="86">
        <v>56.086187983538423</v>
      </c>
      <c r="F2935" s="86">
        <v>56.498043838007248</v>
      </c>
      <c r="G2935" s="87">
        <v>6754000</v>
      </c>
    </row>
    <row r="2936" spans="2:7">
      <c r="B2936" s="2">
        <v>41878</v>
      </c>
      <c r="C2936" s="85">
        <v>56.608371734619141</v>
      </c>
      <c r="D2936" s="86">
        <v>56.770173874233542</v>
      </c>
      <c r="E2936" s="86">
        <v>56.255348374449923</v>
      </c>
      <c r="F2936" s="86">
        <v>56.740754793293107</v>
      </c>
      <c r="G2936" s="87">
        <v>7846200</v>
      </c>
    </row>
    <row r="2937" spans="2:7">
      <c r="B2937" s="2">
        <v>41879</v>
      </c>
      <c r="C2937" s="85">
        <v>56.145027160644531</v>
      </c>
      <c r="D2937" s="86">
        <v>56.556888674896371</v>
      </c>
      <c r="E2937" s="86">
        <v>56.122964253135933</v>
      </c>
      <c r="F2937" s="86">
        <v>56.402442711220367</v>
      </c>
      <c r="G2937" s="87">
        <v>5243100</v>
      </c>
    </row>
    <row r="2938" spans="2:7">
      <c r="B2938" s="2">
        <v>41880</v>
      </c>
      <c r="C2938" s="85">
        <v>56.278148651123047</v>
      </c>
      <c r="D2938" s="86">
        <v>56.647913104339572</v>
      </c>
      <c r="E2938" s="86">
        <v>56.026711531171557</v>
      </c>
      <c r="F2938" s="86">
        <v>56.647913104339572</v>
      </c>
      <c r="G2938" s="87">
        <v>6483700</v>
      </c>
    </row>
    <row r="2939" spans="2:7">
      <c r="B2939" s="2">
        <v>41884</v>
      </c>
      <c r="C2939" s="85">
        <v>55.509025573730469</v>
      </c>
      <c r="D2939" s="86">
        <v>56.263348050242008</v>
      </c>
      <c r="E2939" s="86">
        <v>55.279773469181151</v>
      </c>
      <c r="F2939" s="86">
        <v>56.145020743276852</v>
      </c>
      <c r="G2939" s="87">
        <v>9821500</v>
      </c>
    </row>
    <row r="2940" spans="2:7">
      <c r="B2940" s="2">
        <v>41885</v>
      </c>
      <c r="C2940" s="85">
        <v>55.383316040039063</v>
      </c>
      <c r="D2940" s="86">
        <v>55.997126349796737</v>
      </c>
      <c r="E2940" s="86">
        <v>55.331549245370176</v>
      </c>
      <c r="F2940" s="86">
        <v>55.812244134242562</v>
      </c>
      <c r="G2940" s="87">
        <v>9791200</v>
      </c>
    </row>
    <row r="2941" spans="2:7">
      <c r="B2941" s="2">
        <v>41886</v>
      </c>
      <c r="C2941" s="85">
        <v>55.546028137207031</v>
      </c>
      <c r="D2941" s="86">
        <v>55.871422729034833</v>
      </c>
      <c r="E2941" s="86">
        <v>55.183660477681777</v>
      </c>
      <c r="F2941" s="86">
        <v>55.627376785163982</v>
      </c>
      <c r="G2941" s="87">
        <v>8412100</v>
      </c>
    </row>
    <row r="2942" spans="2:7">
      <c r="B2942" s="2">
        <v>41887</v>
      </c>
      <c r="C2942" s="85">
        <v>56.063686370849609</v>
      </c>
      <c r="D2942" s="86">
        <v>56.093268205104891</v>
      </c>
      <c r="E2942" s="86">
        <v>55.383321109451977</v>
      </c>
      <c r="F2942" s="86">
        <v>55.46466974311452</v>
      </c>
      <c r="G2942" s="87">
        <v>8471600</v>
      </c>
    </row>
    <row r="2943" spans="2:7">
      <c r="B2943" s="2">
        <v>41890</v>
      </c>
      <c r="C2943" s="85">
        <v>56.130241394042969</v>
      </c>
      <c r="D2943" s="86">
        <v>56.381678497273917</v>
      </c>
      <c r="E2943" s="86">
        <v>55.827031854333093</v>
      </c>
      <c r="F2943" s="86">
        <v>55.827031854333093</v>
      </c>
      <c r="G2943" s="87">
        <v>6281400</v>
      </c>
    </row>
    <row r="2944" spans="2:7">
      <c r="B2944" s="2">
        <v>41891</v>
      </c>
      <c r="C2944" s="85">
        <v>56.085865020751953</v>
      </c>
      <c r="D2944" s="86">
        <v>56.285540968952184</v>
      </c>
      <c r="E2944" s="86">
        <v>55.841824789401159</v>
      </c>
      <c r="F2944" s="86">
        <v>56.130240588217191</v>
      </c>
      <c r="G2944" s="87">
        <v>6266100</v>
      </c>
    </row>
    <row r="2945" spans="2:7">
      <c r="B2945" s="2">
        <v>41892</v>
      </c>
      <c r="C2945" s="85">
        <v>56.152431488037109</v>
      </c>
      <c r="D2945" s="86">
        <v>56.389080518296431</v>
      </c>
      <c r="E2945" s="86">
        <v>56.026712924933904</v>
      </c>
      <c r="F2945" s="86">
        <v>56.056294758986049</v>
      </c>
      <c r="G2945" s="87">
        <v>6523400</v>
      </c>
    </row>
    <row r="2946" spans="2:7">
      <c r="B2946" s="2">
        <v>41893</v>
      </c>
      <c r="C2946" s="85">
        <v>56.285526275634773</v>
      </c>
      <c r="D2946" s="86">
        <v>56.292923141974242</v>
      </c>
      <c r="E2946" s="86">
        <v>55.612552492638699</v>
      </c>
      <c r="F2946" s="86">
        <v>55.893576991980296</v>
      </c>
      <c r="G2946" s="87">
        <v>6898700</v>
      </c>
    </row>
    <row r="2947" spans="2:7">
      <c r="B2947" s="2">
        <v>41894</v>
      </c>
      <c r="C2947" s="85">
        <v>55.708709716796882</v>
      </c>
      <c r="D2947" s="86">
        <v>56.100659105200243</v>
      </c>
      <c r="E2947" s="86">
        <v>55.619964223473382</v>
      </c>
      <c r="F2947" s="86">
        <v>56.056289179617181</v>
      </c>
      <c r="G2947" s="87">
        <v>8309300</v>
      </c>
    </row>
    <row r="2948" spans="2:7">
      <c r="B2948" s="2">
        <v>41897</v>
      </c>
      <c r="C2948" s="85">
        <v>55.523834228515618</v>
      </c>
      <c r="D2948" s="86">
        <v>55.893598698909862</v>
      </c>
      <c r="E2948" s="86">
        <v>55.457273689922467</v>
      </c>
      <c r="F2948" s="86">
        <v>55.834435029528848</v>
      </c>
      <c r="G2948" s="87">
        <v>6637300</v>
      </c>
    </row>
    <row r="2949" spans="2:7">
      <c r="B2949" s="2">
        <v>41898</v>
      </c>
      <c r="C2949" s="85">
        <v>55.989730834960938</v>
      </c>
      <c r="D2949" s="86">
        <v>56.18200992358986</v>
      </c>
      <c r="E2949" s="86">
        <v>55.390714247574117</v>
      </c>
      <c r="F2949" s="86">
        <v>55.523829671677589</v>
      </c>
      <c r="G2949" s="87">
        <v>7519800</v>
      </c>
    </row>
    <row r="2950" spans="2:7">
      <c r="B2950" s="2">
        <v>41899</v>
      </c>
      <c r="C2950" s="85">
        <v>56.078479766845703</v>
      </c>
      <c r="D2950" s="86">
        <v>56.329916893244302</v>
      </c>
      <c r="E2950" s="86">
        <v>55.671736601015098</v>
      </c>
      <c r="F2950" s="86">
        <v>55.952761203646403</v>
      </c>
      <c r="G2950" s="87">
        <v>7212700</v>
      </c>
    </row>
    <row r="2951" spans="2:7">
      <c r="B2951" s="2">
        <v>41900</v>
      </c>
      <c r="C2951" s="85">
        <v>56.529613494873047</v>
      </c>
      <c r="D2951" s="86">
        <v>56.537004724470933</v>
      </c>
      <c r="E2951" s="86">
        <v>56.07850023436206</v>
      </c>
      <c r="F2951" s="86">
        <v>56.137663924105141</v>
      </c>
      <c r="G2951" s="87">
        <v>7274000</v>
      </c>
    </row>
    <row r="2952" spans="2:7">
      <c r="B2952" s="2">
        <v>41901</v>
      </c>
      <c r="C2952" s="85">
        <v>55.856601715087891</v>
      </c>
      <c r="D2952" s="86">
        <v>56.943709805019623</v>
      </c>
      <c r="E2952" s="86">
        <v>55.753068148633083</v>
      </c>
      <c r="F2952" s="86">
        <v>56.943709805019623</v>
      </c>
      <c r="G2952" s="87">
        <v>15396000</v>
      </c>
    </row>
    <row r="2953" spans="2:7">
      <c r="B2953" s="2">
        <v>41904</v>
      </c>
      <c r="C2953" s="85">
        <v>56.418666839599609</v>
      </c>
      <c r="D2953" s="86">
        <v>56.455639903486997</v>
      </c>
      <c r="E2953" s="86">
        <v>55.671740986310333</v>
      </c>
      <c r="F2953" s="86">
        <v>55.827041395817503</v>
      </c>
      <c r="G2953" s="87">
        <v>10447100</v>
      </c>
    </row>
    <row r="2954" spans="2:7">
      <c r="B2954" s="2">
        <v>41905</v>
      </c>
      <c r="C2954" s="85">
        <v>56.078479766845703</v>
      </c>
      <c r="D2954" s="86">
        <v>56.625729591834023</v>
      </c>
      <c r="E2954" s="86">
        <v>56.06368602872935</v>
      </c>
      <c r="F2954" s="86">
        <v>56.374292465435417</v>
      </c>
      <c r="G2954" s="87">
        <v>8788800</v>
      </c>
    </row>
    <row r="2955" spans="2:7">
      <c r="B2955" s="2">
        <v>41906</v>
      </c>
      <c r="C2955" s="85">
        <v>56.381683349609382</v>
      </c>
      <c r="D2955" s="86">
        <v>56.381683349609382</v>
      </c>
      <c r="E2955" s="86">
        <v>55.775269860157707</v>
      </c>
      <c r="F2955" s="86">
        <v>55.945363994514189</v>
      </c>
      <c r="G2955" s="87">
        <v>6097800</v>
      </c>
    </row>
    <row r="2956" spans="2:7">
      <c r="B2956" s="2">
        <v>41907</v>
      </c>
      <c r="C2956" s="85">
        <v>55.324184417724609</v>
      </c>
      <c r="D2956" s="86">
        <v>56.329944704194027</v>
      </c>
      <c r="E2956" s="86">
        <v>55.257629489815663</v>
      </c>
      <c r="F2956" s="86">
        <v>56.226411054895181</v>
      </c>
      <c r="G2956" s="87">
        <v>7452200</v>
      </c>
    </row>
    <row r="2957" spans="2:7">
      <c r="B2957" s="2">
        <v>41908</v>
      </c>
      <c r="C2957" s="85">
        <v>55.509025573730469</v>
      </c>
      <c r="D2957" s="86">
        <v>55.560792359988604</v>
      </c>
      <c r="E2957" s="86">
        <v>54.850845444667257</v>
      </c>
      <c r="F2957" s="86">
        <v>55.161446162215988</v>
      </c>
      <c r="G2957" s="87">
        <v>6816400</v>
      </c>
    </row>
    <row r="2958" spans="2:7">
      <c r="B2958" s="2">
        <v>41911</v>
      </c>
      <c r="C2958" s="85">
        <v>55.331554412841797</v>
      </c>
      <c r="D2958" s="86">
        <v>55.523833514779383</v>
      </c>
      <c r="E2958" s="86">
        <v>54.843468252117752</v>
      </c>
      <c r="F2958" s="86">
        <v>55.191042110407643</v>
      </c>
      <c r="G2958" s="87">
        <v>6630800</v>
      </c>
    </row>
    <row r="2959" spans="2:7">
      <c r="B2959" s="2">
        <v>41912</v>
      </c>
      <c r="C2959" s="85">
        <v>55.294563293457031</v>
      </c>
      <c r="D2959" s="86">
        <v>55.53121227264333</v>
      </c>
      <c r="E2959" s="86">
        <v>54.806477242328853</v>
      </c>
      <c r="F2959" s="86">
        <v>55.257590240489719</v>
      </c>
      <c r="G2959" s="87">
        <v>8894400</v>
      </c>
    </row>
    <row r="2960" spans="2:7">
      <c r="B2960" s="2">
        <v>41913</v>
      </c>
      <c r="C2960" s="85">
        <v>54.636386871337891</v>
      </c>
      <c r="D2960" s="86">
        <v>55.324148895607543</v>
      </c>
      <c r="E2960" s="86">
        <v>54.606805041651803</v>
      </c>
      <c r="F2960" s="86">
        <v>55.198430351059457</v>
      </c>
      <c r="G2960" s="87">
        <v>9098800</v>
      </c>
    </row>
    <row r="2961" spans="2:7">
      <c r="B2961" s="2">
        <v>41914</v>
      </c>
      <c r="C2961" s="85">
        <v>54.473709106445313</v>
      </c>
      <c r="D2961" s="86">
        <v>54.828679868519139</v>
      </c>
      <c r="E2961" s="86">
        <v>54.103944604692607</v>
      </c>
      <c r="F2961" s="86">
        <v>54.828679868519139</v>
      </c>
      <c r="G2961" s="87">
        <v>7489200</v>
      </c>
    </row>
    <row r="2962" spans="2:7">
      <c r="B2962" s="2">
        <v>41915</v>
      </c>
      <c r="C2962" s="85">
        <v>55.361114501953118</v>
      </c>
      <c r="D2962" s="86">
        <v>55.612551531591677</v>
      </c>
      <c r="E2962" s="86">
        <v>54.628982727360871</v>
      </c>
      <c r="F2962" s="86">
        <v>54.636373951416751</v>
      </c>
      <c r="G2962" s="87">
        <v>7978400</v>
      </c>
    </row>
    <row r="2963" spans="2:7">
      <c r="B2963" s="2">
        <v>41918</v>
      </c>
      <c r="C2963" s="85">
        <v>55.257595062255859</v>
      </c>
      <c r="D2963" s="86">
        <v>55.716099325725153</v>
      </c>
      <c r="E2963" s="86">
        <v>54.954385533819647</v>
      </c>
      <c r="F2963" s="86">
        <v>55.464662231842922</v>
      </c>
      <c r="G2963" s="87">
        <v>6217300</v>
      </c>
    </row>
    <row r="2964" spans="2:7">
      <c r="B2964" s="2">
        <v>41919</v>
      </c>
      <c r="C2964" s="85">
        <v>54.362770080566413</v>
      </c>
      <c r="D2964" s="86">
        <v>55.04313530270624</v>
      </c>
      <c r="E2964" s="86">
        <v>54.340585116694527</v>
      </c>
      <c r="F2964" s="86">
        <v>54.895231782121982</v>
      </c>
      <c r="G2964" s="87">
        <v>8242000</v>
      </c>
    </row>
    <row r="2965" spans="2:7">
      <c r="B2965" s="2">
        <v>41920</v>
      </c>
      <c r="C2965" s="85">
        <v>55.605178833007813</v>
      </c>
      <c r="D2965" s="86">
        <v>55.790061054804319</v>
      </c>
      <c r="E2965" s="86">
        <v>54.148306022506119</v>
      </c>
      <c r="F2965" s="86">
        <v>54.311003280432267</v>
      </c>
      <c r="G2965" s="87">
        <v>9851600</v>
      </c>
    </row>
    <row r="2966" spans="2:7">
      <c r="B2966" s="2">
        <v>41921</v>
      </c>
      <c r="C2966" s="85">
        <v>54.784305572509773</v>
      </c>
      <c r="D2966" s="86">
        <v>55.686531787706983</v>
      </c>
      <c r="E2966" s="86">
        <v>54.688163198726343</v>
      </c>
      <c r="F2966" s="86">
        <v>55.627368118018417</v>
      </c>
      <c r="G2966" s="87">
        <v>9914600</v>
      </c>
    </row>
    <row r="2967" spans="2:7">
      <c r="B2967" s="2">
        <v>41922</v>
      </c>
      <c r="C2967" s="85">
        <v>52.669258117675781</v>
      </c>
      <c r="D2967" s="86">
        <v>54.680777970499953</v>
      </c>
      <c r="E2967" s="86">
        <v>52.654464377551619</v>
      </c>
      <c r="F2967" s="86">
        <v>54.370171491638352</v>
      </c>
      <c r="G2967" s="87">
        <v>17357100</v>
      </c>
    </row>
    <row r="2968" spans="2:7">
      <c r="B2968" s="2">
        <v>41925</v>
      </c>
      <c r="C2968" s="85">
        <v>52.292079925537109</v>
      </c>
      <c r="D2968" s="86">
        <v>53.615837133194823</v>
      </c>
      <c r="E2968" s="86">
        <v>51.951897360095657</v>
      </c>
      <c r="F2968" s="86">
        <v>52.639659358662932</v>
      </c>
      <c r="G2968" s="87">
        <v>10742600</v>
      </c>
    </row>
    <row r="2969" spans="2:7">
      <c r="B2969" s="2">
        <v>41926</v>
      </c>
      <c r="C2969" s="85">
        <v>53.142539978027337</v>
      </c>
      <c r="D2969" s="86">
        <v>53.76374146130869</v>
      </c>
      <c r="E2969" s="86">
        <v>52.7505906170774</v>
      </c>
      <c r="F2969" s="86">
        <v>53.061191358718069</v>
      </c>
      <c r="G2969" s="87">
        <v>10488400</v>
      </c>
    </row>
    <row r="2970" spans="2:7">
      <c r="B2970" s="2">
        <v>41927</v>
      </c>
      <c r="C2970" s="85">
        <v>52.654449462890618</v>
      </c>
      <c r="D2970" s="86">
        <v>53.711975895869713</v>
      </c>
      <c r="E2970" s="86">
        <v>51.966687438055878</v>
      </c>
      <c r="F2970" s="86">
        <v>52.580497709693176</v>
      </c>
      <c r="G2970" s="87">
        <v>14883500</v>
      </c>
    </row>
    <row r="2971" spans="2:7">
      <c r="B2971" s="2">
        <v>41928</v>
      </c>
      <c r="C2971" s="85">
        <v>52.610080718994141</v>
      </c>
      <c r="D2971" s="86">
        <v>53.164727343646582</v>
      </c>
      <c r="E2971" s="86">
        <v>51.29372029923082</v>
      </c>
      <c r="F2971" s="86">
        <v>51.648690979400342</v>
      </c>
      <c r="G2971" s="87">
        <v>11997100</v>
      </c>
    </row>
    <row r="2972" spans="2:7">
      <c r="B2972" s="2">
        <v>41929</v>
      </c>
      <c r="C2972" s="85">
        <v>53.564090728759773</v>
      </c>
      <c r="D2972" s="86">
        <v>53.896876553166102</v>
      </c>
      <c r="E2972" s="86">
        <v>52.90591030828746</v>
      </c>
      <c r="F2972" s="86">
        <v>53.283071713531271</v>
      </c>
      <c r="G2972" s="87">
        <v>8467100</v>
      </c>
    </row>
    <row r="2973" spans="2:7">
      <c r="B2973" s="2">
        <v>41932</v>
      </c>
      <c r="C2973" s="85">
        <v>54.185279846191413</v>
      </c>
      <c r="D2973" s="86">
        <v>54.207470452532547</v>
      </c>
      <c r="E2973" s="86">
        <v>53.24608062876127</v>
      </c>
      <c r="F2973" s="86">
        <v>53.283059330505438</v>
      </c>
      <c r="G2973" s="87">
        <v>6492300</v>
      </c>
    </row>
    <row r="2974" spans="2:7">
      <c r="B2974" s="2">
        <v>41933</v>
      </c>
      <c r="C2974" s="85">
        <v>55.464672088623047</v>
      </c>
      <c r="D2974" s="86">
        <v>55.546020725725683</v>
      </c>
      <c r="E2974" s="86">
        <v>54.599424558158503</v>
      </c>
      <c r="F2974" s="86">
        <v>54.67337632584502</v>
      </c>
      <c r="G2974" s="87">
        <v>8733300</v>
      </c>
    </row>
    <row r="2975" spans="2:7">
      <c r="B2975" s="2">
        <v>41934</v>
      </c>
      <c r="C2975" s="85">
        <v>54.947013854980469</v>
      </c>
      <c r="D2975" s="86">
        <v>55.538633743958073</v>
      </c>
      <c r="E2975" s="86">
        <v>54.910035143474708</v>
      </c>
      <c r="F2975" s="86">
        <v>55.472078833838758</v>
      </c>
      <c r="G2975" s="87">
        <v>7127900</v>
      </c>
    </row>
    <row r="2976" spans="2:7">
      <c r="B2976" s="2">
        <v>41935</v>
      </c>
      <c r="C2976" s="85">
        <v>55.568202972412109</v>
      </c>
      <c r="D2976" s="86">
        <v>55.760482072713863</v>
      </c>
      <c r="E2976" s="86">
        <v>55.272390273984342</v>
      </c>
      <c r="F2976" s="86">
        <v>55.464669374286082</v>
      </c>
      <c r="G2976" s="87">
        <v>9750000</v>
      </c>
    </row>
    <row r="2977" spans="2:7">
      <c r="B2977" s="2">
        <v>41936</v>
      </c>
      <c r="C2977" s="85">
        <v>56.204200744628913</v>
      </c>
      <c r="D2977" s="86">
        <v>56.211597614004859</v>
      </c>
      <c r="E2977" s="86">
        <v>55.398116889553712</v>
      </c>
      <c r="F2977" s="86">
        <v>55.775272595354558</v>
      </c>
      <c r="G2977" s="87">
        <v>6238500</v>
      </c>
    </row>
    <row r="2978" spans="2:7">
      <c r="B2978" s="2">
        <v>41939</v>
      </c>
      <c r="C2978" s="85">
        <v>56.085865020751953</v>
      </c>
      <c r="D2978" s="86">
        <v>56.226377307103427</v>
      </c>
      <c r="E2978" s="86">
        <v>55.664333803854873</v>
      </c>
      <c r="F2978" s="86">
        <v>56.100658757292813</v>
      </c>
      <c r="G2978" s="87">
        <v>4761500</v>
      </c>
    </row>
    <row r="2979" spans="2:7">
      <c r="B2979" s="2">
        <v>41940</v>
      </c>
      <c r="C2979" s="85">
        <v>56.625717163085938</v>
      </c>
      <c r="D2979" s="86">
        <v>56.662695858102452</v>
      </c>
      <c r="E2979" s="86">
        <v>56.196789126383933</v>
      </c>
      <c r="F2979" s="86">
        <v>56.344698264293257</v>
      </c>
      <c r="G2979" s="87">
        <v>6314800</v>
      </c>
    </row>
    <row r="2980" spans="2:7">
      <c r="B2980" s="2">
        <v>41941</v>
      </c>
      <c r="C2980" s="85">
        <v>56.862380981445313</v>
      </c>
      <c r="D2980" s="86">
        <v>57.224748590119127</v>
      </c>
      <c r="E2980" s="86">
        <v>56.43345283280226</v>
      </c>
      <c r="F2980" s="86">
        <v>56.573965139947653</v>
      </c>
      <c r="G2980" s="87">
        <v>5389600</v>
      </c>
    </row>
    <row r="2981" spans="2:7">
      <c r="B2981" s="2">
        <v>41942</v>
      </c>
      <c r="C2981" s="85">
        <v>57.217350006103523</v>
      </c>
      <c r="D2981" s="86">
        <v>57.38004161610943</v>
      </c>
      <c r="E2981" s="86">
        <v>56.596142828948622</v>
      </c>
      <c r="F2981" s="86">
        <v>56.684888323444312</v>
      </c>
      <c r="G2981" s="87">
        <v>5314200</v>
      </c>
    </row>
    <row r="2982" spans="2:7">
      <c r="B2982" s="2">
        <v>41943</v>
      </c>
      <c r="C2982" s="85">
        <v>58.060405731201172</v>
      </c>
      <c r="D2982" s="86">
        <v>58.075193824158838</v>
      </c>
      <c r="E2982" s="86">
        <v>57.453992361114352</v>
      </c>
      <c r="F2982" s="86">
        <v>58.075193824158838</v>
      </c>
      <c r="G2982" s="87">
        <v>10144500</v>
      </c>
    </row>
    <row r="2983" spans="2:7">
      <c r="B2983" s="2">
        <v>41946</v>
      </c>
      <c r="C2983" s="85">
        <v>57.860740661621087</v>
      </c>
      <c r="D2983" s="86">
        <v>58.075204723777347</v>
      </c>
      <c r="E2983" s="86">
        <v>57.653673468410332</v>
      </c>
      <c r="F2983" s="86">
        <v>57.912507459923788</v>
      </c>
      <c r="G2983" s="87">
        <v>8732700</v>
      </c>
    </row>
    <row r="2984" spans="2:7">
      <c r="B2984" s="2">
        <v>41947</v>
      </c>
      <c r="C2984" s="85">
        <v>57.025062561035163</v>
      </c>
      <c r="D2984" s="86">
        <v>57.476175551467392</v>
      </c>
      <c r="E2984" s="86">
        <v>56.49999782377855</v>
      </c>
      <c r="F2984" s="86">
        <v>57.306081455830387</v>
      </c>
      <c r="G2984" s="87">
        <v>15347400</v>
      </c>
    </row>
    <row r="2985" spans="2:7">
      <c r="B2985" s="2">
        <v>41948</v>
      </c>
      <c r="C2985" s="85">
        <v>57.091636657714837</v>
      </c>
      <c r="D2985" s="86">
        <v>57.29131264772434</v>
      </c>
      <c r="E2985" s="86">
        <v>56.51480493930255</v>
      </c>
      <c r="F2985" s="86">
        <v>57.283915777905108</v>
      </c>
      <c r="G2985" s="87">
        <v>13811400</v>
      </c>
    </row>
    <row r="2986" spans="2:7">
      <c r="B2986" s="2">
        <v>41949</v>
      </c>
      <c r="C2986" s="85">
        <v>52.195938110351563</v>
      </c>
      <c r="D2986" s="86">
        <v>52.558305601255562</v>
      </c>
      <c r="E2986" s="86">
        <v>50.04390683934178</v>
      </c>
      <c r="F2986" s="86">
        <v>52.528723775567599</v>
      </c>
      <c r="G2986" s="87">
        <v>70919700</v>
      </c>
    </row>
    <row r="2987" spans="2:7">
      <c r="B2987" s="2">
        <v>41950</v>
      </c>
      <c r="C2987" s="85">
        <v>51.219760894775391</v>
      </c>
      <c r="D2987" s="86">
        <v>52.28467841839722</v>
      </c>
      <c r="E2987" s="86">
        <v>51.123618549880398</v>
      </c>
      <c r="F2987" s="86">
        <v>52.28467841839722</v>
      </c>
      <c r="G2987" s="87">
        <v>24945900</v>
      </c>
    </row>
    <row r="2988" spans="2:7">
      <c r="B2988" s="2">
        <v>41953</v>
      </c>
      <c r="C2988" s="85">
        <v>51.293716430664063</v>
      </c>
      <c r="D2988" s="86">
        <v>51.789199357199912</v>
      </c>
      <c r="E2988" s="86">
        <v>50.650324363415187</v>
      </c>
      <c r="F2988" s="86">
        <v>50.960930737834147</v>
      </c>
      <c r="G2988" s="87">
        <v>14453300</v>
      </c>
    </row>
    <row r="2989" spans="2:7">
      <c r="B2989" s="2">
        <v>41954</v>
      </c>
      <c r="C2989" s="85">
        <v>51.500785827636719</v>
      </c>
      <c r="D2989" s="86">
        <v>51.656086200528939</v>
      </c>
      <c r="E2989" s="86">
        <v>51.049672802596788</v>
      </c>
      <c r="F2989" s="86">
        <v>51.552552618600792</v>
      </c>
      <c r="G2989" s="87">
        <v>10042000</v>
      </c>
    </row>
    <row r="2990" spans="2:7">
      <c r="B2990" s="2">
        <v>41955</v>
      </c>
      <c r="C2990" s="85">
        <v>51.981498718261719</v>
      </c>
      <c r="D2990" s="86">
        <v>52.099820434880961</v>
      </c>
      <c r="E2990" s="86">
        <v>51.241969652374642</v>
      </c>
      <c r="F2990" s="86">
        <v>51.486015598235539</v>
      </c>
      <c r="G2990" s="87">
        <v>9460500</v>
      </c>
    </row>
    <row r="2991" spans="2:7">
      <c r="B2991" s="2">
        <v>41956</v>
      </c>
      <c r="C2991" s="85">
        <v>52.247707366943359</v>
      </c>
      <c r="D2991" s="86">
        <v>52.380822767759589</v>
      </c>
      <c r="E2991" s="86">
        <v>51.907524818670012</v>
      </c>
      <c r="F2991" s="86">
        <v>51.922312911135549</v>
      </c>
      <c r="G2991" s="87">
        <v>9833100</v>
      </c>
    </row>
    <row r="2992" spans="2:7">
      <c r="B2992" s="2">
        <v>41957</v>
      </c>
      <c r="C2992" s="85">
        <v>52.395610809326172</v>
      </c>
      <c r="D2992" s="86">
        <v>52.661841610700002</v>
      </c>
      <c r="E2992" s="86">
        <v>52.17375556961904</v>
      </c>
      <c r="F2992" s="86">
        <v>52.513938117561921</v>
      </c>
      <c r="G2992" s="87">
        <v>7454800</v>
      </c>
    </row>
    <row r="2993" spans="2:7">
      <c r="B2993" s="2">
        <v>41960</v>
      </c>
      <c r="C2993" s="85">
        <v>52.062831878662109</v>
      </c>
      <c r="D2993" s="86">
        <v>52.38822073418406</v>
      </c>
      <c r="E2993" s="86">
        <v>51.907531498085348</v>
      </c>
      <c r="F2993" s="86">
        <v>52.225529127501751</v>
      </c>
      <c r="G2993" s="87">
        <v>7350700</v>
      </c>
    </row>
    <row r="2994" spans="2:7">
      <c r="B2994" s="2">
        <v>41961</v>
      </c>
      <c r="C2994" s="85">
        <v>53.25347900390625</v>
      </c>
      <c r="D2994" s="86">
        <v>53.290452064538542</v>
      </c>
      <c r="E2994" s="86">
        <v>51.944509658481131</v>
      </c>
      <c r="F2994" s="86">
        <v>51.944509658481131</v>
      </c>
      <c r="G2994" s="87">
        <v>10986100</v>
      </c>
    </row>
    <row r="2995" spans="2:7">
      <c r="B2995" s="2">
        <v>41962</v>
      </c>
      <c r="C2995" s="85">
        <v>52.114593505859382</v>
      </c>
      <c r="D2995" s="86">
        <v>53.12774431330201</v>
      </c>
      <c r="E2995" s="86">
        <v>52.033244889503969</v>
      </c>
      <c r="F2995" s="86">
        <v>52.942862120159127</v>
      </c>
      <c r="G2995" s="87">
        <v>11115500</v>
      </c>
    </row>
    <row r="2996" spans="2:7">
      <c r="B2996" s="2">
        <v>41963</v>
      </c>
      <c r="C2996" s="85">
        <v>52.292079925537109</v>
      </c>
      <c r="D2996" s="86">
        <v>52.388216636806362</v>
      </c>
      <c r="E2996" s="86">
        <v>51.471202519435643</v>
      </c>
      <c r="F2996" s="86">
        <v>51.848363781142048</v>
      </c>
      <c r="G2996" s="87">
        <v>12030300</v>
      </c>
    </row>
    <row r="2997" spans="2:7">
      <c r="B2997" s="2">
        <v>41964</v>
      </c>
      <c r="C2997" s="85">
        <v>52.854122161865227</v>
      </c>
      <c r="D2997" s="86">
        <v>53.112956103263073</v>
      </c>
      <c r="E2997" s="86">
        <v>52.277290623276699</v>
      </c>
      <c r="F2997" s="86">
        <v>52.580494485440802</v>
      </c>
      <c r="G2997" s="87">
        <v>15146200</v>
      </c>
    </row>
    <row r="2998" spans="2:7">
      <c r="B2998" s="2">
        <v>41967</v>
      </c>
      <c r="C2998" s="85">
        <v>53.016834259033203</v>
      </c>
      <c r="D2998" s="86">
        <v>53.201716503605468</v>
      </c>
      <c r="E2998" s="86">
        <v>52.639672900301449</v>
      </c>
      <c r="F2998" s="86">
        <v>53.024225486462093</v>
      </c>
      <c r="G2998" s="87">
        <v>9413800</v>
      </c>
    </row>
    <row r="2999" spans="2:7">
      <c r="B2999" s="2">
        <v>41968</v>
      </c>
      <c r="C2999" s="85">
        <v>53.445751190185547</v>
      </c>
      <c r="D2999" s="86">
        <v>53.453148058999368</v>
      </c>
      <c r="E2999" s="86">
        <v>52.957665049470727</v>
      </c>
      <c r="F2999" s="86">
        <v>53.046410548763312</v>
      </c>
      <c r="G2999" s="87">
        <v>12488600</v>
      </c>
    </row>
    <row r="3000" spans="2:7">
      <c r="B3000" s="2">
        <v>41969</v>
      </c>
      <c r="C3000" s="85">
        <v>53.750743865966797</v>
      </c>
      <c r="D3000" s="86">
        <v>53.817687817860318</v>
      </c>
      <c r="E3000" s="86">
        <v>53.27467906870158</v>
      </c>
      <c r="F3000" s="86">
        <v>53.304433827923162</v>
      </c>
      <c r="G3000" s="87">
        <v>6997000</v>
      </c>
    </row>
    <row r="3001" spans="2:7">
      <c r="B3001" s="2">
        <v>41971</v>
      </c>
      <c r="C3001" s="85">
        <v>54.226802825927727</v>
      </c>
      <c r="D3001" s="86">
        <v>54.301186878404508</v>
      </c>
      <c r="E3001" s="86">
        <v>53.609404407605567</v>
      </c>
      <c r="F3001" s="86">
        <v>53.936701048670699</v>
      </c>
      <c r="G3001" s="87">
        <v>5817900</v>
      </c>
    </row>
    <row r="3002" spans="2:7">
      <c r="B3002" s="2">
        <v>41974</v>
      </c>
      <c r="C3002" s="85">
        <v>53.401126861572273</v>
      </c>
      <c r="D3002" s="86">
        <v>54.048280036772951</v>
      </c>
      <c r="E3002" s="86">
        <v>53.029200923554747</v>
      </c>
      <c r="F3002" s="86">
        <v>53.899506256482283</v>
      </c>
      <c r="G3002" s="87">
        <v>9474300</v>
      </c>
    </row>
    <row r="3003" spans="2:7">
      <c r="B3003" s="2">
        <v>41975</v>
      </c>
      <c r="C3003" s="85">
        <v>54.539215087890618</v>
      </c>
      <c r="D3003" s="86">
        <v>54.66566853496164</v>
      </c>
      <c r="E3003" s="86">
        <v>53.073826097894226</v>
      </c>
      <c r="F3003" s="86">
        <v>53.415997253277602</v>
      </c>
      <c r="G3003" s="87">
        <v>17181800</v>
      </c>
    </row>
    <row r="3004" spans="2:7">
      <c r="B3004" s="2">
        <v>41976</v>
      </c>
      <c r="C3004" s="85">
        <v>55.32025146484375</v>
      </c>
      <c r="D3004" s="86">
        <v>55.669856987202706</v>
      </c>
      <c r="E3004" s="86">
        <v>54.628469175685908</v>
      </c>
      <c r="F3004" s="86">
        <v>54.769797135741513</v>
      </c>
      <c r="G3004" s="87">
        <v>13143700</v>
      </c>
    </row>
    <row r="3005" spans="2:7">
      <c r="B3005" s="2">
        <v>41977</v>
      </c>
      <c r="C3005" s="85">
        <v>54.554084777832031</v>
      </c>
      <c r="D3005" s="86">
        <v>55.297936529971373</v>
      </c>
      <c r="E3005" s="86">
        <v>54.249108510526924</v>
      </c>
      <c r="F3005" s="86">
        <v>55.223552489785128</v>
      </c>
      <c r="G3005" s="87">
        <v>9374000</v>
      </c>
    </row>
    <row r="3006" spans="2:7">
      <c r="B3006" s="2">
        <v>41978</v>
      </c>
      <c r="C3006" s="85">
        <v>54.576404571533203</v>
      </c>
      <c r="D3006" s="86">
        <v>54.978085194833866</v>
      </c>
      <c r="E3006" s="86">
        <v>54.308617489332761</v>
      </c>
      <c r="F3006" s="86">
        <v>54.308617489332761</v>
      </c>
      <c r="G3006" s="87">
        <v>6588600</v>
      </c>
    </row>
    <row r="3007" spans="2:7">
      <c r="B3007" s="2">
        <v>41981</v>
      </c>
      <c r="C3007" s="85">
        <v>54.011074066162109</v>
      </c>
      <c r="D3007" s="86">
        <v>54.680541751953243</v>
      </c>
      <c r="E3007" s="86">
        <v>53.713532241906243</v>
      </c>
      <c r="F3007" s="86">
        <v>54.464824071246191</v>
      </c>
      <c r="G3007" s="87">
        <v>7201700</v>
      </c>
    </row>
    <row r="3008" spans="2:7">
      <c r="B3008" s="2">
        <v>41982</v>
      </c>
      <c r="C3008" s="85">
        <v>54.308628082275391</v>
      </c>
      <c r="D3008" s="86">
        <v>54.457396190231449</v>
      </c>
      <c r="E3008" s="86">
        <v>53.45319727367918</v>
      </c>
      <c r="F3008" s="86">
        <v>53.527581327657209</v>
      </c>
      <c r="G3008" s="87">
        <v>7548400</v>
      </c>
    </row>
    <row r="3009" spans="2:7">
      <c r="B3009" s="2">
        <v>41983</v>
      </c>
      <c r="C3009" s="85">
        <v>53.185398101806641</v>
      </c>
      <c r="D3009" s="86">
        <v>54.301175684362022</v>
      </c>
      <c r="E3009" s="86">
        <v>52.969680421496008</v>
      </c>
      <c r="F3009" s="86">
        <v>54.167282147449853</v>
      </c>
      <c r="G3009" s="87">
        <v>9059300</v>
      </c>
    </row>
    <row r="3010" spans="2:7">
      <c r="B3010" s="2">
        <v>41984</v>
      </c>
      <c r="C3010" s="85">
        <v>53.549900054931641</v>
      </c>
      <c r="D3010" s="86">
        <v>54.130103665346489</v>
      </c>
      <c r="E3010" s="86">
        <v>53.237483599345182</v>
      </c>
      <c r="F3010" s="86">
        <v>53.356502634886667</v>
      </c>
      <c r="G3010" s="87">
        <v>9487300</v>
      </c>
    </row>
    <row r="3011" spans="2:7">
      <c r="B3011" s="2">
        <v>41985</v>
      </c>
      <c r="C3011" s="85">
        <v>52.501049041748047</v>
      </c>
      <c r="D3011" s="86">
        <v>53.415983362198233</v>
      </c>
      <c r="E3011" s="86">
        <v>52.50104904174804</v>
      </c>
      <c r="F3011" s="86">
        <v>53.282089842725327</v>
      </c>
      <c r="G3011" s="87">
        <v>8351600</v>
      </c>
    </row>
    <row r="3012" spans="2:7">
      <c r="B3012" s="2">
        <v>41988</v>
      </c>
      <c r="C3012" s="85">
        <v>52.344837188720703</v>
      </c>
      <c r="D3012" s="86">
        <v>53.125877934597007</v>
      </c>
      <c r="E3012" s="86">
        <v>51.764628195179156</v>
      </c>
      <c r="F3012" s="86">
        <v>52.701882765367827</v>
      </c>
      <c r="G3012" s="87">
        <v>11016100</v>
      </c>
    </row>
    <row r="3013" spans="2:7">
      <c r="B3013" s="2">
        <v>41989</v>
      </c>
      <c r="C3013" s="85">
        <v>52.300216674804688</v>
      </c>
      <c r="D3013" s="86">
        <v>53.39367969606181</v>
      </c>
      <c r="E3013" s="86">
        <v>52.129133944008863</v>
      </c>
      <c r="F3013" s="86">
        <v>52.225832632061341</v>
      </c>
      <c r="G3013" s="87">
        <v>11499400</v>
      </c>
    </row>
    <row r="3014" spans="2:7">
      <c r="B3014" s="2">
        <v>41990</v>
      </c>
      <c r="C3014" s="85">
        <v>53.713554382324219</v>
      </c>
      <c r="D3014" s="86">
        <v>53.832573431140837</v>
      </c>
      <c r="E3014" s="86">
        <v>52.173780907887988</v>
      </c>
      <c r="F3014" s="86">
        <v>52.382058568176483</v>
      </c>
      <c r="G3014" s="87">
        <v>11423400</v>
      </c>
    </row>
    <row r="3015" spans="2:7">
      <c r="B3015" s="2">
        <v>41991</v>
      </c>
      <c r="C3015" s="85">
        <v>54.568973541259773</v>
      </c>
      <c r="D3015" s="86">
        <v>54.568973541259773</v>
      </c>
      <c r="E3015" s="86">
        <v>54.01108463974073</v>
      </c>
      <c r="F3015" s="86">
        <v>54.50946402973095</v>
      </c>
      <c r="G3015" s="87">
        <v>8864600</v>
      </c>
    </row>
    <row r="3016" spans="2:7">
      <c r="B3016" s="2">
        <v>41992</v>
      </c>
      <c r="C3016" s="85">
        <v>54.621063232421882</v>
      </c>
      <c r="D3016" s="86">
        <v>54.844221145970572</v>
      </c>
      <c r="E3016" s="86">
        <v>54.427660085689112</v>
      </c>
      <c r="F3016" s="86">
        <v>54.516924386136878</v>
      </c>
      <c r="G3016" s="87">
        <v>16332000</v>
      </c>
    </row>
    <row r="3017" spans="2:7">
      <c r="B3017" s="2">
        <v>41995</v>
      </c>
      <c r="C3017" s="85">
        <v>55.461593627929688</v>
      </c>
      <c r="D3017" s="86">
        <v>55.535983355063699</v>
      </c>
      <c r="E3017" s="86">
        <v>54.635917597968813</v>
      </c>
      <c r="F3017" s="86">
        <v>54.732621973187271</v>
      </c>
      <c r="G3017" s="87">
        <v>9074200</v>
      </c>
    </row>
    <row r="3018" spans="2:7">
      <c r="B3018" s="2">
        <v>41996</v>
      </c>
      <c r="C3018" s="85">
        <v>55.491336822509773</v>
      </c>
      <c r="D3018" s="86">
        <v>55.878142892516379</v>
      </c>
      <c r="E3018" s="86">
        <v>55.402078248768397</v>
      </c>
      <c r="F3018" s="86">
        <v>55.498776928700948</v>
      </c>
      <c r="G3018" s="87">
        <v>6405800</v>
      </c>
    </row>
    <row r="3019" spans="2:7">
      <c r="B3019" s="2">
        <v>41997</v>
      </c>
      <c r="C3019" s="85">
        <v>55.535968780517578</v>
      </c>
      <c r="D3019" s="86">
        <v>55.900454512235207</v>
      </c>
      <c r="E3019" s="86">
        <v>55.521088568940087</v>
      </c>
      <c r="F3019" s="86">
        <v>55.558283422745887</v>
      </c>
      <c r="G3019" s="87">
        <v>3791900</v>
      </c>
    </row>
    <row r="3020" spans="2:7">
      <c r="B3020" s="2">
        <v>41999</v>
      </c>
      <c r="C3020" s="85">
        <v>56.250091552734382</v>
      </c>
      <c r="D3020" s="86">
        <v>56.324475619385311</v>
      </c>
      <c r="E3020" s="86">
        <v>55.7889012592738</v>
      </c>
      <c r="F3020" s="86">
        <v>55.855845216717483</v>
      </c>
      <c r="G3020" s="87">
        <v>4986700</v>
      </c>
    </row>
    <row r="3021" spans="2:7">
      <c r="B3021" s="2">
        <v>42002</v>
      </c>
      <c r="C3021" s="85">
        <v>55.781444549560547</v>
      </c>
      <c r="D3021" s="86">
        <v>56.235194598778293</v>
      </c>
      <c r="E3021" s="86">
        <v>55.662431213365423</v>
      </c>
      <c r="F3021" s="86">
        <v>55.788884656553627</v>
      </c>
      <c r="G3021" s="87">
        <v>5959800</v>
      </c>
    </row>
    <row r="3022" spans="2:7">
      <c r="B3022" s="2">
        <v>42003</v>
      </c>
      <c r="C3022" s="85">
        <v>55.803760528564453</v>
      </c>
      <c r="D3022" s="86">
        <v>56.064113203292642</v>
      </c>
      <c r="E3022" s="86">
        <v>55.565728175348731</v>
      </c>
      <c r="F3022" s="86">
        <v>55.602923036063892</v>
      </c>
      <c r="G3022" s="87">
        <v>6131700</v>
      </c>
    </row>
    <row r="3023" spans="2:7">
      <c r="B3023" s="2">
        <v>42004</v>
      </c>
      <c r="C3023" s="85">
        <v>55.290496826171882</v>
      </c>
      <c r="D3023" s="86">
        <v>56.093858003908871</v>
      </c>
      <c r="E3023" s="86">
        <v>55.275616614470479</v>
      </c>
      <c r="F3023" s="86">
        <v>55.945084262584643</v>
      </c>
      <c r="G3023" s="87">
        <v>7763500</v>
      </c>
    </row>
    <row r="3024" spans="2:7">
      <c r="B3024" s="2">
        <v>42006</v>
      </c>
      <c r="C3024" s="85">
        <v>55.2532958984375</v>
      </c>
      <c r="D3024" s="86">
        <v>55.692171293178951</v>
      </c>
      <c r="E3024" s="86">
        <v>54.859055458755869</v>
      </c>
      <c r="F3024" s="86">
        <v>55.424384263369291</v>
      </c>
      <c r="G3024" s="87">
        <v>6662700</v>
      </c>
    </row>
    <row r="3025" spans="2:7">
      <c r="B3025" s="2">
        <v>42009</v>
      </c>
      <c r="C3025" s="85">
        <v>54.992954254150391</v>
      </c>
      <c r="D3025" s="86">
        <v>55.416949479538673</v>
      </c>
      <c r="E3025" s="86">
        <v>54.769796482835361</v>
      </c>
      <c r="F3025" s="86">
        <v>54.829305978537747</v>
      </c>
      <c r="G3025" s="87">
        <v>12042800</v>
      </c>
    </row>
    <row r="3026" spans="2:7">
      <c r="B3026" s="2">
        <v>42010</v>
      </c>
      <c r="C3026" s="85">
        <v>54.211917877197273</v>
      </c>
      <c r="D3026" s="86">
        <v>55.498784005735168</v>
      </c>
      <c r="E3026" s="86">
        <v>54.107779077794071</v>
      </c>
      <c r="F3026" s="86">
        <v>54.940895148158532</v>
      </c>
      <c r="G3026" s="87">
        <v>11094000</v>
      </c>
    </row>
    <row r="3027" spans="2:7">
      <c r="B3027" s="2">
        <v>42011</v>
      </c>
      <c r="C3027" s="85">
        <v>54.844200134277337</v>
      </c>
      <c r="D3027" s="86">
        <v>55.394648921632466</v>
      </c>
      <c r="E3027" s="86">
        <v>54.271431024005423</v>
      </c>
      <c r="F3027" s="86">
        <v>54.57641301066905</v>
      </c>
      <c r="G3027" s="87">
        <v>10030700</v>
      </c>
    </row>
    <row r="3028" spans="2:7">
      <c r="B3028" s="2">
        <v>42012</v>
      </c>
      <c r="C3028" s="85">
        <v>55.424404144287109</v>
      </c>
      <c r="D3028" s="86">
        <v>56.012047799651519</v>
      </c>
      <c r="E3028" s="86">
        <v>55.149176910719667</v>
      </c>
      <c r="F3028" s="86">
        <v>55.268195933388633</v>
      </c>
      <c r="G3028" s="87">
        <v>10937200</v>
      </c>
    </row>
    <row r="3029" spans="2:7">
      <c r="B3029" s="2">
        <v>42013</v>
      </c>
      <c r="C3029" s="85">
        <v>55.357437133789063</v>
      </c>
      <c r="D3029" s="86">
        <v>55.692173773527877</v>
      </c>
      <c r="E3029" s="86">
        <v>54.777233768406873</v>
      </c>
      <c r="F3029" s="86">
        <v>55.469016013702003</v>
      </c>
      <c r="G3029" s="87">
        <v>9038900</v>
      </c>
    </row>
    <row r="3030" spans="2:7">
      <c r="B3030" s="2">
        <v>42016</v>
      </c>
      <c r="C3030" s="85">
        <v>54.725185394287109</v>
      </c>
      <c r="D3030" s="86">
        <v>55.327703631976888</v>
      </c>
      <c r="E3030" s="86">
        <v>54.211925754690782</v>
      </c>
      <c r="F3030" s="86">
        <v>55.149180760650253</v>
      </c>
      <c r="G3030" s="87">
        <v>8749300</v>
      </c>
    </row>
    <row r="3031" spans="2:7">
      <c r="B3031" s="2">
        <v>42017</v>
      </c>
      <c r="C3031" s="85">
        <v>54.278861999511719</v>
      </c>
      <c r="D3031" s="86">
        <v>55.826074970018247</v>
      </c>
      <c r="E3031" s="86">
        <v>53.96644563291089</v>
      </c>
      <c r="F3031" s="86">
        <v>55.015273627967503</v>
      </c>
      <c r="G3031" s="87">
        <v>12584500</v>
      </c>
    </row>
    <row r="3032" spans="2:7">
      <c r="B3032" s="2">
        <v>42018</v>
      </c>
      <c r="C3032" s="85">
        <v>53.720981597900391</v>
      </c>
      <c r="D3032" s="86">
        <v>54.301185133773217</v>
      </c>
      <c r="E3032" s="86">
        <v>53.140778062027557</v>
      </c>
      <c r="F3032" s="86">
        <v>53.899504453136821</v>
      </c>
      <c r="G3032" s="87">
        <v>13203500</v>
      </c>
    </row>
    <row r="3033" spans="2:7">
      <c r="B3033" s="2">
        <v>42019</v>
      </c>
      <c r="C3033" s="85">
        <v>53.096149444580078</v>
      </c>
      <c r="D3033" s="86">
        <v>53.996209611140102</v>
      </c>
      <c r="E3033" s="86">
        <v>52.850682617438203</v>
      </c>
      <c r="F3033" s="86">
        <v>53.75074278399822</v>
      </c>
      <c r="G3033" s="87">
        <v>10858400</v>
      </c>
    </row>
    <row r="3034" spans="2:7">
      <c r="B3034" s="2">
        <v>42020</v>
      </c>
      <c r="C3034" s="85">
        <v>53.029190063476563</v>
      </c>
      <c r="D3034" s="86">
        <v>53.133328850783279</v>
      </c>
      <c r="E3034" s="86">
        <v>52.158884908782603</v>
      </c>
      <c r="F3034" s="86">
        <v>52.701893489005009</v>
      </c>
      <c r="G3034" s="87">
        <v>12372300</v>
      </c>
    </row>
    <row r="3035" spans="2:7">
      <c r="B3035" s="2">
        <v>42024</v>
      </c>
      <c r="C3035" s="85">
        <v>53.914398193359382</v>
      </c>
      <c r="D3035" s="86">
        <v>54.457407002839894</v>
      </c>
      <c r="E3035" s="86">
        <v>52.947388274224927</v>
      </c>
      <c r="F3035" s="86">
        <v>53.371383708738193</v>
      </c>
      <c r="G3035" s="87">
        <v>12036700</v>
      </c>
    </row>
    <row r="3036" spans="2:7">
      <c r="B3036" s="2">
        <v>42025</v>
      </c>
      <c r="C3036" s="85">
        <v>53.252346038818359</v>
      </c>
      <c r="D3036" s="86">
        <v>54.011078030112152</v>
      </c>
      <c r="E3036" s="86">
        <v>52.032429577462352</v>
      </c>
      <c r="F3036" s="86">
        <v>52.27790202612438</v>
      </c>
      <c r="G3036" s="87">
        <v>17008900</v>
      </c>
    </row>
    <row r="3037" spans="2:7">
      <c r="B3037" s="2">
        <v>42026</v>
      </c>
      <c r="C3037" s="85">
        <v>53.490394592285163</v>
      </c>
      <c r="D3037" s="86">
        <v>53.624282490504427</v>
      </c>
      <c r="E3037" s="86">
        <v>52.694467585271887</v>
      </c>
      <c r="F3037" s="86">
        <v>53.453199726019939</v>
      </c>
      <c r="G3037" s="87">
        <v>10450100</v>
      </c>
    </row>
    <row r="3038" spans="2:7">
      <c r="B3038" s="2">
        <v>42027</v>
      </c>
      <c r="C3038" s="85">
        <v>53.691230773925781</v>
      </c>
      <c r="D3038" s="86">
        <v>53.817684235845938</v>
      </c>
      <c r="E3038" s="86">
        <v>53.13334184471838</v>
      </c>
      <c r="F3038" s="86">
        <v>53.564777312005617</v>
      </c>
      <c r="G3038" s="87">
        <v>8142100</v>
      </c>
    </row>
    <row r="3039" spans="2:7">
      <c r="B3039" s="2">
        <v>42030</v>
      </c>
      <c r="C3039" s="85">
        <v>54.011074066162109</v>
      </c>
      <c r="D3039" s="86">
        <v>54.226791746869146</v>
      </c>
      <c r="E3039" s="86">
        <v>53.349046486640397</v>
      </c>
      <c r="F3039" s="86">
        <v>53.683777491966843</v>
      </c>
      <c r="G3039" s="87">
        <v>9203700</v>
      </c>
    </row>
    <row r="3040" spans="2:7">
      <c r="B3040" s="2">
        <v>42031</v>
      </c>
      <c r="C3040" s="85">
        <v>53.386241912841797</v>
      </c>
      <c r="D3040" s="86">
        <v>53.929256231266017</v>
      </c>
      <c r="E3040" s="86">
        <v>52.76884922357565</v>
      </c>
      <c r="F3040" s="86">
        <v>53.482946280241947</v>
      </c>
      <c r="G3040" s="87">
        <v>11398800</v>
      </c>
    </row>
    <row r="3041" spans="2:7">
      <c r="B3041" s="2">
        <v>42032</v>
      </c>
      <c r="C3041" s="85">
        <v>52.806041717529297</v>
      </c>
      <c r="D3041" s="86">
        <v>53.92925961017329</v>
      </c>
      <c r="E3041" s="86">
        <v>52.701902911603547</v>
      </c>
      <c r="F3041" s="86">
        <v>53.92925961017329</v>
      </c>
      <c r="G3041" s="87">
        <v>15722100</v>
      </c>
    </row>
    <row r="3042" spans="2:7">
      <c r="B3042" s="2">
        <v>42033</v>
      </c>
      <c r="C3042" s="85">
        <v>47.375926971435547</v>
      </c>
      <c r="D3042" s="86">
        <v>48.863633624139958</v>
      </c>
      <c r="E3042" s="86">
        <v>46.468429573750939</v>
      </c>
      <c r="F3042" s="86">
        <v>48.729740053772261</v>
      </c>
      <c r="G3042" s="87">
        <v>47115300</v>
      </c>
    </row>
    <row r="3043" spans="2:7">
      <c r="B3043" s="2">
        <v>42034</v>
      </c>
      <c r="C3043" s="85">
        <v>46.460979461669922</v>
      </c>
      <c r="D3043" s="86">
        <v>47.613951940197353</v>
      </c>
      <c r="E3043" s="86">
        <v>46.408910066357357</v>
      </c>
      <c r="F3043" s="86">
        <v>46.892414837195908</v>
      </c>
      <c r="G3043" s="87">
        <v>26407800</v>
      </c>
    </row>
    <row r="3044" spans="2:7">
      <c r="B3044" s="2">
        <v>42037</v>
      </c>
      <c r="C3044" s="85">
        <v>48.744609832763672</v>
      </c>
      <c r="D3044" s="86">
        <v>49.042151701750207</v>
      </c>
      <c r="E3044" s="86">
        <v>46.312213992142858</v>
      </c>
      <c r="F3044" s="86">
        <v>46.483302411230333</v>
      </c>
      <c r="G3044" s="87">
        <v>21130600</v>
      </c>
    </row>
    <row r="3045" spans="2:7">
      <c r="B3045" s="2">
        <v>42038</v>
      </c>
      <c r="C3045" s="85">
        <v>49.808307647705078</v>
      </c>
      <c r="D3045" s="86">
        <v>49.867817143942148</v>
      </c>
      <c r="E3045" s="86">
        <v>48.707410343008902</v>
      </c>
      <c r="F3045" s="86">
        <v>48.930562441191022</v>
      </c>
      <c r="G3045" s="87">
        <v>16354200</v>
      </c>
    </row>
    <row r="3046" spans="2:7">
      <c r="B3046" s="2">
        <v>42039</v>
      </c>
      <c r="C3046" s="85">
        <v>49.808307647705078</v>
      </c>
      <c r="D3046" s="86">
        <v>50.366196405867278</v>
      </c>
      <c r="E3046" s="86">
        <v>49.18347496262961</v>
      </c>
      <c r="F3046" s="86">
        <v>49.533080483962067</v>
      </c>
      <c r="G3046" s="87">
        <v>13089600</v>
      </c>
    </row>
    <row r="3047" spans="2:7">
      <c r="B3047" s="2">
        <v>42040</v>
      </c>
      <c r="C3047" s="85">
        <v>50.544727325439453</v>
      </c>
      <c r="D3047" s="86">
        <v>50.574482078329837</v>
      </c>
      <c r="E3047" s="86">
        <v>49.681862192173547</v>
      </c>
      <c r="F3047" s="86">
        <v>49.964523831923977</v>
      </c>
      <c r="G3047" s="87">
        <v>10650500</v>
      </c>
    </row>
    <row r="3048" spans="2:7">
      <c r="B3048" s="2">
        <v>42041</v>
      </c>
      <c r="C3048" s="85">
        <v>49.354549407958977</v>
      </c>
      <c r="D3048" s="86">
        <v>50.544710757766232</v>
      </c>
      <c r="E3048" s="86">
        <v>49.146271881134837</v>
      </c>
      <c r="F3048" s="86">
        <v>50.440571994354158</v>
      </c>
      <c r="G3048" s="87">
        <v>11779500</v>
      </c>
    </row>
    <row r="3049" spans="2:7">
      <c r="B3049" s="2">
        <v>42044</v>
      </c>
      <c r="C3049" s="85">
        <v>49.919895172119141</v>
      </c>
      <c r="D3049" s="86">
        <v>51.296019878672347</v>
      </c>
      <c r="E3049" s="86">
        <v>49.80831626615236</v>
      </c>
      <c r="F3049" s="86">
        <v>50.700941838747703</v>
      </c>
      <c r="G3049" s="87">
        <v>15651100</v>
      </c>
    </row>
    <row r="3050" spans="2:7">
      <c r="B3050" s="2">
        <v>42045</v>
      </c>
      <c r="C3050" s="85">
        <v>52.263038635253913</v>
      </c>
      <c r="D3050" s="86">
        <v>52.411806752463008</v>
      </c>
      <c r="E3050" s="86">
        <v>51.19933013930315</v>
      </c>
      <c r="F3050" s="86">
        <v>51.392727556647003</v>
      </c>
      <c r="G3050" s="87">
        <v>36081200</v>
      </c>
    </row>
    <row r="3051" spans="2:7">
      <c r="B3051" s="2">
        <v>42046</v>
      </c>
      <c r="C3051" s="85">
        <v>52.225818634033203</v>
      </c>
      <c r="D3051" s="86">
        <v>52.776267212964271</v>
      </c>
      <c r="E3051" s="86">
        <v>52.069610483598858</v>
      </c>
      <c r="F3051" s="86">
        <v>52.493605656245542</v>
      </c>
      <c r="G3051" s="87">
        <v>13439300</v>
      </c>
    </row>
    <row r="3052" spans="2:7">
      <c r="B3052" s="2">
        <v>42047</v>
      </c>
      <c r="C3052" s="85">
        <v>52.359737396240227</v>
      </c>
      <c r="D3052" s="86">
        <v>52.359737396240227</v>
      </c>
      <c r="E3052" s="86">
        <v>51.742338926439807</v>
      </c>
      <c r="F3052" s="86">
        <v>51.757219143259533</v>
      </c>
      <c r="G3052" s="87">
        <v>12798300</v>
      </c>
    </row>
    <row r="3053" spans="2:7">
      <c r="B3053" s="2">
        <v>42048</v>
      </c>
      <c r="C3053" s="85">
        <v>52.724208831787109</v>
      </c>
      <c r="D3053" s="86">
        <v>52.761403688520517</v>
      </c>
      <c r="E3053" s="86">
        <v>52.270458820303553</v>
      </c>
      <c r="F3053" s="86">
        <v>52.43410710970921</v>
      </c>
      <c r="G3053" s="87">
        <v>8050200</v>
      </c>
    </row>
    <row r="3054" spans="2:7">
      <c r="B3054" s="2">
        <v>42052</v>
      </c>
      <c r="C3054" s="85">
        <v>52.664703369140618</v>
      </c>
      <c r="D3054" s="86">
        <v>52.746527511299981</v>
      </c>
      <c r="E3054" s="86">
        <v>52.411790836519501</v>
      </c>
      <c r="F3054" s="86">
        <v>52.634948619706478</v>
      </c>
      <c r="G3054" s="87">
        <v>8764300</v>
      </c>
    </row>
    <row r="3055" spans="2:7">
      <c r="B3055" s="2">
        <v>42053</v>
      </c>
      <c r="C3055" s="85">
        <v>52.4713134765625</v>
      </c>
      <c r="D3055" s="86">
        <v>52.72422039738472</v>
      </c>
      <c r="E3055" s="86">
        <v>52.151456933961732</v>
      </c>
      <c r="F3055" s="86">
        <v>52.322539692132153</v>
      </c>
      <c r="G3055" s="87">
        <v>8097400</v>
      </c>
    </row>
    <row r="3056" spans="2:7">
      <c r="B3056" s="2">
        <v>42054</v>
      </c>
      <c r="C3056" s="85">
        <v>52.798599243164063</v>
      </c>
      <c r="D3056" s="86">
        <v>53.014311254626499</v>
      </c>
      <c r="E3056" s="86">
        <v>52.225830222673203</v>
      </c>
      <c r="F3056" s="86">
        <v>52.240710435618588</v>
      </c>
      <c r="G3056" s="87">
        <v>9785300</v>
      </c>
    </row>
    <row r="3057" spans="2:7">
      <c r="B3057" s="2">
        <v>42055</v>
      </c>
      <c r="C3057" s="85">
        <v>53.200279235839837</v>
      </c>
      <c r="D3057" s="86">
        <v>53.349053003710978</v>
      </c>
      <c r="E3057" s="86">
        <v>52.508496821871233</v>
      </c>
      <c r="F3057" s="86">
        <v>52.687025343316577</v>
      </c>
      <c r="G3057" s="87">
        <v>8657300</v>
      </c>
    </row>
    <row r="3058" spans="2:7">
      <c r="B3058" s="2">
        <v>42058</v>
      </c>
      <c r="C3058" s="85">
        <v>52.768844604492188</v>
      </c>
      <c r="D3058" s="86">
        <v>53.222594622937343</v>
      </c>
      <c r="E3058" s="86">
        <v>52.337409230374107</v>
      </c>
      <c r="F3058" s="86">
        <v>53.006876935878303</v>
      </c>
      <c r="G3058" s="87">
        <v>8617700</v>
      </c>
    </row>
    <row r="3059" spans="2:7">
      <c r="B3059" s="2">
        <v>42059</v>
      </c>
      <c r="C3059" s="85">
        <v>53.088691711425781</v>
      </c>
      <c r="D3059" s="86">
        <v>53.163075737766341</v>
      </c>
      <c r="E3059" s="86">
        <v>52.344840097745291</v>
      </c>
      <c r="F3059" s="86">
        <v>52.620061562719123</v>
      </c>
      <c r="G3059" s="87">
        <v>10131900</v>
      </c>
    </row>
    <row r="3060" spans="2:7">
      <c r="B3060" s="2">
        <v>42060</v>
      </c>
      <c r="C3060" s="85">
        <v>53.319309234619141</v>
      </c>
      <c r="D3060" s="86">
        <v>53.728430086625352</v>
      </c>
      <c r="E3060" s="86">
        <v>52.82092977864076</v>
      </c>
      <c r="F3060" s="86">
        <v>52.82092977864076</v>
      </c>
      <c r="G3060" s="87">
        <v>10578100</v>
      </c>
    </row>
    <row r="3061" spans="2:7">
      <c r="B3061" s="2">
        <v>42061</v>
      </c>
      <c r="C3061" s="85">
        <v>53.564769744873047</v>
      </c>
      <c r="D3061" s="86">
        <v>53.758167126909683</v>
      </c>
      <c r="E3061" s="86">
        <v>53.267227889635123</v>
      </c>
      <c r="F3061" s="86">
        <v>53.460630946810603</v>
      </c>
      <c r="G3061" s="87">
        <v>9838700</v>
      </c>
    </row>
    <row r="3062" spans="2:7">
      <c r="B3062" s="2">
        <v>42062</v>
      </c>
      <c r="C3062" s="85">
        <v>53.936695098876953</v>
      </c>
      <c r="D3062" s="86">
        <v>53.981324390412041</v>
      </c>
      <c r="E3062" s="86">
        <v>52.962245390963261</v>
      </c>
      <c r="F3062" s="86">
        <v>53.415995438699383</v>
      </c>
      <c r="G3062" s="87">
        <v>10297400</v>
      </c>
    </row>
    <row r="3063" spans="2:7">
      <c r="B3063" s="2">
        <v>42065</v>
      </c>
      <c r="C3063" s="85">
        <v>54.363162994384773</v>
      </c>
      <c r="D3063" s="86">
        <v>54.5427259221143</v>
      </c>
      <c r="E3063" s="86">
        <v>53.577565909738887</v>
      </c>
      <c r="F3063" s="86">
        <v>53.719722986134492</v>
      </c>
      <c r="G3063" s="87">
        <v>8979300</v>
      </c>
    </row>
    <row r="3064" spans="2:7">
      <c r="B3064" s="2">
        <v>42066</v>
      </c>
      <c r="C3064" s="85">
        <v>53.427936553955078</v>
      </c>
      <c r="D3064" s="86">
        <v>54.235972665505578</v>
      </c>
      <c r="E3064" s="86">
        <v>53.38304153627778</v>
      </c>
      <c r="F3064" s="86">
        <v>53.876846773306063</v>
      </c>
      <c r="G3064" s="87">
        <v>9236400</v>
      </c>
    </row>
    <row r="3065" spans="2:7">
      <c r="B3065" s="2">
        <v>42067</v>
      </c>
      <c r="C3065" s="85">
        <v>53.008930206298828</v>
      </c>
      <c r="D3065" s="86">
        <v>53.495251819021057</v>
      </c>
      <c r="E3065" s="86">
        <v>52.791955772678101</v>
      </c>
      <c r="F3065" s="86">
        <v>53.195976541330367</v>
      </c>
      <c r="G3065" s="87">
        <v>8476200</v>
      </c>
    </row>
    <row r="3066" spans="2:7">
      <c r="B3066" s="2">
        <v>42068</v>
      </c>
      <c r="C3066" s="85">
        <v>53.068801879882813</v>
      </c>
      <c r="D3066" s="86">
        <v>53.32318222977387</v>
      </c>
      <c r="E3066" s="86">
        <v>52.889238944183077</v>
      </c>
      <c r="F3066" s="86">
        <v>53.27080946901966</v>
      </c>
      <c r="G3066" s="87">
        <v>6955800</v>
      </c>
    </row>
    <row r="3067" spans="2:7">
      <c r="B3067" s="2">
        <v>42069</v>
      </c>
      <c r="C3067" s="85">
        <v>53.502738952636719</v>
      </c>
      <c r="D3067" s="86">
        <v>53.637412551455363</v>
      </c>
      <c r="E3067" s="86">
        <v>52.754553561022398</v>
      </c>
      <c r="F3067" s="86">
        <v>52.791959405682192</v>
      </c>
      <c r="G3067" s="87">
        <v>12022100</v>
      </c>
    </row>
    <row r="3068" spans="2:7">
      <c r="B3068" s="2">
        <v>42072</v>
      </c>
      <c r="C3068" s="85">
        <v>54.400558471679688</v>
      </c>
      <c r="D3068" s="86">
        <v>54.520270872805582</v>
      </c>
      <c r="E3068" s="86">
        <v>53.600000340805018</v>
      </c>
      <c r="F3068" s="86">
        <v>53.600000340805018</v>
      </c>
      <c r="G3068" s="87">
        <v>12754700</v>
      </c>
    </row>
    <row r="3069" spans="2:7">
      <c r="B3069" s="2">
        <v>42073</v>
      </c>
      <c r="C3069" s="85">
        <v>53.787055969238281</v>
      </c>
      <c r="D3069" s="86">
        <v>55.43306181138459</v>
      </c>
      <c r="E3069" s="86">
        <v>53.764611317203943</v>
      </c>
      <c r="F3069" s="86">
        <v>55.26846579373192</v>
      </c>
      <c r="G3069" s="87">
        <v>29111600</v>
      </c>
    </row>
    <row r="3070" spans="2:7">
      <c r="B3070" s="2">
        <v>42074</v>
      </c>
      <c r="C3070" s="85">
        <v>52.574996948242188</v>
      </c>
      <c r="D3070" s="86">
        <v>53.659869438437617</v>
      </c>
      <c r="E3070" s="86">
        <v>52.552552294686912</v>
      </c>
      <c r="F3070" s="86">
        <v>53.510228901064373</v>
      </c>
      <c r="G3070" s="87">
        <v>21690200</v>
      </c>
    </row>
    <row r="3071" spans="2:7">
      <c r="B3071" s="2">
        <v>42075</v>
      </c>
      <c r="C3071" s="85">
        <v>51.901630401611328</v>
      </c>
      <c r="D3071" s="86">
        <v>52.78448952353979</v>
      </c>
      <c r="E3071" s="86">
        <v>51.774434527858823</v>
      </c>
      <c r="F3071" s="86">
        <v>52.372985213580698</v>
      </c>
      <c r="G3071" s="87">
        <v>16004300</v>
      </c>
    </row>
    <row r="3072" spans="2:7">
      <c r="B3072" s="2">
        <v>42076</v>
      </c>
      <c r="C3072" s="85">
        <v>51.355457305908203</v>
      </c>
      <c r="D3072" s="86">
        <v>52.103642879372138</v>
      </c>
      <c r="E3072" s="86">
        <v>51.11603815072786</v>
      </c>
      <c r="F3072" s="86">
        <v>51.632288023042911</v>
      </c>
      <c r="G3072" s="87">
        <v>13946800</v>
      </c>
    </row>
    <row r="3073" spans="2:7">
      <c r="B3073" s="2">
        <v>42079</v>
      </c>
      <c r="C3073" s="85">
        <v>52.372993469238281</v>
      </c>
      <c r="D3073" s="86">
        <v>52.395438124555433</v>
      </c>
      <c r="E3073" s="86">
        <v>51.557473882297721</v>
      </c>
      <c r="F3073" s="86">
        <v>51.729553378531378</v>
      </c>
      <c r="G3073" s="87">
        <v>11643400</v>
      </c>
    </row>
    <row r="3074" spans="2:7">
      <c r="B3074" s="2">
        <v>42080</v>
      </c>
      <c r="C3074" s="85">
        <v>52.238292694091797</v>
      </c>
      <c r="D3074" s="86">
        <v>52.500156383772953</v>
      </c>
      <c r="E3074" s="86">
        <v>51.781899245704523</v>
      </c>
      <c r="F3074" s="86">
        <v>51.953984360752322</v>
      </c>
      <c r="G3074" s="87">
        <v>11540300</v>
      </c>
    </row>
    <row r="3075" spans="2:7">
      <c r="B3075" s="2">
        <v>42081</v>
      </c>
      <c r="C3075" s="85">
        <v>52.545082092285163</v>
      </c>
      <c r="D3075" s="86">
        <v>52.739606256491797</v>
      </c>
      <c r="E3075" s="86">
        <v>51.669700520540623</v>
      </c>
      <c r="F3075" s="86">
        <v>52.073721467144942</v>
      </c>
      <c r="G3075" s="87">
        <v>10245700</v>
      </c>
    </row>
    <row r="3076" spans="2:7">
      <c r="B3076" s="2">
        <v>42082</v>
      </c>
      <c r="C3076" s="85">
        <v>52.245792388916023</v>
      </c>
      <c r="D3076" s="86">
        <v>52.814409232388712</v>
      </c>
      <c r="E3076" s="86">
        <v>52.208380832386617</v>
      </c>
      <c r="F3076" s="86">
        <v>52.545067716544963</v>
      </c>
      <c r="G3076" s="87">
        <v>6959800</v>
      </c>
    </row>
    <row r="3077" spans="2:7">
      <c r="B3077" s="2">
        <v>42083</v>
      </c>
      <c r="C3077" s="85">
        <v>52.402900695800781</v>
      </c>
      <c r="D3077" s="86">
        <v>52.82936610148424</v>
      </c>
      <c r="E3077" s="86">
        <v>52.215854365093982</v>
      </c>
      <c r="F3077" s="86">
        <v>52.522607379188607</v>
      </c>
      <c r="G3077" s="87">
        <v>22646600</v>
      </c>
    </row>
    <row r="3078" spans="2:7">
      <c r="B3078" s="2">
        <v>42086</v>
      </c>
      <c r="C3078" s="85">
        <v>52.42535400390625</v>
      </c>
      <c r="D3078" s="86">
        <v>52.806930179888532</v>
      </c>
      <c r="E3078" s="86">
        <v>52.230824189534623</v>
      </c>
      <c r="F3078" s="86">
        <v>52.313125045299458</v>
      </c>
      <c r="G3078" s="87">
        <v>7700600</v>
      </c>
    </row>
    <row r="3079" spans="2:7">
      <c r="B3079" s="2">
        <v>42087</v>
      </c>
      <c r="C3079" s="85">
        <v>51.602348327636719</v>
      </c>
      <c r="D3079" s="86">
        <v>52.545063536808179</v>
      </c>
      <c r="E3079" s="86">
        <v>51.602348327636719</v>
      </c>
      <c r="F3079" s="86">
        <v>52.365494929593467</v>
      </c>
      <c r="G3079" s="87">
        <v>9964700</v>
      </c>
    </row>
    <row r="3080" spans="2:7">
      <c r="B3080" s="2">
        <v>42088</v>
      </c>
      <c r="C3080" s="85">
        <v>50.285564422607422</v>
      </c>
      <c r="D3080" s="86">
        <v>51.52755552854169</v>
      </c>
      <c r="E3080" s="86">
        <v>50.278080966683717</v>
      </c>
      <c r="F3080" s="86">
        <v>51.520072072617992</v>
      </c>
      <c r="G3080" s="87">
        <v>11980500</v>
      </c>
    </row>
    <row r="3081" spans="2:7">
      <c r="B3081" s="2">
        <v>42089</v>
      </c>
      <c r="C3081" s="85">
        <v>50.248142242431641</v>
      </c>
      <c r="D3081" s="86">
        <v>50.465111019924016</v>
      </c>
      <c r="E3081" s="86">
        <v>49.140825161678833</v>
      </c>
      <c r="F3081" s="86">
        <v>49.784265165269893</v>
      </c>
      <c r="G3081" s="87">
        <v>13835900</v>
      </c>
    </row>
    <row r="3082" spans="2:7">
      <c r="B3082" s="2">
        <v>42090</v>
      </c>
      <c r="C3082" s="85">
        <v>50.150875091552727</v>
      </c>
      <c r="D3082" s="86">
        <v>50.824243209239476</v>
      </c>
      <c r="E3082" s="86">
        <v>49.941384056761883</v>
      </c>
      <c r="F3082" s="86">
        <v>50.293032168676213</v>
      </c>
      <c r="G3082" s="87">
        <v>8560400</v>
      </c>
    </row>
    <row r="3083" spans="2:7">
      <c r="B3083" s="2">
        <v>42093</v>
      </c>
      <c r="C3083" s="85">
        <v>51.535015106201172</v>
      </c>
      <c r="D3083" s="86">
        <v>51.624799421016647</v>
      </c>
      <c r="E3083" s="86">
        <v>50.472593067795188</v>
      </c>
      <c r="F3083" s="86">
        <v>50.682084094162299</v>
      </c>
      <c r="G3083" s="87">
        <v>11404500</v>
      </c>
    </row>
    <row r="3084" spans="2:7">
      <c r="B3084" s="2">
        <v>42094</v>
      </c>
      <c r="C3084" s="85">
        <v>51.879184722900391</v>
      </c>
      <c r="D3084" s="86">
        <v>52.028825261934728</v>
      </c>
      <c r="E3084" s="86">
        <v>50.996331229510851</v>
      </c>
      <c r="F3084" s="86">
        <v>50.996331229510851</v>
      </c>
      <c r="G3084" s="87">
        <v>13035300</v>
      </c>
    </row>
    <row r="3085" spans="2:7">
      <c r="B3085" s="2">
        <v>42095</v>
      </c>
      <c r="C3085" s="85">
        <v>51.946529388427727</v>
      </c>
      <c r="D3085" s="86">
        <v>51.976457499112911</v>
      </c>
      <c r="E3085" s="86">
        <v>51.213304947149517</v>
      </c>
      <c r="F3085" s="86">
        <v>51.228271856593842</v>
      </c>
      <c r="G3085" s="87">
        <v>10455800</v>
      </c>
    </row>
    <row r="3086" spans="2:7">
      <c r="B3086" s="2">
        <v>42096</v>
      </c>
      <c r="C3086" s="85">
        <v>50.854156494140618</v>
      </c>
      <c r="D3086" s="86">
        <v>52.08117994733535</v>
      </c>
      <c r="E3086" s="86">
        <v>50.697038263838962</v>
      </c>
      <c r="F3086" s="86">
        <v>52.01384030109125</v>
      </c>
      <c r="G3086" s="87">
        <v>14206200</v>
      </c>
    </row>
    <row r="3087" spans="2:7">
      <c r="B3087" s="2">
        <v>42100</v>
      </c>
      <c r="C3087" s="85">
        <v>50.697052001953118</v>
      </c>
      <c r="D3087" s="86">
        <v>50.846686821398393</v>
      </c>
      <c r="E3087" s="86">
        <v>49.514917520447092</v>
      </c>
      <c r="F3087" s="86">
        <v>49.522400973880089</v>
      </c>
      <c r="G3087" s="87">
        <v>11906300</v>
      </c>
    </row>
    <row r="3088" spans="2:7">
      <c r="B3088" s="2">
        <v>42101</v>
      </c>
      <c r="C3088" s="85">
        <v>50.367843627929688</v>
      </c>
      <c r="D3088" s="86">
        <v>50.966394263631813</v>
      </c>
      <c r="E3088" s="86">
        <v>50.322954328122698</v>
      </c>
      <c r="F3088" s="86">
        <v>50.66711894578075</v>
      </c>
      <c r="G3088" s="87">
        <v>13948000</v>
      </c>
    </row>
    <row r="3089" spans="2:7">
      <c r="B3089" s="2">
        <v>42102</v>
      </c>
      <c r="C3089" s="85">
        <v>50.322963714599609</v>
      </c>
      <c r="D3089" s="86">
        <v>50.569860617792337</v>
      </c>
      <c r="E3089" s="86">
        <v>50.076061103203891</v>
      </c>
      <c r="F3089" s="86">
        <v>50.083544557301543</v>
      </c>
      <c r="G3089" s="87">
        <v>15783100</v>
      </c>
    </row>
    <row r="3090" spans="2:7">
      <c r="B3090" s="2">
        <v>42103</v>
      </c>
      <c r="C3090" s="85">
        <v>51.482643127441413</v>
      </c>
      <c r="D3090" s="86">
        <v>51.692134156973637</v>
      </c>
      <c r="E3090" s="86">
        <v>50.360364862202353</v>
      </c>
      <c r="F3090" s="86">
        <v>50.442665724976081</v>
      </c>
      <c r="G3090" s="87">
        <v>14169200</v>
      </c>
    </row>
    <row r="3091" spans="2:7">
      <c r="B3091" s="2">
        <v>42104</v>
      </c>
      <c r="C3091" s="85">
        <v>51.744510650634773</v>
      </c>
      <c r="D3091" s="86">
        <v>51.774433046682688</v>
      </c>
      <c r="E3091" s="86">
        <v>51.228260841673723</v>
      </c>
      <c r="F3091" s="86">
        <v>51.377895654722202</v>
      </c>
      <c r="G3091" s="87">
        <v>10437900</v>
      </c>
    </row>
    <row r="3092" spans="2:7">
      <c r="B3092" s="2">
        <v>42107</v>
      </c>
      <c r="C3092" s="85">
        <v>51.422786712646477</v>
      </c>
      <c r="D3092" s="86">
        <v>53.794533137197043</v>
      </c>
      <c r="E3092" s="86">
        <v>51.355447056209087</v>
      </c>
      <c r="F3092" s="86">
        <v>53.29325027299268</v>
      </c>
      <c r="G3092" s="87">
        <v>28612900</v>
      </c>
    </row>
    <row r="3093" spans="2:7">
      <c r="B3093" s="2">
        <v>42108</v>
      </c>
      <c r="C3093" s="85">
        <v>51.602348327636719</v>
      </c>
      <c r="D3093" s="86">
        <v>51.774427774298758</v>
      </c>
      <c r="E3093" s="86">
        <v>51.325517672665278</v>
      </c>
      <c r="F3093" s="86">
        <v>51.744505381297948</v>
      </c>
      <c r="G3093" s="87">
        <v>12305100</v>
      </c>
    </row>
    <row r="3094" spans="2:7">
      <c r="B3094" s="2">
        <v>42109</v>
      </c>
      <c r="C3094" s="85">
        <v>51.220779418945313</v>
      </c>
      <c r="D3094" s="86">
        <v>51.998893035686642</v>
      </c>
      <c r="E3094" s="86">
        <v>51.018771842502083</v>
      </c>
      <c r="F3094" s="86">
        <v>51.841774763296918</v>
      </c>
      <c r="G3094" s="87">
        <v>11923400</v>
      </c>
    </row>
    <row r="3095" spans="2:7">
      <c r="B3095" s="2">
        <v>42110</v>
      </c>
      <c r="C3095" s="85">
        <v>50.809288024902337</v>
      </c>
      <c r="D3095" s="86">
        <v>51.063668394917478</v>
      </c>
      <c r="E3095" s="86">
        <v>50.674614385422778</v>
      </c>
      <c r="F3095" s="86">
        <v>50.996334429279329</v>
      </c>
      <c r="G3095" s="87">
        <v>10649900</v>
      </c>
    </row>
    <row r="3096" spans="2:7">
      <c r="B3096" s="2">
        <v>42111</v>
      </c>
      <c r="C3096" s="85">
        <v>50.210727691650391</v>
      </c>
      <c r="D3096" s="86">
        <v>50.839200750810292</v>
      </c>
      <c r="E3096" s="86">
        <v>50.098498728742648</v>
      </c>
      <c r="F3096" s="86">
        <v>50.495036117241462</v>
      </c>
      <c r="G3096" s="87">
        <v>14011100</v>
      </c>
    </row>
    <row r="3097" spans="2:7">
      <c r="B3097" s="2">
        <v>42114</v>
      </c>
      <c r="C3097" s="85">
        <v>51.355457305908203</v>
      </c>
      <c r="D3097" s="86">
        <v>51.475169737599828</v>
      </c>
      <c r="E3097" s="86">
        <v>50.270590507666668</v>
      </c>
      <c r="F3097" s="86">
        <v>50.315479815449571</v>
      </c>
      <c r="G3097" s="87">
        <v>12893800</v>
      </c>
    </row>
    <row r="3098" spans="2:7">
      <c r="B3098" s="2">
        <v>42115</v>
      </c>
      <c r="C3098" s="85">
        <v>51.303092956542969</v>
      </c>
      <c r="D3098" s="86">
        <v>51.579923719071132</v>
      </c>
      <c r="E3098" s="86">
        <v>51.160935847649597</v>
      </c>
      <c r="F3098" s="86">
        <v>51.505100582893242</v>
      </c>
      <c r="G3098" s="87">
        <v>7839300</v>
      </c>
    </row>
    <row r="3099" spans="2:7">
      <c r="B3099" s="2">
        <v>42116</v>
      </c>
      <c r="C3099" s="85">
        <v>51.579902648925781</v>
      </c>
      <c r="D3099" s="86">
        <v>51.781910192756932</v>
      </c>
      <c r="E3099" s="86">
        <v>51.06365290284397</v>
      </c>
      <c r="F3099" s="86">
        <v>51.445229050304498</v>
      </c>
      <c r="G3099" s="87">
        <v>13289500</v>
      </c>
    </row>
    <row r="3100" spans="2:7">
      <c r="B3100" s="2">
        <v>42117</v>
      </c>
      <c r="C3100" s="85">
        <v>51.130985260009773</v>
      </c>
      <c r="D3100" s="86">
        <v>51.198324911329713</v>
      </c>
      <c r="E3100" s="86">
        <v>50.098491508115217</v>
      </c>
      <c r="F3100" s="86">
        <v>50.390283344698489</v>
      </c>
      <c r="G3100" s="87">
        <v>18341100</v>
      </c>
    </row>
    <row r="3101" spans="2:7">
      <c r="B3101" s="2">
        <v>42118</v>
      </c>
      <c r="C3101" s="85">
        <v>51.056182861328118</v>
      </c>
      <c r="D3101" s="86">
        <v>51.116039078260073</v>
      </c>
      <c r="E3101" s="86">
        <v>50.629717305043322</v>
      </c>
      <c r="F3101" s="86">
        <v>50.899064573034053</v>
      </c>
      <c r="G3101" s="87">
        <v>8757800</v>
      </c>
    </row>
    <row r="3102" spans="2:7">
      <c r="B3102" s="2">
        <v>42121</v>
      </c>
      <c r="C3102" s="85">
        <v>51.796890258789063</v>
      </c>
      <c r="D3102" s="86">
        <v>52.133571486792448</v>
      </c>
      <c r="E3102" s="86">
        <v>51.333013143843921</v>
      </c>
      <c r="F3102" s="86">
        <v>51.452719868479548</v>
      </c>
      <c r="G3102" s="87">
        <v>11818400</v>
      </c>
    </row>
    <row r="3103" spans="2:7">
      <c r="B3103" s="2">
        <v>42122</v>
      </c>
      <c r="C3103" s="85">
        <v>52.111118316650391</v>
      </c>
      <c r="D3103" s="86">
        <v>52.238308474603677</v>
      </c>
      <c r="E3103" s="86">
        <v>51.632280079953993</v>
      </c>
      <c r="F3103" s="86">
        <v>51.654724730392559</v>
      </c>
      <c r="G3103" s="87">
        <v>8272600</v>
      </c>
    </row>
    <row r="3104" spans="2:7">
      <c r="B3104" s="2">
        <v>42123</v>
      </c>
      <c r="C3104" s="85">
        <v>51.377891540527337</v>
      </c>
      <c r="D3104" s="86">
        <v>51.879174403120921</v>
      </c>
      <c r="E3104" s="86">
        <v>50.876608677933767</v>
      </c>
      <c r="F3104" s="86">
        <v>51.766951156422181</v>
      </c>
      <c r="G3104" s="87">
        <v>7660400</v>
      </c>
    </row>
    <row r="3105" spans="2:7">
      <c r="B3105" s="2">
        <v>42124</v>
      </c>
      <c r="C3105" s="85">
        <v>50.876613616943359</v>
      </c>
      <c r="D3105" s="86">
        <v>51.318040318682669</v>
      </c>
      <c r="E3105" s="86">
        <v>50.584821730796492</v>
      </c>
      <c r="F3105" s="86">
        <v>51.123516200052968</v>
      </c>
      <c r="G3105" s="87">
        <v>8319800</v>
      </c>
    </row>
    <row r="3106" spans="2:7">
      <c r="B3106" s="2">
        <v>42125</v>
      </c>
      <c r="C3106" s="85">
        <v>51.190841674804688</v>
      </c>
      <c r="D3106" s="86">
        <v>51.280625974208697</v>
      </c>
      <c r="E3106" s="86">
        <v>50.84667708939137</v>
      </c>
      <c r="F3106" s="86">
        <v>51.108540827401363</v>
      </c>
      <c r="G3106" s="87">
        <v>7166200</v>
      </c>
    </row>
    <row r="3107" spans="2:7">
      <c r="B3107" s="2">
        <v>42128</v>
      </c>
      <c r="C3107" s="85">
        <v>51.669689178466797</v>
      </c>
      <c r="D3107" s="86">
        <v>51.894147113377173</v>
      </c>
      <c r="E3107" s="86">
        <v>51.041216093841591</v>
      </c>
      <c r="F3107" s="86">
        <v>51.213295563497461</v>
      </c>
      <c r="G3107" s="87">
        <v>7013800</v>
      </c>
    </row>
    <row r="3108" spans="2:7">
      <c r="B3108" s="2">
        <v>42129</v>
      </c>
      <c r="C3108" s="85">
        <v>51.153453826904297</v>
      </c>
      <c r="D3108" s="86">
        <v>51.624808721144127</v>
      </c>
      <c r="E3108" s="86">
        <v>50.973885164924319</v>
      </c>
      <c r="F3108" s="86">
        <v>51.512579734457503</v>
      </c>
      <c r="G3108" s="87">
        <v>8660600</v>
      </c>
    </row>
    <row r="3109" spans="2:7">
      <c r="B3109" s="2">
        <v>42130</v>
      </c>
      <c r="C3109" s="85">
        <v>50.734455108642578</v>
      </c>
      <c r="D3109" s="86">
        <v>51.512568685717653</v>
      </c>
      <c r="E3109" s="86">
        <v>50.502519438586347</v>
      </c>
      <c r="F3109" s="86">
        <v>51.026246986520462</v>
      </c>
      <c r="G3109" s="87">
        <v>7858200</v>
      </c>
    </row>
    <row r="3110" spans="2:7">
      <c r="B3110" s="2">
        <v>42131</v>
      </c>
      <c r="C3110" s="85">
        <v>51.198333740234382</v>
      </c>
      <c r="D3110" s="86">
        <v>51.213294938551378</v>
      </c>
      <c r="E3110" s="86">
        <v>50.719495479257652</v>
      </c>
      <c r="F3110" s="86">
        <v>50.726978932517319</v>
      </c>
      <c r="G3110" s="87">
        <v>6514000</v>
      </c>
    </row>
    <row r="3111" spans="2:7">
      <c r="B3111" s="2">
        <v>42132</v>
      </c>
      <c r="C3111" s="85">
        <v>51.931545257568359</v>
      </c>
      <c r="D3111" s="86">
        <v>51.931545257568359</v>
      </c>
      <c r="E3111" s="86">
        <v>51.288105432447168</v>
      </c>
      <c r="F3111" s="86">
        <v>51.512557601177242</v>
      </c>
      <c r="G3111" s="87">
        <v>7393300</v>
      </c>
    </row>
    <row r="3112" spans="2:7">
      <c r="B3112" s="2">
        <v>42135</v>
      </c>
      <c r="C3112" s="85">
        <v>51.662200927734382</v>
      </c>
      <c r="D3112" s="86">
        <v>51.886653108799671</v>
      </c>
      <c r="E3112" s="86">
        <v>51.490115784869857</v>
      </c>
      <c r="F3112" s="86">
        <v>51.751979516879999</v>
      </c>
      <c r="G3112" s="87">
        <v>6379200</v>
      </c>
    </row>
    <row r="3113" spans="2:7">
      <c r="B3113" s="2">
        <v>42136</v>
      </c>
      <c r="C3113" s="85">
        <v>51.467674255371087</v>
      </c>
      <c r="D3113" s="86">
        <v>51.63975370045852</v>
      </c>
      <c r="E3113" s="86">
        <v>50.951424503705631</v>
      </c>
      <c r="F3113" s="86">
        <v>51.400334601231357</v>
      </c>
      <c r="G3113" s="87">
        <v>8070400</v>
      </c>
    </row>
    <row r="3114" spans="2:7">
      <c r="B3114" s="2">
        <v>42137</v>
      </c>
      <c r="C3114" s="85">
        <v>52.170974731445313</v>
      </c>
      <c r="D3114" s="86">
        <v>52.747075025074807</v>
      </c>
      <c r="E3114" s="86">
        <v>51.624796833051953</v>
      </c>
      <c r="F3114" s="86">
        <v>51.796882000771028</v>
      </c>
      <c r="G3114" s="87">
        <v>12031200</v>
      </c>
    </row>
    <row r="3115" spans="2:7">
      <c r="B3115" s="2">
        <v>42138</v>
      </c>
      <c r="C3115" s="85">
        <v>52.762035369873047</v>
      </c>
      <c r="D3115" s="86">
        <v>52.866786584314603</v>
      </c>
      <c r="E3115" s="86">
        <v>52.230824385886038</v>
      </c>
      <c r="F3115" s="86">
        <v>52.365497995080062</v>
      </c>
      <c r="G3115" s="87">
        <v>10945700</v>
      </c>
    </row>
    <row r="3116" spans="2:7">
      <c r="B3116" s="2">
        <v>42139</v>
      </c>
      <c r="C3116" s="85">
        <v>53.166049957275391</v>
      </c>
      <c r="D3116" s="86">
        <v>53.188494604806372</v>
      </c>
      <c r="E3116" s="86">
        <v>52.694695234520893</v>
      </c>
      <c r="F3116" s="86">
        <v>52.829368827908077</v>
      </c>
      <c r="G3116" s="87">
        <v>9858600</v>
      </c>
    </row>
    <row r="3117" spans="2:7">
      <c r="B3117" s="2">
        <v>42142</v>
      </c>
      <c r="C3117" s="85">
        <v>52.687229156494141</v>
      </c>
      <c r="D3117" s="86">
        <v>53.218440253301701</v>
      </c>
      <c r="E3117" s="86">
        <v>52.560038973076097</v>
      </c>
      <c r="F3117" s="86">
        <v>53.113694724815879</v>
      </c>
      <c r="G3117" s="87">
        <v>5352500</v>
      </c>
    </row>
    <row r="3118" spans="2:7">
      <c r="B3118" s="2">
        <v>42143</v>
      </c>
      <c r="C3118" s="85">
        <v>52.088676452636719</v>
      </c>
      <c r="D3118" s="86">
        <v>52.687221426424678</v>
      </c>
      <c r="E3118" s="86">
        <v>51.976447486238243</v>
      </c>
      <c r="F3118" s="86">
        <v>52.619887471507013</v>
      </c>
      <c r="G3118" s="87">
        <v>7609100</v>
      </c>
    </row>
    <row r="3119" spans="2:7">
      <c r="B3119" s="2">
        <v>42144</v>
      </c>
      <c r="C3119" s="85">
        <v>51.834293365478523</v>
      </c>
      <c r="D3119" s="86">
        <v>52.253275441800007</v>
      </c>
      <c r="E3119" s="86">
        <v>51.789404059644831</v>
      </c>
      <c r="F3119" s="86">
        <v>52.223353043379333</v>
      </c>
      <c r="G3119" s="87">
        <v>8420200</v>
      </c>
    </row>
    <row r="3120" spans="2:7">
      <c r="B3120" s="2">
        <v>42145</v>
      </c>
      <c r="C3120" s="85">
        <v>52.440315246582031</v>
      </c>
      <c r="D3120" s="86">
        <v>53.083755187735363</v>
      </c>
      <c r="E3120" s="86">
        <v>51.647240499291549</v>
      </c>
      <c r="F3120" s="86">
        <v>52.096150625904997</v>
      </c>
      <c r="G3120" s="87">
        <v>27529700</v>
      </c>
    </row>
    <row r="3121" spans="2:7">
      <c r="B3121" s="2">
        <v>42146</v>
      </c>
      <c r="C3121" s="85">
        <v>52.006366729736328</v>
      </c>
      <c r="D3121" s="86">
        <v>52.328086667552498</v>
      </c>
      <c r="E3121" s="86">
        <v>51.953993982101203</v>
      </c>
      <c r="F3121" s="86">
        <v>52.051256025366037</v>
      </c>
      <c r="G3121" s="87">
        <v>13177300</v>
      </c>
    </row>
    <row r="3122" spans="2:7">
      <c r="B3122" s="2">
        <v>42150</v>
      </c>
      <c r="C3122" s="85">
        <v>51.894145965576172</v>
      </c>
      <c r="D3122" s="86">
        <v>52.088675790982371</v>
      </c>
      <c r="E3122" s="86">
        <v>51.437752360701403</v>
      </c>
      <c r="F3122" s="86">
        <v>52.021336128717721</v>
      </c>
      <c r="G3122" s="87">
        <v>14768600</v>
      </c>
    </row>
    <row r="3123" spans="2:7">
      <c r="B3123" s="2">
        <v>42151</v>
      </c>
      <c r="C3123" s="85">
        <v>53.136119842529297</v>
      </c>
      <c r="D3123" s="86">
        <v>53.225904137449248</v>
      </c>
      <c r="E3123" s="86">
        <v>51.699605373016503</v>
      </c>
      <c r="F3123" s="86">
        <v>51.924063256215852</v>
      </c>
      <c r="G3123" s="87">
        <v>17559100</v>
      </c>
    </row>
    <row r="3124" spans="2:7">
      <c r="B3124" s="2">
        <v>42152</v>
      </c>
      <c r="C3124" s="85">
        <v>52.821895599365227</v>
      </c>
      <c r="D3124" s="86">
        <v>53.360590077175132</v>
      </c>
      <c r="E3124" s="86">
        <v>52.754561643740203</v>
      </c>
      <c r="F3124" s="86">
        <v>53.083759384911041</v>
      </c>
      <c r="G3124" s="87">
        <v>11939000</v>
      </c>
    </row>
    <row r="3125" spans="2:7">
      <c r="B3125" s="2">
        <v>42153</v>
      </c>
      <c r="C3125" s="85">
        <v>52.133560180664063</v>
      </c>
      <c r="D3125" s="86">
        <v>53.046347304393237</v>
      </c>
      <c r="E3125" s="86">
        <v>52.073703977225676</v>
      </c>
      <c r="F3125" s="86">
        <v>52.889229051518797</v>
      </c>
      <c r="G3125" s="87">
        <v>18256900</v>
      </c>
    </row>
    <row r="3126" spans="2:7">
      <c r="B3126" s="2">
        <v>42156</v>
      </c>
      <c r="C3126" s="85">
        <v>52.299304962158203</v>
      </c>
      <c r="D3126" s="86">
        <v>52.660927586895752</v>
      </c>
      <c r="E3126" s="86">
        <v>52.065760489642336</v>
      </c>
      <c r="F3126" s="86">
        <v>52.367111718957517</v>
      </c>
      <c r="G3126" s="87">
        <v>8600500</v>
      </c>
    </row>
    <row r="3127" spans="2:7">
      <c r="B3127" s="2">
        <v>42157</v>
      </c>
      <c r="C3127" s="85">
        <v>52.246562957763672</v>
      </c>
      <c r="D3127" s="86">
        <v>52.480113151387791</v>
      </c>
      <c r="E3127" s="86">
        <v>52.028083485171287</v>
      </c>
      <c r="F3127" s="86">
        <v>52.254098318279539</v>
      </c>
      <c r="G3127" s="87">
        <v>12071300</v>
      </c>
    </row>
    <row r="3128" spans="2:7">
      <c r="B3128" s="2">
        <v>42158</v>
      </c>
      <c r="C3128" s="85">
        <v>52.630786895751953</v>
      </c>
      <c r="D3128" s="86">
        <v>52.773930009349968</v>
      </c>
      <c r="E3128" s="86">
        <v>52.321900334365942</v>
      </c>
      <c r="F3128" s="86">
        <v>52.585586227371977</v>
      </c>
      <c r="G3128" s="87">
        <v>6533300</v>
      </c>
    </row>
    <row r="3129" spans="2:7">
      <c r="B3129" s="2">
        <v>42159</v>
      </c>
      <c r="C3129" s="85">
        <v>51.907558441162109</v>
      </c>
      <c r="D3129" s="86">
        <v>52.367117826209082</v>
      </c>
      <c r="E3129" s="86">
        <v>51.802086360770737</v>
      </c>
      <c r="F3129" s="86">
        <v>52.254110383561951</v>
      </c>
      <c r="G3129" s="87">
        <v>9909300</v>
      </c>
    </row>
    <row r="3130" spans="2:7">
      <c r="B3130" s="2">
        <v>42160</v>
      </c>
      <c r="C3130" s="85">
        <v>51.425388336181641</v>
      </c>
      <c r="D3130" s="86">
        <v>51.952748631683157</v>
      </c>
      <c r="E3130" s="86">
        <v>51.395252641039249</v>
      </c>
      <c r="F3130" s="86">
        <v>51.952748631683157</v>
      </c>
      <c r="G3130" s="87">
        <v>8067900</v>
      </c>
    </row>
    <row r="3131" spans="2:7">
      <c r="B3131" s="2">
        <v>42163</v>
      </c>
      <c r="C3131" s="85">
        <v>50.687091827392578</v>
      </c>
      <c r="D3131" s="86">
        <v>51.380195758968647</v>
      </c>
      <c r="E3131" s="86">
        <v>50.664491486897347</v>
      </c>
      <c r="F3131" s="86">
        <v>51.252123330963933</v>
      </c>
      <c r="G3131" s="87">
        <v>9158400</v>
      </c>
    </row>
    <row r="3132" spans="2:7">
      <c r="B3132" s="2">
        <v>42164</v>
      </c>
      <c r="C3132" s="85">
        <v>50.355606079101563</v>
      </c>
      <c r="D3132" s="86">
        <v>50.830236232377509</v>
      </c>
      <c r="E3132" s="86">
        <v>50.302870034048439</v>
      </c>
      <c r="F3132" s="86">
        <v>50.762429461424738</v>
      </c>
      <c r="G3132" s="87">
        <v>7611700</v>
      </c>
    </row>
    <row r="3133" spans="2:7">
      <c r="B3133" s="2">
        <v>42165</v>
      </c>
      <c r="C3133" s="85">
        <v>50.709693908691413</v>
      </c>
      <c r="D3133" s="86">
        <v>50.995980225585939</v>
      </c>
      <c r="E3133" s="86">
        <v>50.408348361346668</v>
      </c>
      <c r="F3133" s="86">
        <v>50.408348361346668</v>
      </c>
      <c r="G3133" s="87">
        <v>12825900</v>
      </c>
    </row>
    <row r="3134" spans="2:7">
      <c r="B3134" s="2">
        <v>42166</v>
      </c>
      <c r="C3134" s="85">
        <v>50.928169250488281</v>
      </c>
      <c r="D3134" s="86">
        <v>51.086377374125519</v>
      </c>
      <c r="E3134" s="86">
        <v>50.769961126851037</v>
      </c>
      <c r="F3134" s="86">
        <v>50.920633888087252</v>
      </c>
      <c r="G3134" s="87">
        <v>10609800</v>
      </c>
    </row>
    <row r="3135" spans="2:7">
      <c r="B3135" s="2">
        <v>42167</v>
      </c>
      <c r="C3135" s="85">
        <v>50.498744964599609</v>
      </c>
      <c r="D3135" s="86">
        <v>50.890503335683121</v>
      </c>
      <c r="E3135" s="86">
        <v>50.317936503682709</v>
      </c>
      <c r="F3135" s="86">
        <v>50.521345303739551</v>
      </c>
      <c r="G3135" s="87">
        <v>6855600</v>
      </c>
    </row>
    <row r="3136" spans="2:7">
      <c r="B3136" s="2">
        <v>42170</v>
      </c>
      <c r="C3136" s="85">
        <v>50.197391510009773</v>
      </c>
      <c r="D3136" s="86">
        <v>50.363134986875188</v>
      </c>
      <c r="E3136" s="86">
        <v>49.767967841675308</v>
      </c>
      <c r="F3136" s="86">
        <v>50.129590495545052</v>
      </c>
      <c r="G3136" s="87">
        <v>6817500</v>
      </c>
    </row>
    <row r="3137" spans="2:7">
      <c r="B3137" s="2">
        <v>42171</v>
      </c>
      <c r="C3137" s="85">
        <v>50.069324493408203</v>
      </c>
      <c r="D3137" s="86">
        <v>50.197396921958642</v>
      </c>
      <c r="E3137" s="86">
        <v>49.670036482164072</v>
      </c>
      <c r="F3137" s="86">
        <v>50.061789130611793</v>
      </c>
      <c r="G3137" s="87">
        <v>6746800</v>
      </c>
    </row>
    <row r="3138" spans="2:7">
      <c r="B3138" s="2">
        <v>42172</v>
      </c>
      <c r="C3138" s="85">
        <v>50.137115478515618</v>
      </c>
      <c r="D3138" s="86">
        <v>50.536403364053562</v>
      </c>
      <c r="E3138" s="86">
        <v>49.78302825993039</v>
      </c>
      <c r="F3138" s="86">
        <v>50.242587533269202</v>
      </c>
      <c r="G3138" s="87">
        <v>9563600</v>
      </c>
    </row>
    <row r="3139" spans="2:7">
      <c r="B3139" s="2">
        <v>42173</v>
      </c>
      <c r="C3139" s="85">
        <v>50.747352600097663</v>
      </c>
      <c r="D3139" s="86">
        <v>50.980897066673997</v>
      </c>
      <c r="E3139" s="86">
        <v>50.227521886444272</v>
      </c>
      <c r="F3139" s="86">
        <v>50.265192944574352</v>
      </c>
      <c r="G3139" s="87">
        <v>10443500</v>
      </c>
    </row>
    <row r="3140" spans="2:7">
      <c r="B3140" s="2">
        <v>42174</v>
      </c>
      <c r="C3140" s="85">
        <v>50.385734558105469</v>
      </c>
      <c r="D3140" s="86">
        <v>50.860364643322448</v>
      </c>
      <c r="E3140" s="86">
        <v>50.204926107821237</v>
      </c>
      <c r="F3140" s="86">
        <v>50.785028268020433</v>
      </c>
      <c r="G3140" s="87">
        <v>13233700</v>
      </c>
    </row>
    <row r="3141" spans="2:7">
      <c r="B3141" s="2">
        <v>42177</v>
      </c>
      <c r="C3141" s="85">
        <v>50.747352600097663</v>
      </c>
      <c r="D3141" s="86">
        <v>50.950761369729229</v>
      </c>
      <c r="E3141" s="86">
        <v>50.476137075391243</v>
      </c>
      <c r="F3141" s="86">
        <v>50.506272772335997</v>
      </c>
      <c r="G3141" s="87">
        <v>11762800</v>
      </c>
    </row>
    <row r="3142" spans="2:7">
      <c r="B3142" s="2">
        <v>42178</v>
      </c>
      <c r="C3142" s="85">
        <v>50.461078643798828</v>
      </c>
      <c r="D3142" s="86">
        <v>50.943238361840862</v>
      </c>
      <c r="E3142" s="86">
        <v>50.295335163009902</v>
      </c>
      <c r="F3142" s="86">
        <v>50.882966960136287</v>
      </c>
      <c r="G3142" s="87">
        <v>11791100</v>
      </c>
    </row>
    <row r="3143" spans="2:7">
      <c r="B3143" s="2">
        <v>42179</v>
      </c>
      <c r="C3143" s="85">
        <v>49.233070373535163</v>
      </c>
      <c r="D3143" s="86">
        <v>50.574077369895427</v>
      </c>
      <c r="E3143" s="86">
        <v>49.187869698807432</v>
      </c>
      <c r="F3143" s="86">
        <v>50.536412056887947</v>
      </c>
      <c r="G3143" s="87">
        <v>15282700</v>
      </c>
    </row>
    <row r="3144" spans="2:7">
      <c r="B3144" s="2">
        <v>42180</v>
      </c>
      <c r="C3144" s="85">
        <v>49.165283203125</v>
      </c>
      <c r="D3144" s="86">
        <v>49.624842684894674</v>
      </c>
      <c r="E3144" s="86">
        <v>48.984468957715009</v>
      </c>
      <c r="F3144" s="86">
        <v>49.353627064578191</v>
      </c>
      <c r="G3144" s="87">
        <v>9838800</v>
      </c>
    </row>
    <row r="3145" spans="2:7">
      <c r="B3145" s="2">
        <v>42181</v>
      </c>
      <c r="C3145" s="85">
        <v>48.720775604248047</v>
      </c>
      <c r="D3145" s="86">
        <v>49.391279110954521</v>
      </c>
      <c r="E3145" s="86">
        <v>48.668039567129448</v>
      </c>
      <c r="F3145" s="86">
        <v>49.255671337250007</v>
      </c>
      <c r="G3145" s="87">
        <v>34801400</v>
      </c>
    </row>
    <row r="3146" spans="2:7">
      <c r="B3146" s="2">
        <v>42184</v>
      </c>
      <c r="C3146" s="85">
        <v>47.176376342773438</v>
      </c>
      <c r="D3146" s="86">
        <v>48.238635757966392</v>
      </c>
      <c r="E3146" s="86">
        <v>47.146243504805298</v>
      </c>
      <c r="F3146" s="86">
        <v>47.764011228596956</v>
      </c>
      <c r="G3146" s="87">
        <v>16549700</v>
      </c>
    </row>
    <row r="3147" spans="2:7">
      <c r="B3147" s="2">
        <v>42185</v>
      </c>
      <c r="C3147" s="85">
        <v>47.18389892578125</v>
      </c>
      <c r="D3147" s="86">
        <v>47.575654452238872</v>
      </c>
      <c r="E3147" s="86">
        <v>47.048291133011347</v>
      </c>
      <c r="F3147" s="86">
        <v>47.27430316299489</v>
      </c>
      <c r="G3147" s="87">
        <v>12697400</v>
      </c>
    </row>
    <row r="3148" spans="2:7">
      <c r="B3148" s="2">
        <v>42186</v>
      </c>
      <c r="C3148" s="85">
        <v>47.387306213378913</v>
      </c>
      <c r="D3148" s="86">
        <v>47.673586750280833</v>
      </c>
      <c r="E3148" s="86">
        <v>46.7167998007858</v>
      </c>
      <c r="F3148" s="86">
        <v>47.53797897010682</v>
      </c>
      <c r="G3148" s="87">
        <v>12669900</v>
      </c>
    </row>
    <row r="3149" spans="2:7">
      <c r="B3149" s="2">
        <v>42187</v>
      </c>
      <c r="C3149" s="85">
        <v>47.545513153076172</v>
      </c>
      <c r="D3149" s="86">
        <v>47.952336483508333</v>
      </c>
      <c r="E3149" s="86">
        <v>47.455108926501872</v>
      </c>
      <c r="F3149" s="86">
        <v>47.470173902682127</v>
      </c>
      <c r="G3149" s="87">
        <v>11302800</v>
      </c>
    </row>
    <row r="3150" spans="2:7">
      <c r="B3150" s="2">
        <v>42191</v>
      </c>
      <c r="C3150" s="85">
        <v>47.545513153076172</v>
      </c>
      <c r="D3150" s="86">
        <v>47.876997233114288</v>
      </c>
      <c r="E3150" s="86">
        <v>47.198961222959248</v>
      </c>
      <c r="F3150" s="86">
        <v>47.206493711049383</v>
      </c>
      <c r="G3150" s="87">
        <v>10068400</v>
      </c>
    </row>
    <row r="3151" spans="2:7">
      <c r="B3151" s="2">
        <v>42192</v>
      </c>
      <c r="C3151" s="85">
        <v>47.311962127685547</v>
      </c>
      <c r="D3151" s="86">
        <v>47.74892112447251</v>
      </c>
      <c r="E3151" s="86">
        <v>46.317507090602923</v>
      </c>
      <c r="F3151" s="86">
        <v>47.666049392399231</v>
      </c>
      <c r="G3151" s="87">
        <v>13582600</v>
      </c>
    </row>
    <row r="3152" spans="2:7">
      <c r="B3152" s="2">
        <v>42193</v>
      </c>
      <c r="C3152" s="85">
        <v>46.641460418701172</v>
      </c>
      <c r="D3152" s="86">
        <v>47.161288293292102</v>
      </c>
      <c r="E3152" s="86">
        <v>46.483252309986327</v>
      </c>
      <c r="F3152" s="86">
        <v>47.048283733023688</v>
      </c>
      <c r="G3152" s="87">
        <v>13827900</v>
      </c>
    </row>
    <row r="3153" spans="2:7">
      <c r="B3153" s="2">
        <v>42194</v>
      </c>
      <c r="C3153" s="85">
        <v>46.603790283203118</v>
      </c>
      <c r="D3153" s="86">
        <v>47.786589116057272</v>
      </c>
      <c r="E3153" s="86">
        <v>46.596254921827928</v>
      </c>
      <c r="F3153" s="86">
        <v>47.349630121041947</v>
      </c>
      <c r="G3153" s="87">
        <v>12238900</v>
      </c>
    </row>
    <row r="3154" spans="2:7">
      <c r="B3154" s="2">
        <v>42195</v>
      </c>
      <c r="C3154" s="85">
        <v>47.259231567382813</v>
      </c>
      <c r="D3154" s="86">
        <v>47.515379280779143</v>
      </c>
      <c r="E3154" s="86">
        <v>46.957883175909792</v>
      </c>
      <c r="F3154" s="86">
        <v>47.018151704644929</v>
      </c>
      <c r="G3154" s="87">
        <v>12906100</v>
      </c>
    </row>
    <row r="3155" spans="2:7">
      <c r="B3155" s="2">
        <v>42198</v>
      </c>
      <c r="C3155" s="85">
        <v>47.786582946777337</v>
      </c>
      <c r="D3155" s="86">
        <v>47.989994569172353</v>
      </c>
      <c r="E3155" s="86">
        <v>47.462631423025798</v>
      </c>
      <c r="F3155" s="86">
        <v>47.462631423025798</v>
      </c>
      <c r="G3155" s="87">
        <v>11426600</v>
      </c>
    </row>
    <row r="3156" spans="2:7">
      <c r="B3156" s="2">
        <v>42199</v>
      </c>
      <c r="C3156" s="85">
        <v>48.170818328857422</v>
      </c>
      <c r="D3156" s="86">
        <v>48.426966060071997</v>
      </c>
      <c r="E3156" s="86">
        <v>47.801666020691577</v>
      </c>
      <c r="F3156" s="86">
        <v>47.929738449349443</v>
      </c>
      <c r="G3156" s="87">
        <v>10282300</v>
      </c>
    </row>
    <row r="3157" spans="2:7">
      <c r="B3157" s="2">
        <v>42200</v>
      </c>
      <c r="C3157" s="85">
        <v>48.125606536865227</v>
      </c>
      <c r="D3157" s="86">
        <v>48.366683486816861</v>
      </c>
      <c r="E3157" s="86">
        <v>47.688647559951072</v>
      </c>
      <c r="F3157" s="86">
        <v>47.696182921014113</v>
      </c>
      <c r="G3157" s="87">
        <v>8492000</v>
      </c>
    </row>
    <row r="3158" spans="2:7">
      <c r="B3158" s="2">
        <v>42201</v>
      </c>
      <c r="C3158" s="85">
        <v>48.630382537841797</v>
      </c>
      <c r="D3158" s="86">
        <v>48.72831926694645</v>
      </c>
      <c r="E3158" s="86">
        <v>47.748931858607122</v>
      </c>
      <c r="F3158" s="86">
        <v>47.801667904709312</v>
      </c>
      <c r="G3158" s="87">
        <v>10385900</v>
      </c>
    </row>
    <row r="3159" spans="2:7">
      <c r="B3159" s="2">
        <v>42202</v>
      </c>
      <c r="C3159" s="85">
        <v>48.472156524658203</v>
      </c>
      <c r="D3159" s="86">
        <v>48.705706739935017</v>
      </c>
      <c r="E3159" s="86">
        <v>48.22354708254543</v>
      </c>
      <c r="F3159" s="86">
        <v>48.298883451300711</v>
      </c>
      <c r="G3159" s="87">
        <v>8953500</v>
      </c>
    </row>
    <row r="3160" spans="2:7">
      <c r="B3160" s="2">
        <v>42205</v>
      </c>
      <c r="C3160" s="85">
        <v>48.057804107666023</v>
      </c>
      <c r="D3160" s="86">
        <v>48.69063650895351</v>
      </c>
      <c r="E3160" s="86">
        <v>48.020135922908182</v>
      </c>
      <c r="F3160" s="86">
        <v>48.69063650895351</v>
      </c>
      <c r="G3160" s="87">
        <v>11381000</v>
      </c>
    </row>
    <row r="3161" spans="2:7">
      <c r="B3161" s="2">
        <v>42206</v>
      </c>
      <c r="C3161" s="85">
        <v>49.074859619140618</v>
      </c>
      <c r="D3161" s="86">
        <v>49.760433803810002</v>
      </c>
      <c r="E3161" s="86">
        <v>48.555028896602167</v>
      </c>
      <c r="F3161" s="86">
        <v>48.675571686441579</v>
      </c>
      <c r="G3161" s="87">
        <v>17818900</v>
      </c>
    </row>
    <row r="3162" spans="2:7">
      <c r="B3162" s="2">
        <v>42207</v>
      </c>
      <c r="C3162" s="85">
        <v>48.359161376953118</v>
      </c>
      <c r="D3162" s="86">
        <v>48.946793179526679</v>
      </c>
      <c r="E3162" s="86">
        <v>48.253689296891068</v>
      </c>
      <c r="F3162" s="86">
        <v>48.592705875976648</v>
      </c>
      <c r="G3162" s="87">
        <v>22660300</v>
      </c>
    </row>
    <row r="3163" spans="2:7">
      <c r="B3163" s="2">
        <v>42208</v>
      </c>
      <c r="C3163" s="85">
        <v>46.543514251708977</v>
      </c>
      <c r="D3163" s="86">
        <v>47.29688937588115</v>
      </c>
      <c r="E3163" s="86">
        <v>45.82781018286385</v>
      </c>
      <c r="F3163" s="86">
        <v>47.138681289540521</v>
      </c>
      <c r="G3163" s="87">
        <v>37879800</v>
      </c>
    </row>
    <row r="3164" spans="2:7">
      <c r="B3164" s="2">
        <v>42209</v>
      </c>
      <c r="C3164" s="85">
        <v>46.438045501708977</v>
      </c>
      <c r="D3164" s="86">
        <v>46.859936635897981</v>
      </c>
      <c r="E3164" s="86">
        <v>46.189433187451677</v>
      </c>
      <c r="F3164" s="86">
        <v>46.603788960479342</v>
      </c>
      <c r="G3164" s="87">
        <v>18525500</v>
      </c>
    </row>
    <row r="3165" spans="2:7">
      <c r="B3165" s="2">
        <v>42212</v>
      </c>
      <c r="C3165" s="85">
        <v>46.694198608398438</v>
      </c>
      <c r="D3165" s="86">
        <v>47.085954091305929</v>
      </c>
      <c r="E3165" s="86">
        <v>46.340111313984274</v>
      </c>
      <c r="F3165" s="86">
        <v>46.694198608398438</v>
      </c>
      <c r="G3165" s="87">
        <v>14749700</v>
      </c>
    </row>
    <row r="3166" spans="2:7">
      <c r="B3166" s="2">
        <v>42213</v>
      </c>
      <c r="C3166" s="85">
        <v>47.537979125976563</v>
      </c>
      <c r="D3166" s="86">
        <v>47.771526497908383</v>
      </c>
      <c r="E3166" s="86">
        <v>46.875010947283862</v>
      </c>
      <c r="F3166" s="86">
        <v>46.965415176396753</v>
      </c>
      <c r="G3166" s="87">
        <v>14090200</v>
      </c>
    </row>
    <row r="3167" spans="2:7">
      <c r="B3167" s="2">
        <v>42214</v>
      </c>
      <c r="C3167" s="85">
        <v>47.590709686279297</v>
      </c>
      <c r="D3167" s="86">
        <v>47.884528426389053</v>
      </c>
      <c r="E3167" s="86">
        <v>47.274293483866437</v>
      </c>
      <c r="F3167" s="86">
        <v>47.522908677675083</v>
      </c>
      <c r="G3167" s="87">
        <v>9779100</v>
      </c>
    </row>
    <row r="3168" spans="2:7">
      <c r="B3168" s="2">
        <v>42215</v>
      </c>
      <c r="C3168" s="85">
        <v>48.524906158447273</v>
      </c>
      <c r="D3168" s="86">
        <v>48.8036513427325</v>
      </c>
      <c r="E3168" s="86">
        <v>47.311968583563413</v>
      </c>
      <c r="F3168" s="86">
        <v>47.455111730821727</v>
      </c>
      <c r="G3168" s="87">
        <v>12697200</v>
      </c>
    </row>
    <row r="3169" spans="2:7">
      <c r="B3169" s="2">
        <v>42216</v>
      </c>
      <c r="C3169" s="85">
        <v>48.509822845458977</v>
      </c>
      <c r="D3169" s="86">
        <v>48.931711067524091</v>
      </c>
      <c r="E3169" s="86">
        <v>48.389285816781488</v>
      </c>
      <c r="F3169" s="86">
        <v>48.713237343808913</v>
      </c>
      <c r="G3169" s="87">
        <v>9611600</v>
      </c>
    </row>
    <row r="3170" spans="2:7">
      <c r="B3170" s="2">
        <v>42219</v>
      </c>
      <c r="C3170" s="85">
        <v>48.539958953857422</v>
      </c>
      <c r="D3170" s="86">
        <v>48.750903066690348</v>
      </c>
      <c r="E3170" s="86">
        <v>48.276278812816273</v>
      </c>
      <c r="F3170" s="86">
        <v>48.479687565106303</v>
      </c>
      <c r="G3170" s="87">
        <v>9847900</v>
      </c>
    </row>
    <row r="3171" spans="2:7">
      <c r="B3171" s="2">
        <v>42220</v>
      </c>
      <c r="C3171" s="85">
        <v>47.801658630371087</v>
      </c>
      <c r="D3171" s="86">
        <v>48.833781884563066</v>
      </c>
      <c r="E3171" s="86">
        <v>47.628382673382553</v>
      </c>
      <c r="F3171" s="86">
        <v>48.524901030977823</v>
      </c>
      <c r="G3171" s="87">
        <v>12106800</v>
      </c>
    </row>
    <row r="3172" spans="2:7">
      <c r="B3172" s="2">
        <v>42221</v>
      </c>
      <c r="C3172" s="85">
        <v>48.125606536865227</v>
      </c>
      <c r="D3172" s="86">
        <v>48.585162975273938</v>
      </c>
      <c r="E3172" s="86">
        <v>47.839323168331759</v>
      </c>
      <c r="F3172" s="86">
        <v>47.959863080256667</v>
      </c>
      <c r="G3172" s="87">
        <v>9451300</v>
      </c>
    </row>
    <row r="3173" spans="2:7">
      <c r="B3173" s="2">
        <v>42222</v>
      </c>
      <c r="C3173" s="85">
        <v>47.342098236083977</v>
      </c>
      <c r="D3173" s="86">
        <v>48.298885096130533</v>
      </c>
      <c r="E3173" s="86">
        <v>47.198957981014978</v>
      </c>
      <c r="F3173" s="86">
        <v>48.027669561138019</v>
      </c>
      <c r="G3173" s="87">
        <v>12280300</v>
      </c>
    </row>
    <row r="3174" spans="2:7">
      <c r="B3174" s="2">
        <v>42223</v>
      </c>
      <c r="C3174" s="85">
        <v>47.477703094482422</v>
      </c>
      <c r="D3174" s="86">
        <v>47.786586796209171</v>
      </c>
      <c r="E3174" s="86">
        <v>47.161284031746291</v>
      </c>
      <c r="F3174" s="86">
        <v>47.281823942812871</v>
      </c>
      <c r="G3174" s="87">
        <v>17441700</v>
      </c>
    </row>
    <row r="3175" spans="2:7">
      <c r="B3175" s="2">
        <v>42226</v>
      </c>
      <c r="C3175" s="85">
        <v>47.575645446777337</v>
      </c>
      <c r="D3175" s="86">
        <v>47.711253213878429</v>
      </c>
      <c r="E3175" s="86">
        <v>47.085950412923602</v>
      </c>
      <c r="F3175" s="86">
        <v>47.085950412923602</v>
      </c>
      <c r="G3175" s="87">
        <v>17649600</v>
      </c>
    </row>
    <row r="3176" spans="2:7">
      <c r="B3176" s="2">
        <v>42227</v>
      </c>
      <c r="C3176" s="85">
        <v>47.123619079589837</v>
      </c>
      <c r="D3176" s="86">
        <v>47.507842048265147</v>
      </c>
      <c r="E3176" s="86">
        <v>46.965410974322772</v>
      </c>
      <c r="F3176" s="86">
        <v>47.138686928743617</v>
      </c>
      <c r="G3176" s="87">
        <v>13667000</v>
      </c>
    </row>
    <row r="3177" spans="2:7">
      <c r="B3177" s="2">
        <v>42228</v>
      </c>
      <c r="C3177" s="85">
        <v>47.146221160888672</v>
      </c>
      <c r="D3177" s="86">
        <v>47.214022169608931</v>
      </c>
      <c r="E3177" s="86">
        <v>46.407910939531718</v>
      </c>
      <c r="F3177" s="86">
        <v>47.010613395651539</v>
      </c>
      <c r="G3177" s="87">
        <v>12672100</v>
      </c>
    </row>
    <row r="3178" spans="2:7">
      <c r="B3178" s="2">
        <v>42229</v>
      </c>
      <c r="C3178" s="85">
        <v>46.731849670410163</v>
      </c>
      <c r="D3178" s="86">
        <v>47.16127318443408</v>
      </c>
      <c r="E3178" s="86">
        <v>46.671581165687989</v>
      </c>
      <c r="F3178" s="86">
        <v>47.085936835056991</v>
      </c>
      <c r="G3178" s="87">
        <v>9402600</v>
      </c>
    </row>
    <row r="3179" spans="2:7">
      <c r="B3179" s="2">
        <v>42230</v>
      </c>
      <c r="C3179" s="85">
        <v>46.641460418701172</v>
      </c>
      <c r="D3179" s="86">
        <v>47.123620106535967</v>
      </c>
      <c r="E3179" s="86">
        <v>46.551056195706757</v>
      </c>
      <c r="F3179" s="86">
        <v>46.551056195706757</v>
      </c>
      <c r="G3179" s="87">
        <v>9202800</v>
      </c>
    </row>
    <row r="3180" spans="2:7">
      <c r="B3180" s="2">
        <v>42233</v>
      </c>
      <c r="C3180" s="85">
        <v>46.762012481689453</v>
      </c>
      <c r="D3180" s="86">
        <v>46.792148188478002</v>
      </c>
      <c r="E3180" s="86">
        <v>46.317520865205452</v>
      </c>
      <c r="F3180" s="86">
        <v>46.33258871859973</v>
      </c>
      <c r="G3180" s="87">
        <v>11549700</v>
      </c>
    </row>
    <row r="3181" spans="2:7">
      <c r="B3181" s="2">
        <v>42234</v>
      </c>
      <c r="C3181" s="85">
        <v>46.196964263916023</v>
      </c>
      <c r="D3181" s="86">
        <v>46.596252176325507</v>
      </c>
      <c r="E3181" s="86">
        <v>46.181896415951748</v>
      </c>
      <c r="F3181" s="86">
        <v>46.385308052622101</v>
      </c>
      <c r="G3181" s="87">
        <v>10632100</v>
      </c>
    </row>
    <row r="3182" spans="2:7">
      <c r="B3182" s="2">
        <v>42235</v>
      </c>
      <c r="C3182" s="85">
        <v>46.09149169921875</v>
      </c>
      <c r="D3182" s="86">
        <v>46.422975729121717</v>
      </c>
      <c r="E3182" s="86">
        <v>45.737404460666909</v>
      </c>
      <c r="F3182" s="86">
        <v>45.873012216967687</v>
      </c>
      <c r="G3182" s="87">
        <v>11577000</v>
      </c>
    </row>
    <row r="3183" spans="2:7">
      <c r="B3183" s="2">
        <v>42236</v>
      </c>
      <c r="C3183" s="85">
        <v>45.315528869628913</v>
      </c>
      <c r="D3183" s="86">
        <v>46.212044509786438</v>
      </c>
      <c r="E3183" s="86">
        <v>45.315528869628913</v>
      </c>
      <c r="F3183" s="86">
        <v>45.842889320369267</v>
      </c>
      <c r="G3183" s="87">
        <v>13173500</v>
      </c>
    </row>
    <row r="3184" spans="2:7">
      <c r="B3184" s="2">
        <v>42237</v>
      </c>
      <c r="C3184" s="85">
        <v>43.401954650878913</v>
      </c>
      <c r="D3184" s="86">
        <v>45.277857674991907</v>
      </c>
      <c r="E3184" s="86">
        <v>43.364286457917792</v>
      </c>
      <c r="F3184" s="86">
        <v>44.968973894472548</v>
      </c>
      <c r="G3184" s="87">
        <v>19647300</v>
      </c>
    </row>
    <row r="3185" spans="2:7">
      <c r="B3185" s="2">
        <v>42240</v>
      </c>
      <c r="C3185" s="85">
        <v>41.646595001220703</v>
      </c>
      <c r="D3185" s="86">
        <v>43.552636891792758</v>
      </c>
      <c r="E3185" s="86">
        <v>39.620016024479753</v>
      </c>
      <c r="F3185" s="86">
        <v>40.817883134988918</v>
      </c>
      <c r="G3185" s="87">
        <v>29486900</v>
      </c>
    </row>
    <row r="3186" spans="2:7">
      <c r="B3186" s="2">
        <v>42241</v>
      </c>
      <c r="C3186" s="85">
        <v>40.59185791015625</v>
      </c>
      <c r="D3186" s="86">
        <v>42.882116409004077</v>
      </c>
      <c r="E3186" s="86">
        <v>40.486385838525557</v>
      </c>
      <c r="F3186" s="86">
        <v>42.656104416381403</v>
      </c>
      <c r="G3186" s="87">
        <v>21855400</v>
      </c>
    </row>
    <row r="3187" spans="2:7">
      <c r="B3187" s="2">
        <v>42242</v>
      </c>
      <c r="C3187" s="85">
        <v>42.686237335205078</v>
      </c>
      <c r="D3187" s="86">
        <v>42.746508728725168</v>
      </c>
      <c r="E3187" s="86">
        <v>41.322627232744473</v>
      </c>
      <c r="F3187" s="86">
        <v>41.812322246451387</v>
      </c>
      <c r="G3187" s="87">
        <v>22001500</v>
      </c>
    </row>
    <row r="3188" spans="2:7">
      <c r="B3188" s="2">
        <v>42243</v>
      </c>
      <c r="C3188" s="85">
        <v>43.213596343994141</v>
      </c>
      <c r="D3188" s="86">
        <v>43.281400218182547</v>
      </c>
      <c r="E3188" s="86">
        <v>42.31707813262549</v>
      </c>
      <c r="F3188" s="86">
        <v>42.995116874509513</v>
      </c>
      <c r="G3188" s="87">
        <v>18261600</v>
      </c>
    </row>
    <row r="3189" spans="2:7">
      <c r="B3189" s="2">
        <v>42244</v>
      </c>
      <c r="C3189" s="85">
        <v>43.281410217285163</v>
      </c>
      <c r="D3189" s="86">
        <v>43.514954713745951</v>
      </c>
      <c r="E3189" s="86">
        <v>42.964991106672457</v>
      </c>
      <c r="F3189" s="86">
        <v>43.055398209075292</v>
      </c>
      <c r="G3189" s="87">
        <v>12673300</v>
      </c>
    </row>
    <row r="3190" spans="2:7">
      <c r="B3190" s="2">
        <v>42247</v>
      </c>
      <c r="C3190" s="85">
        <v>42.985115051269531</v>
      </c>
      <c r="D3190" s="86">
        <v>43.501723860596847</v>
      </c>
      <c r="E3190" s="86">
        <v>42.810376266539727</v>
      </c>
      <c r="F3190" s="86">
        <v>42.977516200744411</v>
      </c>
      <c r="G3190" s="87">
        <v>9898800</v>
      </c>
    </row>
    <row r="3191" spans="2:7">
      <c r="B3191" s="2">
        <v>42248</v>
      </c>
      <c r="C3191" s="85">
        <v>41.799949645996087</v>
      </c>
      <c r="D3191" s="86">
        <v>42.476102487921828</v>
      </c>
      <c r="E3191" s="86">
        <v>41.549239725850583</v>
      </c>
      <c r="F3191" s="86">
        <v>41.974685545743327</v>
      </c>
      <c r="G3191" s="87">
        <v>13136600</v>
      </c>
    </row>
    <row r="3192" spans="2:7">
      <c r="B3192" s="2">
        <v>42249</v>
      </c>
      <c r="C3192" s="85">
        <v>42.4381103515625</v>
      </c>
      <c r="D3192" s="86">
        <v>42.453305153287921</v>
      </c>
      <c r="E3192" s="86">
        <v>41.79234431973633</v>
      </c>
      <c r="F3192" s="86">
        <v>42.263374478888252</v>
      </c>
      <c r="G3192" s="87">
        <v>11629100</v>
      </c>
    </row>
    <row r="3193" spans="2:7">
      <c r="B3193" s="2">
        <v>42250</v>
      </c>
      <c r="C3193" s="85">
        <v>42.202594757080078</v>
      </c>
      <c r="D3193" s="86">
        <v>43.121858514411848</v>
      </c>
      <c r="E3193" s="86">
        <v>42.141818449031987</v>
      </c>
      <c r="F3193" s="86">
        <v>42.711610465279101</v>
      </c>
      <c r="G3193" s="87">
        <v>10717900</v>
      </c>
    </row>
    <row r="3194" spans="2:7">
      <c r="B3194" s="2">
        <v>42251</v>
      </c>
      <c r="C3194" s="85">
        <v>41.245361328125</v>
      </c>
      <c r="D3194" s="86">
        <v>41.860735087854358</v>
      </c>
      <c r="E3194" s="86">
        <v>41.131401721746073</v>
      </c>
      <c r="F3194" s="86">
        <v>41.73917952683631</v>
      </c>
      <c r="G3194" s="87">
        <v>11424700</v>
      </c>
    </row>
    <row r="3195" spans="2:7">
      <c r="B3195" s="2">
        <v>42255</v>
      </c>
      <c r="C3195" s="85">
        <v>41.936702728271477</v>
      </c>
      <c r="D3195" s="86">
        <v>42.050659419155608</v>
      </c>
      <c r="E3195" s="86">
        <v>41.610021664467411</v>
      </c>
      <c r="F3195" s="86">
        <v>41.86832755449592</v>
      </c>
      <c r="G3195" s="87">
        <v>10938500</v>
      </c>
    </row>
    <row r="3196" spans="2:7">
      <c r="B3196" s="2">
        <v>42256</v>
      </c>
      <c r="C3196" s="85">
        <v>41.268135070800781</v>
      </c>
      <c r="D3196" s="86">
        <v>42.460899427043877</v>
      </c>
      <c r="E3196" s="86">
        <v>41.146579559913327</v>
      </c>
      <c r="F3196" s="86">
        <v>42.430509824794022</v>
      </c>
      <c r="G3196" s="87">
        <v>12577200</v>
      </c>
    </row>
    <row r="3197" spans="2:7">
      <c r="B3197" s="2">
        <v>42257</v>
      </c>
      <c r="C3197" s="85">
        <v>42.03546142578125</v>
      </c>
      <c r="D3197" s="86">
        <v>42.400128000412437</v>
      </c>
      <c r="E3197" s="86">
        <v>41.237750214531196</v>
      </c>
      <c r="F3197" s="86">
        <v>41.404890148029281</v>
      </c>
      <c r="G3197" s="87">
        <v>13997100</v>
      </c>
    </row>
    <row r="3198" spans="2:7">
      <c r="B3198" s="2">
        <v>42258</v>
      </c>
      <c r="C3198" s="85">
        <v>41.526443481445313</v>
      </c>
      <c r="D3198" s="86">
        <v>41.906304838903871</v>
      </c>
      <c r="E3198" s="86">
        <v>41.290928396500632</v>
      </c>
      <c r="F3198" s="86">
        <v>41.822734876565043</v>
      </c>
      <c r="G3198" s="87">
        <v>10793300</v>
      </c>
    </row>
    <row r="3199" spans="2:7">
      <c r="B3199" s="2">
        <v>42261</v>
      </c>
      <c r="C3199" s="85">
        <v>41.260536193847663</v>
      </c>
      <c r="D3199" s="86">
        <v>41.76954895393893</v>
      </c>
      <c r="E3199" s="86">
        <v>41.078201491388363</v>
      </c>
      <c r="F3199" s="86">
        <v>41.594813100559307</v>
      </c>
      <c r="G3199" s="87">
        <v>9720700</v>
      </c>
    </row>
    <row r="3200" spans="2:7">
      <c r="B3200" s="2">
        <v>42262</v>
      </c>
      <c r="C3200" s="85">
        <v>41.685993194580078</v>
      </c>
      <c r="D3200" s="86">
        <v>41.913909476663662</v>
      </c>
      <c r="E3200" s="86">
        <v>41.298535804849273</v>
      </c>
      <c r="F3200" s="86">
        <v>41.648007630584942</v>
      </c>
      <c r="G3200" s="87">
        <v>9265000</v>
      </c>
    </row>
    <row r="3201" spans="2:7">
      <c r="B3201" s="2">
        <v>42263</v>
      </c>
      <c r="C3201" s="85">
        <v>41.936702728271477</v>
      </c>
      <c r="D3201" s="86">
        <v>42.187409766706743</v>
      </c>
      <c r="E3201" s="86">
        <v>41.541646490691853</v>
      </c>
      <c r="F3201" s="86">
        <v>41.640411274614941</v>
      </c>
      <c r="G3201" s="87">
        <v>8091900</v>
      </c>
    </row>
    <row r="3202" spans="2:7">
      <c r="B3202" s="2">
        <v>42264</v>
      </c>
      <c r="C3202" s="85">
        <v>41.769561767578118</v>
      </c>
      <c r="D3202" s="86">
        <v>42.476104246922169</v>
      </c>
      <c r="E3202" s="86">
        <v>41.670796986026623</v>
      </c>
      <c r="F3202" s="86">
        <v>41.929102869852542</v>
      </c>
      <c r="G3202" s="87">
        <v>9698100</v>
      </c>
    </row>
    <row r="3203" spans="2:7">
      <c r="B3203" s="2">
        <v>42265</v>
      </c>
      <c r="C3203" s="85">
        <v>41.366901397705078</v>
      </c>
      <c r="D3203" s="86">
        <v>41.754358697691359</v>
      </c>
      <c r="E3203" s="86">
        <v>41.040220406411201</v>
      </c>
      <c r="F3203" s="86">
        <v>41.214956278805957</v>
      </c>
      <c r="G3203" s="87">
        <v>26572500</v>
      </c>
    </row>
    <row r="3204" spans="2:7">
      <c r="B3204" s="2">
        <v>42268</v>
      </c>
      <c r="C3204" s="85">
        <v>41.321319580078118</v>
      </c>
      <c r="D3204" s="86">
        <v>41.579625428947708</v>
      </c>
      <c r="E3204" s="86">
        <v>41.025028173633181</v>
      </c>
      <c r="F3204" s="86">
        <v>41.503654313797007</v>
      </c>
      <c r="G3204" s="87">
        <v>9289600</v>
      </c>
    </row>
    <row r="3205" spans="2:7">
      <c r="B3205" s="2">
        <v>42269</v>
      </c>
      <c r="C3205" s="85">
        <v>40.979454040527337</v>
      </c>
      <c r="D3205" s="86">
        <v>41.199774387062902</v>
      </c>
      <c r="E3205" s="86">
        <v>40.705956218542831</v>
      </c>
      <c r="F3205" s="86">
        <v>40.857898486940996</v>
      </c>
      <c r="G3205" s="87">
        <v>9946800</v>
      </c>
    </row>
    <row r="3206" spans="2:7">
      <c r="B3206" s="2">
        <v>42270</v>
      </c>
      <c r="C3206" s="85">
        <v>40.690757751464837</v>
      </c>
      <c r="D3206" s="86">
        <v>41.138994358386462</v>
      </c>
      <c r="E3206" s="86">
        <v>40.546408552114293</v>
      </c>
      <c r="F3206" s="86">
        <v>41.138994358386462</v>
      </c>
      <c r="G3206" s="87">
        <v>7243900</v>
      </c>
    </row>
    <row r="3207" spans="2:7">
      <c r="B3207" s="2">
        <v>42271</v>
      </c>
      <c r="C3207" s="85">
        <v>40.470436096191413</v>
      </c>
      <c r="D3207" s="86">
        <v>40.667962759722577</v>
      </c>
      <c r="E3207" s="86">
        <v>39.801879184501963</v>
      </c>
      <c r="F3207" s="86">
        <v>40.402060924562797</v>
      </c>
      <c r="G3207" s="87">
        <v>13502000</v>
      </c>
    </row>
    <row r="3208" spans="2:7">
      <c r="B3208" s="2">
        <v>42272</v>
      </c>
      <c r="C3208" s="85">
        <v>40.432445526123047</v>
      </c>
      <c r="D3208" s="86">
        <v>41.025028341436759</v>
      </c>
      <c r="E3208" s="86">
        <v>40.234915988943619</v>
      </c>
      <c r="F3208" s="86">
        <v>40.98704278370603</v>
      </c>
      <c r="G3208" s="87">
        <v>11661900</v>
      </c>
    </row>
    <row r="3209" spans="2:7">
      <c r="B3209" s="2">
        <v>42275</v>
      </c>
      <c r="C3209" s="85">
        <v>39.91583251953125</v>
      </c>
      <c r="D3209" s="86">
        <v>40.470429758958183</v>
      </c>
      <c r="E3209" s="86">
        <v>39.900637717313941</v>
      </c>
      <c r="F3209" s="86">
        <v>40.303289832679972</v>
      </c>
      <c r="G3209" s="87">
        <v>11773100</v>
      </c>
    </row>
    <row r="3210" spans="2:7">
      <c r="B3210" s="2">
        <v>42276</v>
      </c>
      <c r="C3210" s="85">
        <v>39.832267761230469</v>
      </c>
      <c r="D3210" s="86">
        <v>40.196934367759901</v>
      </c>
      <c r="E3210" s="86">
        <v>39.634738204706672</v>
      </c>
      <c r="F3210" s="86">
        <v>39.885448126883979</v>
      </c>
      <c r="G3210" s="87">
        <v>9789900</v>
      </c>
    </row>
    <row r="3211" spans="2:7">
      <c r="B3211" s="2">
        <v>42277</v>
      </c>
      <c r="C3211" s="85">
        <v>40.819908142089837</v>
      </c>
      <c r="D3211" s="86">
        <v>40.880687360825632</v>
      </c>
      <c r="E3211" s="86">
        <v>40.189339687325678</v>
      </c>
      <c r="F3211" s="86">
        <v>40.257714859347118</v>
      </c>
      <c r="G3211" s="87">
        <v>12849700</v>
      </c>
    </row>
    <row r="3212" spans="2:7">
      <c r="B3212" s="2">
        <v>42278</v>
      </c>
      <c r="C3212" s="85">
        <v>40.402057647705078</v>
      </c>
      <c r="D3212" s="86">
        <v>40.888279762911708</v>
      </c>
      <c r="E3212" s="86">
        <v>40.265307315539161</v>
      </c>
      <c r="F3212" s="86">
        <v>40.721139824017278</v>
      </c>
      <c r="G3212" s="87">
        <v>9554900</v>
      </c>
    </row>
    <row r="3213" spans="2:7">
      <c r="B3213" s="2">
        <v>42279</v>
      </c>
      <c r="C3213" s="85">
        <v>41.837944030761719</v>
      </c>
      <c r="D3213" s="86">
        <v>41.898723259898681</v>
      </c>
      <c r="E3213" s="86">
        <v>40.265317703257139</v>
      </c>
      <c r="F3213" s="86">
        <v>40.318498079695409</v>
      </c>
      <c r="G3213" s="87">
        <v>13192200</v>
      </c>
    </row>
    <row r="3214" spans="2:7">
      <c r="B3214" s="2">
        <v>42282</v>
      </c>
      <c r="C3214" s="85">
        <v>42.719207763671882</v>
      </c>
      <c r="D3214" s="86">
        <v>42.916737291807209</v>
      </c>
      <c r="E3214" s="86">
        <v>42.217790889492257</v>
      </c>
      <c r="F3214" s="86">
        <v>42.225389739557848</v>
      </c>
      <c r="G3214" s="87">
        <v>9933200</v>
      </c>
    </row>
    <row r="3215" spans="2:7">
      <c r="B3215" s="2">
        <v>42283</v>
      </c>
      <c r="C3215" s="85">
        <v>42.787586212158203</v>
      </c>
      <c r="D3215" s="86">
        <v>42.939531345914233</v>
      </c>
      <c r="E3215" s="86">
        <v>42.10383455931229</v>
      </c>
      <c r="F3215" s="86">
        <v>42.544475157393521</v>
      </c>
      <c r="G3215" s="87">
        <v>10336500</v>
      </c>
    </row>
    <row r="3216" spans="2:7">
      <c r="B3216" s="2">
        <v>42284</v>
      </c>
      <c r="C3216" s="85">
        <v>43.007911682128913</v>
      </c>
      <c r="D3216" s="86">
        <v>43.570104977073768</v>
      </c>
      <c r="E3216" s="86">
        <v>42.574869882631774</v>
      </c>
      <c r="F3216" s="86">
        <v>42.96992611865091</v>
      </c>
      <c r="G3216" s="87">
        <v>8952300</v>
      </c>
    </row>
    <row r="3217" spans="2:7">
      <c r="B3217" s="2">
        <v>42285</v>
      </c>
      <c r="C3217" s="85">
        <v>43.805614471435547</v>
      </c>
      <c r="D3217" s="86">
        <v>43.820809274494273</v>
      </c>
      <c r="E3217" s="86">
        <v>42.787585851399662</v>
      </c>
      <c r="F3217" s="86">
        <v>42.916740228342668</v>
      </c>
      <c r="G3217" s="87">
        <v>8635200</v>
      </c>
    </row>
    <row r="3218" spans="2:7">
      <c r="B3218" s="2">
        <v>42286</v>
      </c>
      <c r="C3218" s="85">
        <v>43.896751403808587</v>
      </c>
      <c r="D3218" s="86">
        <v>44.155057089006277</v>
      </c>
      <c r="E3218" s="86">
        <v>43.585265392079947</v>
      </c>
      <c r="F3218" s="86">
        <v>43.965126523364169</v>
      </c>
      <c r="G3218" s="87">
        <v>8883000</v>
      </c>
    </row>
    <row r="3219" spans="2:7">
      <c r="B3219" s="2">
        <v>42289</v>
      </c>
      <c r="C3219" s="85">
        <v>43.904376983642578</v>
      </c>
      <c r="D3219" s="86">
        <v>44.124697269491421</v>
      </c>
      <c r="E3219" s="86">
        <v>43.661265943434273</v>
      </c>
      <c r="F3219" s="86">
        <v>43.782821463538419</v>
      </c>
      <c r="G3219" s="87">
        <v>6913400</v>
      </c>
    </row>
    <row r="3220" spans="2:7">
      <c r="B3220" s="2">
        <v>42290</v>
      </c>
      <c r="C3220" s="85">
        <v>43.691661834716797</v>
      </c>
      <c r="D3220" s="86">
        <v>44.124706545366521</v>
      </c>
      <c r="E3220" s="86">
        <v>43.319399244065053</v>
      </c>
      <c r="F3220" s="86">
        <v>43.448550743401789</v>
      </c>
      <c r="G3220" s="87">
        <v>7377300</v>
      </c>
    </row>
    <row r="3221" spans="2:7">
      <c r="B3221" s="2">
        <v>42291</v>
      </c>
      <c r="C3221" s="85">
        <v>44.542549133300781</v>
      </c>
      <c r="D3221" s="86">
        <v>44.930006490983622</v>
      </c>
      <c r="E3221" s="86">
        <v>43.691657500003643</v>
      </c>
      <c r="F3221" s="86">
        <v>43.699256351041797</v>
      </c>
      <c r="G3221" s="87">
        <v>12471600</v>
      </c>
    </row>
    <row r="3222" spans="2:7">
      <c r="B3222" s="2">
        <v>42292</v>
      </c>
      <c r="C3222" s="85">
        <v>45.021163940429688</v>
      </c>
      <c r="D3222" s="86">
        <v>45.514984832886412</v>
      </c>
      <c r="E3222" s="86">
        <v>44.565331499786538</v>
      </c>
      <c r="F3222" s="86">
        <v>44.823637322314177</v>
      </c>
      <c r="G3222" s="87">
        <v>9055600</v>
      </c>
    </row>
    <row r="3223" spans="2:7">
      <c r="B3223" s="2">
        <v>42293</v>
      </c>
      <c r="C3223" s="85">
        <v>45.514984130859382</v>
      </c>
      <c r="D3223" s="86">
        <v>45.583359285712433</v>
      </c>
      <c r="E3223" s="86">
        <v>44.755261476097502</v>
      </c>
      <c r="F3223" s="86">
        <v>45.188303157462819</v>
      </c>
      <c r="G3223" s="87">
        <v>8924900</v>
      </c>
    </row>
    <row r="3224" spans="2:7">
      <c r="B3224" s="2">
        <v>42296</v>
      </c>
      <c r="C3224" s="85">
        <v>44.899608612060547</v>
      </c>
      <c r="D3224" s="86">
        <v>45.302263597646267</v>
      </c>
      <c r="E3224" s="86">
        <v>44.527346126916299</v>
      </c>
      <c r="F3224" s="86">
        <v>45.173109236801949</v>
      </c>
      <c r="G3224" s="87">
        <v>10975200</v>
      </c>
    </row>
    <row r="3225" spans="2:7">
      <c r="B3225" s="2">
        <v>42297</v>
      </c>
      <c r="C3225" s="85">
        <v>44.823638916015618</v>
      </c>
      <c r="D3225" s="86">
        <v>44.983179986102002</v>
      </c>
      <c r="E3225" s="86">
        <v>44.58052788594722</v>
      </c>
      <c r="F3225" s="86">
        <v>44.58052788594722</v>
      </c>
      <c r="G3225" s="87">
        <v>9102200</v>
      </c>
    </row>
    <row r="3226" spans="2:7">
      <c r="B3226" s="2">
        <v>42298</v>
      </c>
      <c r="C3226" s="85">
        <v>44.800857543945313</v>
      </c>
      <c r="D3226" s="86">
        <v>45.408635246385508</v>
      </c>
      <c r="E3226" s="86">
        <v>44.740078324644948</v>
      </c>
      <c r="F3226" s="86">
        <v>45.036369773452499</v>
      </c>
      <c r="G3226" s="87">
        <v>6915400</v>
      </c>
    </row>
    <row r="3227" spans="2:7">
      <c r="B3227" s="2">
        <v>42299</v>
      </c>
      <c r="C3227" s="85">
        <v>45.910049438476563</v>
      </c>
      <c r="D3227" s="86">
        <v>46.069590532328732</v>
      </c>
      <c r="E3227" s="86">
        <v>45.195911043534117</v>
      </c>
      <c r="F3227" s="86">
        <v>45.195911043534117</v>
      </c>
      <c r="G3227" s="87">
        <v>10913600</v>
      </c>
    </row>
    <row r="3228" spans="2:7">
      <c r="B3228" s="2">
        <v>42300</v>
      </c>
      <c r="C3228" s="85">
        <v>46.137962341308587</v>
      </c>
      <c r="D3228" s="86">
        <v>46.487434111379592</v>
      </c>
      <c r="E3228" s="86">
        <v>45.955630503929079</v>
      </c>
      <c r="F3228" s="86">
        <v>46.061991225419177</v>
      </c>
      <c r="G3228" s="87">
        <v>9175600</v>
      </c>
    </row>
    <row r="3229" spans="2:7">
      <c r="B3229" s="2">
        <v>42303</v>
      </c>
      <c r="C3229" s="85">
        <v>44.983177185058587</v>
      </c>
      <c r="D3229" s="86">
        <v>46.274706263195228</v>
      </c>
      <c r="E3229" s="86">
        <v>44.595719910673559</v>
      </c>
      <c r="F3229" s="86">
        <v>46.274706263195228</v>
      </c>
      <c r="G3229" s="87">
        <v>13381000</v>
      </c>
    </row>
    <row r="3230" spans="2:7">
      <c r="B3230" s="2">
        <v>42304</v>
      </c>
      <c r="C3230" s="85">
        <v>45.036357879638672</v>
      </c>
      <c r="D3230" s="86">
        <v>45.089538233425557</v>
      </c>
      <c r="E3230" s="86">
        <v>44.64890060231825</v>
      </c>
      <c r="F3230" s="86">
        <v>44.755261309892013</v>
      </c>
      <c r="G3230" s="87">
        <v>9485900</v>
      </c>
    </row>
    <row r="3231" spans="2:7">
      <c r="B3231" s="2">
        <v>42305</v>
      </c>
      <c r="C3231" s="85">
        <v>45.788494110107422</v>
      </c>
      <c r="D3231" s="86">
        <v>45.811284867013221</v>
      </c>
      <c r="E3231" s="86">
        <v>44.998381692097709</v>
      </c>
      <c r="F3231" s="86">
        <v>45.074355711971251</v>
      </c>
      <c r="G3231" s="87">
        <v>7738300</v>
      </c>
    </row>
    <row r="3232" spans="2:7">
      <c r="B3232" s="2">
        <v>42306</v>
      </c>
      <c r="C3232" s="85">
        <v>45.583370208740227</v>
      </c>
      <c r="D3232" s="86">
        <v>45.758106113433563</v>
      </c>
      <c r="E3232" s="86">
        <v>45.264288008373107</v>
      </c>
      <c r="F3232" s="86">
        <v>45.3326602814981</v>
      </c>
      <c r="G3232" s="87">
        <v>5567700</v>
      </c>
    </row>
    <row r="3233" spans="2:7">
      <c r="B3233" s="2">
        <v>42307</v>
      </c>
      <c r="C3233" s="85">
        <v>45.142723083496087</v>
      </c>
      <c r="D3233" s="86">
        <v>45.735308781748238</v>
      </c>
      <c r="E3233" s="86">
        <v>45.142723083496087</v>
      </c>
      <c r="F3233" s="86">
        <v>45.674529572445579</v>
      </c>
      <c r="G3233" s="87">
        <v>8630300</v>
      </c>
    </row>
    <row r="3234" spans="2:7">
      <c r="B3234" s="2">
        <v>42310</v>
      </c>
      <c r="C3234" s="85">
        <v>46.069580078125</v>
      </c>
      <c r="D3234" s="86">
        <v>46.160745982765469</v>
      </c>
      <c r="E3234" s="86">
        <v>45.211092689934361</v>
      </c>
      <c r="F3234" s="86">
        <v>45.355441845236278</v>
      </c>
      <c r="G3234" s="87">
        <v>8577200</v>
      </c>
    </row>
    <row r="3235" spans="2:7">
      <c r="B3235" s="2">
        <v>42311</v>
      </c>
      <c r="C3235" s="85">
        <v>46.24432373046875</v>
      </c>
      <c r="D3235" s="86">
        <v>46.479838830105948</v>
      </c>
      <c r="E3235" s="86">
        <v>45.780892381760367</v>
      </c>
      <c r="F3235" s="86">
        <v>45.887256002898432</v>
      </c>
      <c r="G3235" s="87">
        <v>7704300</v>
      </c>
    </row>
    <row r="3236" spans="2:7">
      <c r="B3236" s="2">
        <v>42312</v>
      </c>
      <c r="C3236" s="85">
        <v>45.780895233154297</v>
      </c>
      <c r="D3236" s="86">
        <v>46.350687340377043</v>
      </c>
      <c r="E3236" s="86">
        <v>45.636548942645042</v>
      </c>
      <c r="F3236" s="86">
        <v>46.259521414692912</v>
      </c>
      <c r="G3236" s="87">
        <v>10795900</v>
      </c>
    </row>
    <row r="3237" spans="2:7">
      <c r="B3237" s="2">
        <v>42313</v>
      </c>
      <c r="C3237" s="85">
        <v>38.799037933349609</v>
      </c>
      <c r="D3237" s="86">
        <v>43.159847492604307</v>
      </c>
      <c r="E3237" s="86">
        <v>37.925355671892547</v>
      </c>
      <c r="F3237" s="86">
        <v>43.099068285704433</v>
      </c>
      <c r="G3237" s="87">
        <v>65856400</v>
      </c>
    </row>
    <row r="3238" spans="2:7">
      <c r="B3238" s="2">
        <v>42314</v>
      </c>
      <c r="C3238" s="85">
        <v>40.584388732910163</v>
      </c>
      <c r="D3238" s="86">
        <v>40.797113077919349</v>
      </c>
      <c r="E3238" s="86">
        <v>39.224487185532311</v>
      </c>
      <c r="F3238" s="86">
        <v>39.224487185532311</v>
      </c>
      <c r="G3238" s="87">
        <v>31252900</v>
      </c>
    </row>
    <row r="3239" spans="2:7">
      <c r="B3239" s="2">
        <v>42317</v>
      </c>
      <c r="C3239" s="85">
        <v>40.219722747802727</v>
      </c>
      <c r="D3239" s="86">
        <v>40.531208970268118</v>
      </c>
      <c r="E3239" s="86">
        <v>39.976611691152307</v>
      </c>
      <c r="F3239" s="86">
        <v>40.174141236001027</v>
      </c>
      <c r="G3239" s="87">
        <v>15092000</v>
      </c>
    </row>
    <row r="3240" spans="2:7">
      <c r="B3240" s="2">
        <v>42318</v>
      </c>
      <c r="C3240" s="85">
        <v>39.710704803466797</v>
      </c>
      <c r="D3240" s="86">
        <v>40.257706060078242</v>
      </c>
      <c r="E3240" s="86">
        <v>39.467593777886613</v>
      </c>
      <c r="F3240" s="86">
        <v>39.908231424958693</v>
      </c>
      <c r="G3240" s="87">
        <v>13489500</v>
      </c>
    </row>
    <row r="3241" spans="2:7">
      <c r="B3241" s="2">
        <v>42319</v>
      </c>
      <c r="C3241" s="85">
        <v>40.151348114013672</v>
      </c>
      <c r="D3241" s="86">
        <v>40.447642435212813</v>
      </c>
      <c r="E3241" s="86">
        <v>39.78668152420601</v>
      </c>
      <c r="F3241" s="86">
        <v>39.96141741735682</v>
      </c>
      <c r="G3241" s="87">
        <v>11026300</v>
      </c>
    </row>
    <row r="3242" spans="2:7">
      <c r="B3242" s="2">
        <v>42320</v>
      </c>
      <c r="C3242" s="85">
        <v>39.946224212646477</v>
      </c>
      <c r="D3242" s="86">
        <v>40.409652663000983</v>
      </c>
      <c r="E3242" s="86">
        <v>39.900639803611071</v>
      </c>
      <c r="F3242" s="86">
        <v>40.075375691078307</v>
      </c>
      <c r="G3242" s="87">
        <v>10807000</v>
      </c>
    </row>
    <row r="3243" spans="2:7">
      <c r="B3243" s="2">
        <v>42321</v>
      </c>
      <c r="C3243" s="85">
        <v>39.460010528564453</v>
      </c>
      <c r="D3243" s="86">
        <v>40.075387185539931</v>
      </c>
      <c r="E3243" s="86">
        <v>39.368844582457662</v>
      </c>
      <c r="F3243" s="86">
        <v>39.733511264997993</v>
      </c>
      <c r="G3243" s="87">
        <v>10439900</v>
      </c>
    </row>
    <row r="3244" spans="2:7">
      <c r="B3244" s="2">
        <v>42324</v>
      </c>
      <c r="C3244" s="85">
        <v>40.090568542480469</v>
      </c>
      <c r="D3244" s="86">
        <v>40.158943703648923</v>
      </c>
      <c r="E3244" s="86">
        <v>39.475192091964459</v>
      </c>
      <c r="F3244" s="86">
        <v>39.475192091964459</v>
      </c>
      <c r="G3244" s="87">
        <v>9214000</v>
      </c>
    </row>
    <row r="3245" spans="2:7">
      <c r="B3245" s="2">
        <v>42325</v>
      </c>
      <c r="C3245" s="85">
        <v>40.250106811523438</v>
      </c>
      <c r="D3245" s="86">
        <v>40.683148502679373</v>
      </c>
      <c r="E3245" s="86">
        <v>39.938620631953171</v>
      </c>
      <c r="F3245" s="86">
        <v>40.037385390776521</v>
      </c>
      <c r="G3245" s="87">
        <v>10686200</v>
      </c>
    </row>
    <row r="3246" spans="2:7">
      <c r="B3246" s="2">
        <v>42326</v>
      </c>
      <c r="C3246" s="85">
        <v>36.466693878173828</v>
      </c>
      <c r="D3246" s="86">
        <v>39.460000624020118</v>
      </c>
      <c r="E3246" s="86">
        <v>36.102027287165583</v>
      </c>
      <c r="F3246" s="86">
        <v>39.460000624020118</v>
      </c>
      <c r="G3246" s="87">
        <v>45214500</v>
      </c>
    </row>
    <row r="3247" spans="2:7">
      <c r="B3247" s="2">
        <v>42327</v>
      </c>
      <c r="C3247" s="85">
        <v>36.762989044189453</v>
      </c>
      <c r="D3247" s="86">
        <v>37.439141931638758</v>
      </c>
      <c r="E3247" s="86">
        <v>36.641433501480734</v>
      </c>
      <c r="F3247" s="86">
        <v>36.854154976692811</v>
      </c>
      <c r="G3247" s="87">
        <v>20547900</v>
      </c>
    </row>
    <row r="3248" spans="2:7">
      <c r="B3248" s="2">
        <v>42328</v>
      </c>
      <c r="C3248" s="85">
        <v>37.697425842285163</v>
      </c>
      <c r="D3248" s="86">
        <v>37.811385365053617</v>
      </c>
      <c r="E3248" s="86">
        <v>36.846537539443332</v>
      </c>
      <c r="F3248" s="86">
        <v>37.074453686869226</v>
      </c>
      <c r="G3248" s="87">
        <v>17229800</v>
      </c>
    </row>
    <row r="3249" spans="2:7">
      <c r="B3249" s="2">
        <v>42331</v>
      </c>
      <c r="C3249" s="85">
        <v>37.203617095947273</v>
      </c>
      <c r="D3249" s="86">
        <v>37.667048351207669</v>
      </c>
      <c r="E3249" s="86">
        <v>37.044073145467372</v>
      </c>
      <c r="F3249" s="86">
        <v>37.294782997570238</v>
      </c>
      <c r="G3249" s="87">
        <v>11632800</v>
      </c>
    </row>
    <row r="3250" spans="2:7">
      <c r="B3250" s="2">
        <v>42332</v>
      </c>
      <c r="C3250" s="85">
        <v>37.53790283203125</v>
      </c>
      <c r="D3250" s="86">
        <v>37.781013892296123</v>
      </c>
      <c r="E3250" s="86">
        <v>37.120055878333041</v>
      </c>
      <c r="F3250" s="86">
        <v>37.249207361174562</v>
      </c>
      <c r="G3250" s="87">
        <v>12090100</v>
      </c>
    </row>
    <row r="3251" spans="2:7">
      <c r="B3251" s="2">
        <v>42333</v>
      </c>
      <c r="C3251" s="85">
        <v>37.302394866943359</v>
      </c>
      <c r="D3251" s="86">
        <v>37.720244798761733</v>
      </c>
      <c r="E3251" s="86">
        <v>37.112464133612463</v>
      </c>
      <c r="F3251" s="86">
        <v>37.537910019594349</v>
      </c>
      <c r="G3251" s="87">
        <v>9967100</v>
      </c>
    </row>
    <row r="3252" spans="2:7">
      <c r="B3252" s="2">
        <v>42335</v>
      </c>
      <c r="C3252" s="85">
        <v>37.241016387939453</v>
      </c>
      <c r="D3252" s="86">
        <v>37.478853716782972</v>
      </c>
      <c r="E3252" s="86">
        <v>37.187310995831282</v>
      </c>
      <c r="F3252" s="86">
        <v>37.340753300869281</v>
      </c>
      <c r="G3252" s="87">
        <v>3441600</v>
      </c>
    </row>
    <row r="3253" spans="2:7">
      <c r="B3253" s="2">
        <v>42338</v>
      </c>
      <c r="C3253" s="85">
        <v>37.432819366455078</v>
      </c>
      <c r="D3253" s="86">
        <v>37.486524754503719</v>
      </c>
      <c r="E3253" s="86">
        <v>37.05687872339044</v>
      </c>
      <c r="F3253" s="86">
        <v>37.287045090273793</v>
      </c>
      <c r="G3253" s="87">
        <v>13716000</v>
      </c>
    </row>
    <row r="3254" spans="2:7">
      <c r="B3254" s="2">
        <v>42339</v>
      </c>
      <c r="C3254" s="85">
        <v>37.824100494384773</v>
      </c>
      <c r="D3254" s="86">
        <v>37.839445308504317</v>
      </c>
      <c r="E3254" s="86">
        <v>37.287043707096537</v>
      </c>
      <c r="F3254" s="86">
        <v>37.40212834963117</v>
      </c>
      <c r="G3254" s="87">
        <v>9915800</v>
      </c>
    </row>
    <row r="3255" spans="2:7">
      <c r="B3255" s="2">
        <v>42340</v>
      </c>
      <c r="C3255" s="85">
        <v>39.780509948730469</v>
      </c>
      <c r="D3255" s="86">
        <v>41.000394591930117</v>
      </c>
      <c r="E3255" s="86">
        <v>39.742149385454681</v>
      </c>
      <c r="F3255" s="86">
        <v>39.826544380695438</v>
      </c>
      <c r="G3255" s="87">
        <v>36745100</v>
      </c>
    </row>
    <row r="3256" spans="2:7">
      <c r="B3256" s="2">
        <v>42341</v>
      </c>
      <c r="C3256" s="85">
        <v>39.435268402099609</v>
      </c>
      <c r="D3256" s="86">
        <v>40.07973592139394</v>
      </c>
      <c r="E3256" s="86">
        <v>38.645026621103412</v>
      </c>
      <c r="F3256" s="86">
        <v>40.018356668735507</v>
      </c>
      <c r="G3256" s="87">
        <v>25438100</v>
      </c>
    </row>
    <row r="3257" spans="2:7">
      <c r="B3257" s="2">
        <v>42342</v>
      </c>
      <c r="C3257" s="85">
        <v>40.156467437744141</v>
      </c>
      <c r="D3257" s="86">
        <v>40.332928444652502</v>
      </c>
      <c r="E3257" s="86">
        <v>39.442949538183399</v>
      </c>
      <c r="F3257" s="86">
        <v>39.964661613705758</v>
      </c>
      <c r="G3257" s="87">
        <v>16177700</v>
      </c>
    </row>
    <row r="3258" spans="2:7">
      <c r="B3258" s="2">
        <v>42345</v>
      </c>
      <c r="C3258" s="85">
        <v>40.225513458251953</v>
      </c>
      <c r="D3258" s="86">
        <v>40.309908480307207</v>
      </c>
      <c r="E3258" s="86">
        <v>39.811212219103012</v>
      </c>
      <c r="F3258" s="86">
        <v>40.133447491793618</v>
      </c>
      <c r="G3258" s="87">
        <v>10160700</v>
      </c>
    </row>
    <row r="3259" spans="2:7">
      <c r="B3259" s="2">
        <v>42346</v>
      </c>
      <c r="C3259" s="85">
        <v>37.962200164794922</v>
      </c>
      <c r="D3259" s="86">
        <v>39.097690047292218</v>
      </c>
      <c r="E3259" s="86">
        <v>37.831773637372628</v>
      </c>
      <c r="F3259" s="86">
        <v>38.844507935997889</v>
      </c>
      <c r="G3259" s="87">
        <v>18917100</v>
      </c>
    </row>
    <row r="3260" spans="2:7">
      <c r="B3260" s="2">
        <v>42347</v>
      </c>
      <c r="C3260" s="85">
        <v>37.279361724853523</v>
      </c>
      <c r="D3260" s="86">
        <v>38.345801113231857</v>
      </c>
      <c r="E3260" s="86">
        <v>37.148932306819923</v>
      </c>
      <c r="F3260" s="86">
        <v>38.084945203887841</v>
      </c>
      <c r="G3260" s="87">
        <v>16131000</v>
      </c>
    </row>
    <row r="3261" spans="2:7">
      <c r="B3261" s="2">
        <v>42348</v>
      </c>
      <c r="C3261" s="85">
        <v>37.264030456542969</v>
      </c>
      <c r="D3261" s="86">
        <v>38.031253653798082</v>
      </c>
      <c r="E3261" s="86">
        <v>37.187309307507149</v>
      </c>
      <c r="F3261" s="86">
        <v>37.325409717151011</v>
      </c>
      <c r="G3261" s="87">
        <v>11619500</v>
      </c>
    </row>
    <row r="3262" spans="2:7">
      <c r="B3262" s="2">
        <v>42349</v>
      </c>
      <c r="C3262" s="85">
        <v>36.41241455078125</v>
      </c>
      <c r="D3262" s="86">
        <v>37.102916642833748</v>
      </c>
      <c r="E3262" s="86">
        <v>36.320348580749062</v>
      </c>
      <c r="F3262" s="86">
        <v>36.980161040549348</v>
      </c>
      <c r="G3262" s="87">
        <v>12977600</v>
      </c>
    </row>
    <row r="3263" spans="2:7">
      <c r="B3263" s="2">
        <v>42352</v>
      </c>
      <c r="C3263" s="85">
        <v>35.929065704345703</v>
      </c>
      <c r="D3263" s="86">
        <v>36.796025857587921</v>
      </c>
      <c r="E3263" s="86">
        <v>35.238563618226387</v>
      </c>
      <c r="F3263" s="86">
        <v>36.374053661281401</v>
      </c>
      <c r="G3263" s="87">
        <v>17157400</v>
      </c>
    </row>
    <row r="3264" spans="2:7">
      <c r="B3264" s="2">
        <v>42353</v>
      </c>
      <c r="C3264" s="85">
        <v>36.842060089111328</v>
      </c>
      <c r="D3264" s="86">
        <v>37.44816714706338</v>
      </c>
      <c r="E3264" s="86">
        <v>35.906046806032172</v>
      </c>
      <c r="F3264" s="86">
        <v>36.604219832684421</v>
      </c>
      <c r="G3264" s="87">
        <v>20086900</v>
      </c>
    </row>
    <row r="3265" spans="2:7">
      <c r="B3265" s="2">
        <v>42354</v>
      </c>
      <c r="C3265" s="85">
        <v>36.880424499511719</v>
      </c>
      <c r="D3265" s="86">
        <v>37.287051919706947</v>
      </c>
      <c r="E3265" s="86">
        <v>36.174580454891718</v>
      </c>
      <c r="F3265" s="86">
        <v>37.01852493028079</v>
      </c>
      <c r="G3265" s="87">
        <v>13308300</v>
      </c>
    </row>
    <row r="3266" spans="2:7">
      <c r="B3266" s="2">
        <v>42355</v>
      </c>
      <c r="C3266" s="85">
        <v>36.473785400390618</v>
      </c>
      <c r="D3266" s="86">
        <v>38.054263049328497</v>
      </c>
      <c r="E3266" s="86">
        <v>36.473785400390618</v>
      </c>
      <c r="F3266" s="86">
        <v>37.839441526573538</v>
      </c>
      <c r="G3266" s="87">
        <v>15328000</v>
      </c>
    </row>
    <row r="3267" spans="2:7">
      <c r="B3267" s="2">
        <v>42356</v>
      </c>
      <c r="C3267" s="85">
        <v>36.389392852783203</v>
      </c>
      <c r="D3267" s="86">
        <v>36.857399424735483</v>
      </c>
      <c r="E3267" s="86">
        <v>36.074831490331931</v>
      </c>
      <c r="F3267" s="86">
        <v>36.343358411915723</v>
      </c>
      <c r="G3267" s="87">
        <v>46440200</v>
      </c>
    </row>
    <row r="3268" spans="2:7">
      <c r="B3268" s="2">
        <v>42359</v>
      </c>
      <c r="C3268" s="85">
        <v>37.409805297851563</v>
      </c>
      <c r="D3268" s="86">
        <v>37.540234775440553</v>
      </c>
      <c r="E3268" s="86">
        <v>36.473794900115188</v>
      </c>
      <c r="F3268" s="86">
        <v>36.527500294791693</v>
      </c>
      <c r="G3268" s="87">
        <v>16779000</v>
      </c>
    </row>
    <row r="3269" spans="2:7">
      <c r="B3269" s="2">
        <v>42360</v>
      </c>
      <c r="C3269" s="85">
        <v>37.647617340087891</v>
      </c>
      <c r="D3269" s="86">
        <v>37.73968324383587</v>
      </c>
      <c r="E3269" s="86">
        <v>37.156595284468928</v>
      </c>
      <c r="F3269" s="86">
        <v>37.233316383138529</v>
      </c>
      <c r="G3269" s="87">
        <v>10139800</v>
      </c>
    </row>
    <row r="3270" spans="2:7">
      <c r="B3270" s="2">
        <v>42361</v>
      </c>
      <c r="C3270" s="85">
        <v>37.624622344970703</v>
      </c>
      <c r="D3270" s="86">
        <v>37.992889089775808</v>
      </c>
      <c r="E3270" s="86">
        <v>37.517211576909702</v>
      </c>
      <c r="F3270" s="86">
        <v>37.778067553653813</v>
      </c>
      <c r="G3270" s="87">
        <v>9397900</v>
      </c>
    </row>
    <row r="3271" spans="2:7">
      <c r="B3271" s="2">
        <v>42362</v>
      </c>
      <c r="C3271" s="85">
        <v>38.015903472900391</v>
      </c>
      <c r="D3271" s="86">
        <v>38.269088497086472</v>
      </c>
      <c r="E3271" s="86">
        <v>37.593931359314077</v>
      </c>
      <c r="F3271" s="86">
        <v>37.593931359314077</v>
      </c>
      <c r="G3271" s="87">
        <v>5338500</v>
      </c>
    </row>
    <row r="3272" spans="2:7">
      <c r="B3272" s="2">
        <v>42366</v>
      </c>
      <c r="C3272" s="85">
        <v>38.038921356201172</v>
      </c>
      <c r="D3272" s="86">
        <v>38.215382311747362</v>
      </c>
      <c r="E3272" s="86">
        <v>37.770391524673151</v>
      </c>
      <c r="F3272" s="86">
        <v>37.939181537249397</v>
      </c>
      <c r="G3272" s="87">
        <v>8395600</v>
      </c>
    </row>
    <row r="3273" spans="2:7">
      <c r="B3273" s="2">
        <v>42367</v>
      </c>
      <c r="C3273" s="85">
        <v>39.036312103271477</v>
      </c>
      <c r="D3273" s="86">
        <v>39.3201838304673</v>
      </c>
      <c r="E3273" s="86">
        <v>38.414860339354718</v>
      </c>
      <c r="F3273" s="86">
        <v>38.575976487758517</v>
      </c>
      <c r="G3273" s="87">
        <v>14371300</v>
      </c>
    </row>
    <row r="3274" spans="2:7">
      <c r="B3274" s="2">
        <v>42368</v>
      </c>
      <c r="C3274" s="85">
        <v>38.675712585449219</v>
      </c>
      <c r="D3274" s="86">
        <v>39.320180043722587</v>
      </c>
      <c r="E3274" s="86">
        <v>38.637352019531768</v>
      </c>
      <c r="F3274" s="86">
        <v>39.036308343865137</v>
      </c>
      <c r="G3274" s="87">
        <v>8529300</v>
      </c>
    </row>
    <row r="3275" spans="2:7">
      <c r="B3275" s="2">
        <v>42369</v>
      </c>
      <c r="C3275" s="85">
        <v>38.353481292724609</v>
      </c>
      <c r="D3275" s="86">
        <v>38.698729321464413</v>
      </c>
      <c r="E3275" s="86">
        <v>38.276757232219587</v>
      </c>
      <c r="F3275" s="86">
        <v>38.407186671716303</v>
      </c>
      <c r="G3275" s="87">
        <v>7613400</v>
      </c>
    </row>
    <row r="3276" spans="2:7">
      <c r="B3276" s="2">
        <v>42373</v>
      </c>
      <c r="C3276" s="85">
        <v>38.453208923339837</v>
      </c>
      <c r="D3276" s="86">
        <v>38.499243348559652</v>
      </c>
      <c r="E3276" s="86">
        <v>37.524869965162473</v>
      </c>
      <c r="F3276" s="86">
        <v>37.923826203565312</v>
      </c>
      <c r="G3276" s="87">
        <v>12571300</v>
      </c>
    </row>
    <row r="3277" spans="2:7">
      <c r="B3277" s="2">
        <v>42374</v>
      </c>
      <c r="C3277" s="85">
        <v>37.701339721679688</v>
      </c>
      <c r="D3277" s="86">
        <v>38.821484657795423</v>
      </c>
      <c r="E3277" s="86">
        <v>37.647634343011369</v>
      </c>
      <c r="F3277" s="86">
        <v>38.714073900458793</v>
      </c>
      <c r="G3277" s="87">
        <v>13482300</v>
      </c>
    </row>
    <row r="3278" spans="2:7">
      <c r="B3278" s="2">
        <v>42375</v>
      </c>
      <c r="C3278" s="85">
        <v>37.317726135253913</v>
      </c>
      <c r="D3278" s="86">
        <v>37.333070946412832</v>
      </c>
      <c r="E3278" s="86">
        <v>36.642569077878527</v>
      </c>
      <c r="F3278" s="86">
        <v>37.102904632475877</v>
      </c>
      <c r="G3278" s="87">
        <v>15783500</v>
      </c>
    </row>
    <row r="3279" spans="2:7">
      <c r="B3279" s="2">
        <v>42376</v>
      </c>
      <c r="C3279" s="85">
        <v>35.399673461914063</v>
      </c>
      <c r="D3279" s="86">
        <v>36.826708900067501</v>
      </c>
      <c r="E3279" s="86">
        <v>35.276917882649457</v>
      </c>
      <c r="F3279" s="86">
        <v>36.657918881057213</v>
      </c>
      <c r="G3279" s="87">
        <v>20495600</v>
      </c>
    </row>
    <row r="3280" spans="2:7">
      <c r="B3280" s="2">
        <v>42377</v>
      </c>
      <c r="C3280" s="85">
        <v>35.200199127197273</v>
      </c>
      <c r="D3280" s="86">
        <v>35.944403596451302</v>
      </c>
      <c r="E3280" s="86">
        <v>35.169509498621579</v>
      </c>
      <c r="F3280" s="86">
        <v>35.913716894599673</v>
      </c>
      <c r="G3280" s="87">
        <v>15285500</v>
      </c>
    </row>
    <row r="3281" spans="2:7">
      <c r="B3281" s="2">
        <v>42380</v>
      </c>
      <c r="C3281" s="85">
        <v>35.345962524414063</v>
      </c>
      <c r="D3281" s="86">
        <v>35.698884393498901</v>
      </c>
      <c r="E3281" s="86">
        <v>34.778219157055567</v>
      </c>
      <c r="F3281" s="86">
        <v>35.568457891468007</v>
      </c>
      <c r="G3281" s="87">
        <v>13624900</v>
      </c>
    </row>
    <row r="3282" spans="2:7">
      <c r="B3282" s="2">
        <v>42381</v>
      </c>
      <c r="C3282" s="85">
        <v>35.691219329833977</v>
      </c>
      <c r="D3282" s="86">
        <v>35.813974910025998</v>
      </c>
      <c r="E3282" s="86">
        <v>35.000717362051468</v>
      </c>
      <c r="F3282" s="86">
        <v>35.637513946420221</v>
      </c>
      <c r="G3282" s="87">
        <v>9290700</v>
      </c>
    </row>
    <row r="3283" spans="2:7">
      <c r="B3283" s="2">
        <v>42382</v>
      </c>
      <c r="C3283" s="85">
        <v>35.368991851806641</v>
      </c>
      <c r="D3283" s="86">
        <v>36.80370148512354</v>
      </c>
      <c r="E3283" s="86">
        <v>35.345976090079198</v>
      </c>
      <c r="F3283" s="86">
        <v>36.228284028141488</v>
      </c>
      <c r="G3283" s="87">
        <v>17285100</v>
      </c>
    </row>
    <row r="3284" spans="2:7">
      <c r="B3284" s="2">
        <v>42383</v>
      </c>
      <c r="C3284" s="85">
        <v>36.619552612304688</v>
      </c>
      <c r="D3284" s="86">
        <v>36.83437411090474</v>
      </c>
      <c r="E3284" s="86">
        <v>35.169501643307512</v>
      </c>
      <c r="F3284" s="86">
        <v>35.453373327418063</v>
      </c>
      <c r="G3284" s="87">
        <v>21649400</v>
      </c>
    </row>
    <row r="3285" spans="2:7">
      <c r="B3285" s="2">
        <v>42384</v>
      </c>
      <c r="C3285" s="85">
        <v>35.154163360595703</v>
      </c>
      <c r="D3285" s="86">
        <v>35.683546263334009</v>
      </c>
      <c r="E3285" s="86">
        <v>34.624780457857398</v>
      </c>
      <c r="F3285" s="86">
        <v>35.322953384682101</v>
      </c>
      <c r="G3285" s="87">
        <v>17273300</v>
      </c>
    </row>
    <row r="3286" spans="2:7">
      <c r="B3286" s="2">
        <v>42388</v>
      </c>
      <c r="C3286" s="85">
        <v>35.361312866210938</v>
      </c>
      <c r="D3286" s="86">
        <v>35.737253473715143</v>
      </c>
      <c r="E3286" s="86">
        <v>34.885635362750072</v>
      </c>
      <c r="F3286" s="86">
        <v>35.675874220765941</v>
      </c>
      <c r="G3286" s="87">
        <v>12680000</v>
      </c>
    </row>
    <row r="3287" spans="2:7">
      <c r="B3287" s="2">
        <v>42389</v>
      </c>
      <c r="C3287" s="85">
        <v>35.238555908203118</v>
      </c>
      <c r="D3287" s="86">
        <v>35.430361676078498</v>
      </c>
      <c r="E3287" s="86">
        <v>34.057031675677067</v>
      </c>
      <c r="F3287" s="86">
        <v>34.908649753319573</v>
      </c>
      <c r="G3287" s="87">
        <v>14761500</v>
      </c>
    </row>
    <row r="3288" spans="2:7">
      <c r="B3288" s="2">
        <v>42390</v>
      </c>
      <c r="C3288" s="85">
        <v>36.097846984863281</v>
      </c>
      <c r="D3288" s="86">
        <v>36.397063531515848</v>
      </c>
      <c r="E3288" s="86">
        <v>35.069767893424959</v>
      </c>
      <c r="F3288" s="86">
        <v>35.568464088995192</v>
      </c>
      <c r="G3288" s="87">
        <v>12913700</v>
      </c>
    </row>
    <row r="3289" spans="2:7">
      <c r="B3289" s="2">
        <v>42391</v>
      </c>
      <c r="C3289" s="85">
        <v>36.880424499511719</v>
      </c>
      <c r="D3289" s="86">
        <v>37.041540693167413</v>
      </c>
      <c r="E3289" s="86">
        <v>36.397072991819961</v>
      </c>
      <c r="F3289" s="86">
        <v>36.680947725470098</v>
      </c>
      <c r="G3289" s="87">
        <v>12154900</v>
      </c>
    </row>
    <row r="3290" spans="2:7">
      <c r="B3290" s="2">
        <v>42394</v>
      </c>
      <c r="C3290" s="85">
        <v>36.504470825195313</v>
      </c>
      <c r="D3290" s="86">
        <v>37.125919566436558</v>
      </c>
      <c r="E3290" s="86">
        <v>36.458436392734569</v>
      </c>
      <c r="F3290" s="86">
        <v>36.803687319381602</v>
      </c>
      <c r="G3290" s="87">
        <v>9365800</v>
      </c>
    </row>
    <row r="3291" spans="2:7">
      <c r="B3291" s="2">
        <v>42395</v>
      </c>
      <c r="C3291" s="85">
        <v>37.225662231445313</v>
      </c>
      <c r="D3291" s="86">
        <v>37.478844312609183</v>
      </c>
      <c r="E3291" s="86">
        <v>36.45843919186909</v>
      </c>
      <c r="F3291" s="86">
        <v>36.519815513138887</v>
      </c>
      <c r="G3291" s="87">
        <v>9273400</v>
      </c>
    </row>
    <row r="3292" spans="2:7">
      <c r="B3292" s="2">
        <v>42396</v>
      </c>
      <c r="C3292" s="85">
        <v>36.466106414794922</v>
      </c>
      <c r="D3292" s="86">
        <v>37.271692865555323</v>
      </c>
      <c r="E3292" s="86">
        <v>36.182234738590559</v>
      </c>
      <c r="F3292" s="86">
        <v>36.82670214316488</v>
      </c>
      <c r="G3292" s="87">
        <v>12305000</v>
      </c>
    </row>
    <row r="3293" spans="2:7">
      <c r="B3293" s="2">
        <v>42397</v>
      </c>
      <c r="C3293" s="85">
        <v>33.443256378173828</v>
      </c>
      <c r="D3293" s="86">
        <v>35.154163608115468</v>
      </c>
      <c r="E3293" s="86">
        <v>33.351190421989358</v>
      </c>
      <c r="F3293" s="86">
        <v>35.138818794297393</v>
      </c>
      <c r="G3293" s="87">
        <v>27935200</v>
      </c>
    </row>
    <row r="3294" spans="2:7">
      <c r="B3294" s="2">
        <v>42398</v>
      </c>
      <c r="C3294" s="85">
        <v>34.785896301269531</v>
      </c>
      <c r="D3294" s="86">
        <v>34.79356724469411</v>
      </c>
      <c r="E3294" s="86">
        <v>33.504632171794462</v>
      </c>
      <c r="F3294" s="86">
        <v>33.796177776235169</v>
      </c>
      <c r="G3294" s="87">
        <v>24039200</v>
      </c>
    </row>
    <row r="3295" spans="2:7">
      <c r="B3295" s="2">
        <v>42401</v>
      </c>
      <c r="C3295" s="85">
        <v>35.376651763916023</v>
      </c>
      <c r="D3295" s="86">
        <v>35.606818070540371</v>
      </c>
      <c r="E3295" s="86">
        <v>34.057027313408753</v>
      </c>
      <c r="F3295" s="86">
        <v>34.302538430704523</v>
      </c>
      <c r="G3295" s="87">
        <v>13120400</v>
      </c>
    </row>
    <row r="3296" spans="2:7">
      <c r="B3296" s="2">
        <v>42402</v>
      </c>
      <c r="C3296" s="85">
        <v>33.105678558349609</v>
      </c>
      <c r="D3296" s="86">
        <v>34.831930565817402</v>
      </c>
      <c r="E3296" s="86">
        <v>32.898527966246597</v>
      </c>
      <c r="F3296" s="86">
        <v>34.663140544091121</v>
      </c>
      <c r="G3296" s="87">
        <v>21079700</v>
      </c>
    </row>
    <row r="3297" spans="2:7">
      <c r="B3297" s="2">
        <v>42403</v>
      </c>
      <c r="C3297" s="85">
        <v>34.317890167236328</v>
      </c>
      <c r="D3297" s="86">
        <v>34.525040763021337</v>
      </c>
      <c r="E3297" s="86">
        <v>33.228434730208498</v>
      </c>
      <c r="F3297" s="86">
        <v>33.450927213037751</v>
      </c>
      <c r="G3297" s="87">
        <v>16733600</v>
      </c>
    </row>
    <row r="3298" spans="2:7">
      <c r="B3298" s="2">
        <v>42404</v>
      </c>
      <c r="C3298" s="85">
        <v>35.031402587890618</v>
      </c>
      <c r="D3298" s="86">
        <v>35.108123718350932</v>
      </c>
      <c r="E3298" s="86">
        <v>34.049358069725812</v>
      </c>
      <c r="F3298" s="86">
        <v>34.23348995351995</v>
      </c>
      <c r="G3298" s="87">
        <v>10798900</v>
      </c>
    </row>
    <row r="3299" spans="2:7">
      <c r="B3299" s="2">
        <v>42405</v>
      </c>
      <c r="C3299" s="85">
        <v>33.773166656494141</v>
      </c>
      <c r="D3299" s="86">
        <v>34.985377827972172</v>
      </c>
      <c r="E3299" s="86">
        <v>33.581360850580417</v>
      </c>
      <c r="F3299" s="86">
        <v>34.870296100458553</v>
      </c>
      <c r="G3299" s="87">
        <v>10709800</v>
      </c>
    </row>
    <row r="3300" spans="2:7">
      <c r="B3300" s="2">
        <v>42408</v>
      </c>
      <c r="C3300" s="85">
        <v>33.673431396484382</v>
      </c>
      <c r="D3300" s="86">
        <v>33.880582046244207</v>
      </c>
      <c r="E3300" s="86">
        <v>32.860176541936212</v>
      </c>
      <c r="F3300" s="86">
        <v>33.381885712371492</v>
      </c>
      <c r="G3300" s="87">
        <v>12799000</v>
      </c>
    </row>
    <row r="3301" spans="2:7">
      <c r="B3301" s="2">
        <v>42409</v>
      </c>
      <c r="C3301" s="85">
        <v>33.458599090576172</v>
      </c>
      <c r="D3301" s="86">
        <v>33.803850062988921</v>
      </c>
      <c r="E3301" s="86">
        <v>33.121019061228687</v>
      </c>
      <c r="F3301" s="86">
        <v>33.489288716284818</v>
      </c>
      <c r="G3301" s="87">
        <v>10339800</v>
      </c>
    </row>
    <row r="3302" spans="2:7">
      <c r="B3302" s="2">
        <v>42410</v>
      </c>
      <c r="C3302" s="85">
        <v>32.959911346435547</v>
      </c>
      <c r="D3302" s="86">
        <v>34.156780714679407</v>
      </c>
      <c r="E3302" s="86">
        <v>32.913879822822977</v>
      </c>
      <c r="F3302" s="86">
        <v>33.75782425859812</v>
      </c>
      <c r="G3302" s="87">
        <v>10044600</v>
      </c>
    </row>
    <row r="3303" spans="2:7">
      <c r="B3303" s="2">
        <v>42411</v>
      </c>
      <c r="C3303" s="85">
        <v>32.990596771240227</v>
      </c>
      <c r="D3303" s="86">
        <v>33.213092196064721</v>
      </c>
      <c r="E3303" s="86">
        <v>32.407508441646719</v>
      </c>
      <c r="F3303" s="86">
        <v>32.61465612492561</v>
      </c>
      <c r="G3303" s="87">
        <v>12537700</v>
      </c>
    </row>
    <row r="3304" spans="2:7">
      <c r="B3304" s="2">
        <v>42412</v>
      </c>
      <c r="C3304" s="85">
        <v>34.187461853027337</v>
      </c>
      <c r="D3304" s="86">
        <v>34.340904129239888</v>
      </c>
      <c r="E3304" s="86">
        <v>33.051972034056419</v>
      </c>
      <c r="F3304" s="86">
        <v>33.25911969228811</v>
      </c>
      <c r="G3304" s="87">
        <v>11696500</v>
      </c>
    </row>
    <row r="3305" spans="2:7">
      <c r="B3305" s="2">
        <v>42416</v>
      </c>
      <c r="C3305" s="85">
        <v>35.852340698242188</v>
      </c>
      <c r="D3305" s="86">
        <v>35.929064776231513</v>
      </c>
      <c r="E3305" s="86">
        <v>34.831935338140823</v>
      </c>
      <c r="F3305" s="86">
        <v>34.985377640670841</v>
      </c>
      <c r="G3305" s="87">
        <v>13832500</v>
      </c>
    </row>
    <row r="3306" spans="2:7">
      <c r="B3306" s="2">
        <v>42417</v>
      </c>
      <c r="C3306" s="85">
        <v>37.141265869140618</v>
      </c>
      <c r="D3306" s="86">
        <v>37.233331811036777</v>
      </c>
      <c r="E3306" s="86">
        <v>36.067152482365827</v>
      </c>
      <c r="F3306" s="86">
        <v>36.09784210523906</v>
      </c>
      <c r="G3306" s="87">
        <v>14868200</v>
      </c>
    </row>
    <row r="3307" spans="2:7">
      <c r="B3307" s="2">
        <v>42418</v>
      </c>
      <c r="C3307" s="85">
        <v>37.655307769775391</v>
      </c>
      <c r="D3307" s="86">
        <v>37.831768715714823</v>
      </c>
      <c r="E3307" s="86">
        <v>36.842050303219999</v>
      </c>
      <c r="F3307" s="86">
        <v>37.141266817061783</v>
      </c>
      <c r="G3307" s="87">
        <v>13173100</v>
      </c>
    </row>
    <row r="3308" spans="2:7">
      <c r="B3308" s="2">
        <v>42419</v>
      </c>
      <c r="C3308" s="85">
        <v>37.916168212890618</v>
      </c>
      <c r="D3308" s="86">
        <v>38.391848692511331</v>
      </c>
      <c r="E3308" s="86">
        <v>37.409801030330009</v>
      </c>
      <c r="F3308" s="86">
        <v>37.624625511254393</v>
      </c>
      <c r="G3308" s="87">
        <v>16196800</v>
      </c>
    </row>
    <row r="3309" spans="2:7">
      <c r="B3309" s="2">
        <v>42422</v>
      </c>
      <c r="C3309" s="85">
        <v>39.343193054199219</v>
      </c>
      <c r="D3309" s="86">
        <v>39.350866922881693</v>
      </c>
      <c r="E3309" s="86">
        <v>38.414853960809232</v>
      </c>
      <c r="F3309" s="86">
        <v>38.422527829491713</v>
      </c>
      <c r="G3309" s="87">
        <v>16793600</v>
      </c>
    </row>
    <row r="3310" spans="2:7">
      <c r="B3310" s="2">
        <v>42423</v>
      </c>
      <c r="C3310" s="85">
        <v>38.683391571044922</v>
      </c>
      <c r="D3310" s="86">
        <v>39.128382423036477</v>
      </c>
      <c r="E3310" s="86">
        <v>38.445554256871119</v>
      </c>
      <c r="F3310" s="86">
        <v>39.128382423036477</v>
      </c>
      <c r="G3310" s="87">
        <v>9358700</v>
      </c>
    </row>
    <row r="3311" spans="2:7">
      <c r="B3311" s="2">
        <v>42424</v>
      </c>
      <c r="C3311" s="85">
        <v>39.527339935302727</v>
      </c>
      <c r="D3311" s="86">
        <v>39.634750715896679</v>
      </c>
      <c r="E3311" s="86">
        <v>38.15400969376757</v>
      </c>
      <c r="F3311" s="86">
        <v>38.361160310651996</v>
      </c>
      <c r="G3311" s="87">
        <v>10966600</v>
      </c>
    </row>
    <row r="3312" spans="2:7">
      <c r="B3312" s="2">
        <v>42425</v>
      </c>
      <c r="C3312" s="85">
        <v>39.619407653808587</v>
      </c>
      <c r="D3312" s="86">
        <v>39.734492310523002</v>
      </c>
      <c r="E3312" s="86">
        <v>39.051664095052672</v>
      </c>
      <c r="F3312" s="86">
        <v>39.511996868461488</v>
      </c>
      <c r="G3312" s="87">
        <v>8352400</v>
      </c>
    </row>
    <row r="3313" spans="2:7">
      <c r="B3313" s="2">
        <v>42426</v>
      </c>
      <c r="C3313" s="85">
        <v>39.604057312011719</v>
      </c>
      <c r="D3313" s="86">
        <v>39.895602922078858</v>
      </c>
      <c r="E3313" s="86">
        <v>39.297169814799346</v>
      </c>
      <c r="F3313" s="86">
        <v>39.895602922078858</v>
      </c>
      <c r="G3313" s="87">
        <v>9528400</v>
      </c>
    </row>
    <row r="3314" spans="2:7">
      <c r="B3314" s="2">
        <v>42429</v>
      </c>
      <c r="C3314" s="85">
        <v>39.333015441894531</v>
      </c>
      <c r="D3314" s="86">
        <v>39.906087835632519</v>
      </c>
      <c r="E3314" s="86">
        <v>39.271060072736589</v>
      </c>
      <c r="F3314" s="86">
        <v>39.627294582810968</v>
      </c>
      <c r="G3314" s="87">
        <v>12127300</v>
      </c>
    </row>
    <row r="3315" spans="2:7">
      <c r="B3315" s="2">
        <v>42430</v>
      </c>
      <c r="C3315" s="85">
        <v>40.355255126953118</v>
      </c>
      <c r="D3315" s="86">
        <v>40.355255126953118</v>
      </c>
      <c r="E3315" s="86">
        <v>39.542110114510599</v>
      </c>
      <c r="F3315" s="86">
        <v>39.5575989566955</v>
      </c>
      <c r="G3315" s="87">
        <v>11977400</v>
      </c>
    </row>
    <row r="3316" spans="2:7">
      <c r="B3316" s="2">
        <v>42431</v>
      </c>
      <c r="C3316" s="85">
        <v>40.928321838378913</v>
      </c>
      <c r="D3316" s="86">
        <v>41.028997821515567</v>
      </c>
      <c r="E3316" s="86">
        <v>40.455925511155847</v>
      </c>
      <c r="F3316" s="86">
        <v>40.572087380134313</v>
      </c>
      <c r="G3316" s="87">
        <v>15664800</v>
      </c>
    </row>
    <row r="3317" spans="2:7">
      <c r="B3317" s="2">
        <v>42432</v>
      </c>
      <c r="C3317" s="85">
        <v>40.564342498779297</v>
      </c>
      <c r="D3317" s="86">
        <v>40.897345158153961</v>
      </c>
      <c r="E3317" s="86">
        <v>40.161641539670541</v>
      </c>
      <c r="F3317" s="86">
        <v>40.618551959217591</v>
      </c>
      <c r="G3317" s="87">
        <v>12365200</v>
      </c>
    </row>
    <row r="3318" spans="2:7">
      <c r="B3318" s="2">
        <v>42433</v>
      </c>
      <c r="C3318" s="85">
        <v>40.781185150146477</v>
      </c>
      <c r="D3318" s="86">
        <v>40.96704828942223</v>
      </c>
      <c r="E3318" s="86">
        <v>40.192623958462967</v>
      </c>
      <c r="F3318" s="86">
        <v>40.525626657110998</v>
      </c>
      <c r="G3318" s="87">
        <v>12770300</v>
      </c>
    </row>
    <row r="3319" spans="2:7">
      <c r="B3319" s="2">
        <v>42436</v>
      </c>
      <c r="C3319" s="85">
        <v>41.276809692382813</v>
      </c>
      <c r="D3319" s="86">
        <v>41.447183963471737</v>
      </c>
      <c r="E3319" s="86">
        <v>40.548852000428667</v>
      </c>
      <c r="F3319" s="86">
        <v>40.610804400883069</v>
      </c>
      <c r="G3319" s="87">
        <v>10171500</v>
      </c>
    </row>
    <row r="3320" spans="2:7">
      <c r="B3320" s="2">
        <v>42437</v>
      </c>
      <c r="C3320" s="85">
        <v>40.626300811767578</v>
      </c>
      <c r="D3320" s="86">
        <v>41.207119075979939</v>
      </c>
      <c r="E3320" s="86">
        <v>40.254577477174998</v>
      </c>
      <c r="F3320" s="86">
        <v>40.959303519584893</v>
      </c>
      <c r="G3320" s="87">
        <v>11684300</v>
      </c>
    </row>
    <row r="3321" spans="2:7">
      <c r="B3321" s="2">
        <v>42438</v>
      </c>
      <c r="C3321" s="85">
        <v>40.231349945068359</v>
      </c>
      <c r="D3321" s="86">
        <v>40.672771636199784</v>
      </c>
      <c r="E3321" s="86">
        <v>40.068721522903047</v>
      </c>
      <c r="F3321" s="86">
        <v>40.587584475771827</v>
      </c>
      <c r="G3321" s="87">
        <v>13964500</v>
      </c>
    </row>
    <row r="3322" spans="2:7">
      <c r="B3322" s="2">
        <v>42439</v>
      </c>
      <c r="C3322" s="85">
        <v>40.285556793212891</v>
      </c>
      <c r="D3322" s="86">
        <v>40.556604145820877</v>
      </c>
      <c r="E3322" s="86">
        <v>39.627294294573439</v>
      </c>
      <c r="F3322" s="86">
        <v>40.200369638337648</v>
      </c>
      <c r="G3322" s="87">
        <v>9539100</v>
      </c>
    </row>
    <row r="3323" spans="2:7">
      <c r="B3323" s="2">
        <v>42440</v>
      </c>
      <c r="C3323" s="85">
        <v>40.440433502197273</v>
      </c>
      <c r="D3323" s="86">
        <v>40.765690254882742</v>
      </c>
      <c r="E3323" s="86">
        <v>40.184872092921012</v>
      </c>
      <c r="F3323" s="86">
        <v>40.726969634924082</v>
      </c>
      <c r="G3323" s="87">
        <v>11404300</v>
      </c>
    </row>
    <row r="3324" spans="2:7">
      <c r="B3324" s="2">
        <v>42443</v>
      </c>
      <c r="C3324" s="85">
        <v>40.339763641357422</v>
      </c>
      <c r="D3324" s="86">
        <v>40.587579191687659</v>
      </c>
      <c r="E3324" s="86">
        <v>40.068716306369467</v>
      </c>
      <c r="F3324" s="86">
        <v>40.455928473034767</v>
      </c>
      <c r="G3324" s="87">
        <v>7407200</v>
      </c>
    </row>
    <row r="3325" spans="2:7">
      <c r="B3325" s="2">
        <v>42444</v>
      </c>
      <c r="C3325" s="85">
        <v>39.983535766601563</v>
      </c>
      <c r="D3325" s="86">
        <v>40.138421249710262</v>
      </c>
      <c r="E3325" s="86">
        <v>39.480158685047037</v>
      </c>
      <c r="F3325" s="86">
        <v>40.076465874788823</v>
      </c>
      <c r="G3325" s="87">
        <v>12887600</v>
      </c>
    </row>
    <row r="3326" spans="2:7">
      <c r="B3326" s="2">
        <v>42445</v>
      </c>
      <c r="C3326" s="85">
        <v>39.727962493896477</v>
      </c>
      <c r="D3326" s="86">
        <v>39.983523908361107</v>
      </c>
      <c r="E3326" s="86">
        <v>39.425937516215733</v>
      </c>
      <c r="F3326" s="86">
        <v>39.983523908361107</v>
      </c>
      <c r="G3326" s="87">
        <v>21052300</v>
      </c>
    </row>
    <row r="3327" spans="2:7">
      <c r="B3327" s="2">
        <v>42446</v>
      </c>
      <c r="C3327" s="85">
        <v>39.789924621582031</v>
      </c>
      <c r="D3327" s="86">
        <v>40.029994283569138</v>
      </c>
      <c r="E3327" s="86">
        <v>39.588572632734348</v>
      </c>
      <c r="F3327" s="86">
        <v>39.611807372490318</v>
      </c>
      <c r="G3327" s="87">
        <v>10190400</v>
      </c>
    </row>
    <row r="3328" spans="2:7">
      <c r="B3328" s="2">
        <v>42447</v>
      </c>
      <c r="C3328" s="85">
        <v>39.952541351318359</v>
      </c>
      <c r="D3328" s="86">
        <v>40.169379164365267</v>
      </c>
      <c r="E3328" s="86">
        <v>39.673748189290251</v>
      </c>
      <c r="F3328" s="86">
        <v>40.029982583351213</v>
      </c>
      <c r="G3328" s="87">
        <v>28991500</v>
      </c>
    </row>
    <row r="3329" spans="2:7">
      <c r="B3329" s="2">
        <v>42450</v>
      </c>
      <c r="C3329" s="85">
        <v>40.432697296142578</v>
      </c>
      <c r="D3329" s="86">
        <v>40.541116239689032</v>
      </c>
      <c r="E3329" s="86">
        <v>39.890599624215653</v>
      </c>
      <c r="F3329" s="86">
        <v>39.960297938523318</v>
      </c>
      <c r="G3329" s="87">
        <v>11796500</v>
      </c>
    </row>
    <row r="3330" spans="2:7">
      <c r="B3330" s="2">
        <v>42451</v>
      </c>
      <c r="C3330" s="85">
        <v>40.285556793212891</v>
      </c>
      <c r="D3330" s="86">
        <v>40.517883517476108</v>
      </c>
      <c r="E3330" s="86">
        <v>40.107439539471272</v>
      </c>
      <c r="F3330" s="86">
        <v>40.146160167816049</v>
      </c>
      <c r="G3330" s="87">
        <v>6623200</v>
      </c>
    </row>
    <row r="3331" spans="2:7">
      <c r="B3331" s="2">
        <v>42452</v>
      </c>
      <c r="C3331" s="85">
        <v>39.487907409667969</v>
      </c>
      <c r="D3331" s="86">
        <v>40.393982676268799</v>
      </c>
      <c r="E3331" s="86">
        <v>39.348510760314753</v>
      </c>
      <c r="F3331" s="86">
        <v>40.363004986591399</v>
      </c>
      <c r="G3331" s="87">
        <v>9194600</v>
      </c>
    </row>
    <row r="3332" spans="2:7">
      <c r="B3332" s="2">
        <v>42453</v>
      </c>
      <c r="C3332" s="85">
        <v>39.387214660644531</v>
      </c>
      <c r="D3332" s="86">
        <v>39.418192337160271</v>
      </c>
      <c r="E3332" s="86">
        <v>38.821885358104517</v>
      </c>
      <c r="F3332" s="86">
        <v>39.209097451969782</v>
      </c>
      <c r="G3332" s="87">
        <v>7527300</v>
      </c>
    </row>
    <row r="3333" spans="2:7">
      <c r="B3333" s="2">
        <v>42457</v>
      </c>
      <c r="C3333" s="85">
        <v>38.868358612060547</v>
      </c>
      <c r="D3333" s="86">
        <v>39.193618388204648</v>
      </c>
      <c r="E3333" s="86">
        <v>38.682498415002122</v>
      </c>
      <c r="F3333" s="86">
        <v>39.054221763313549</v>
      </c>
      <c r="G3333" s="87">
        <v>9065200</v>
      </c>
    </row>
    <row r="3334" spans="2:7">
      <c r="B3334" s="2">
        <v>42458</v>
      </c>
      <c r="C3334" s="85">
        <v>39.255565643310547</v>
      </c>
      <c r="D3334" s="86">
        <v>39.449171713081803</v>
      </c>
      <c r="E3334" s="86">
        <v>38.465652524140509</v>
      </c>
      <c r="F3334" s="86">
        <v>38.721213954251773</v>
      </c>
      <c r="G3334" s="87">
        <v>10462600</v>
      </c>
    </row>
    <row r="3335" spans="2:7">
      <c r="B3335" s="2">
        <v>42459</v>
      </c>
      <c r="C3335" s="85">
        <v>39.487907409667969</v>
      </c>
      <c r="D3335" s="86">
        <v>39.999027472564741</v>
      </c>
      <c r="E3335" s="86">
        <v>39.286555380959953</v>
      </c>
      <c r="F3335" s="86">
        <v>39.627301104826103</v>
      </c>
      <c r="G3335" s="87">
        <v>7142800</v>
      </c>
    </row>
    <row r="3336" spans="2:7">
      <c r="B3336" s="2">
        <v>42460</v>
      </c>
      <c r="C3336" s="85">
        <v>39.604057312011719</v>
      </c>
      <c r="D3336" s="86">
        <v>39.828641062816487</v>
      </c>
      <c r="E3336" s="86">
        <v>39.363987675256588</v>
      </c>
      <c r="F3336" s="86">
        <v>39.394962401351513</v>
      </c>
      <c r="G3336" s="87">
        <v>7315800</v>
      </c>
    </row>
    <row r="3337" spans="2:7">
      <c r="B3337" s="2">
        <v>42461</v>
      </c>
      <c r="C3337" s="85">
        <v>39.402702331542969</v>
      </c>
      <c r="D3337" s="86">
        <v>39.580819534940758</v>
      </c>
      <c r="E3337" s="86">
        <v>38.728951181158678</v>
      </c>
      <c r="F3337" s="86">
        <v>39.557587755339142</v>
      </c>
      <c r="G3337" s="87">
        <v>9379800</v>
      </c>
    </row>
    <row r="3338" spans="2:7">
      <c r="B3338" s="2">
        <v>42464</v>
      </c>
      <c r="C3338" s="85">
        <v>39.224590301513672</v>
      </c>
      <c r="D3338" s="86">
        <v>39.580824755293349</v>
      </c>
      <c r="E3338" s="86">
        <v>39.116168422620873</v>
      </c>
      <c r="F3338" s="86">
        <v>39.348498066054177</v>
      </c>
      <c r="G3338" s="87">
        <v>6289600</v>
      </c>
    </row>
    <row r="3339" spans="2:7">
      <c r="B3339" s="2">
        <v>42465</v>
      </c>
      <c r="C3339" s="85">
        <v>38.775432586669922</v>
      </c>
      <c r="D3339" s="86">
        <v>39.131667130281137</v>
      </c>
      <c r="E3339" s="86">
        <v>38.721223110650598</v>
      </c>
      <c r="F3339" s="86">
        <v>39.061968810514173</v>
      </c>
      <c r="G3339" s="87">
        <v>6863300</v>
      </c>
    </row>
    <row r="3340" spans="2:7">
      <c r="B3340" s="2">
        <v>42466</v>
      </c>
      <c r="C3340" s="85">
        <v>39.201362609863281</v>
      </c>
      <c r="D3340" s="86">
        <v>39.286549767205983</v>
      </c>
      <c r="E3340" s="86">
        <v>38.512125361100942</v>
      </c>
      <c r="F3340" s="86">
        <v>38.829639249436219</v>
      </c>
      <c r="G3340" s="87">
        <v>7631600</v>
      </c>
    </row>
    <row r="3341" spans="2:7">
      <c r="B3341" s="2">
        <v>42467</v>
      </c>
      <c r="C3341" s="85">
        <v>38.744434356689453</v>
      </c>
      <c r="D3341" s="86">
        <v>39.069693994546029</v>
      </c>
      <c r="E3341" s="86">
        <v>38.543085403116002</v>
      </c>
      <c r="F3341" s="86">
        <v>39.030973382804213</v>
      </c>
      <c r="G3341" s="87">
        <v>7532200</v>
      </c>
    </row>
    <row r="3342" spans="2:7">
      <c r="B3342" s="2">
        <v>42468</v>
      </c>
      <c r="C3342" s="85">
        <v>39.154891967773438</v>
      </c>
      <c r="D3342" s="86">
        <v>39.611802403059777</v>
      </c>
      <c r="E3342" s="86">
        <v>38.914819381709719</v>
      </c>
      <c r="F3342" s="86">
        <v>39.007749466491688</v>
      </c>
      <c r="G3342" s="87">
        <v>5584800</v>
      </c>
    </row>
    <row r="3343" spans="2:7">
      <c r="B3343" s="2">
        <v>42471</v>
      </c>
      <c r="C3343" s="85">
        <v>39.495643615722663</v>
      </c>
      <c r="D3343" s="86">
        <v>39.944811176816827</v>
      </c>
      <c r="E3343" s="86">
        <v>39.387224674546708</v>
      </c>
      <c r="F3343" s="86">
        <v>39.387224674546708</v>
      </c>
      <c r="G3343" s="87">
        <v>8637200</v>
      </c>
    </row>
    <row r="3344" spans="2:7">
      <c r="B3344" s="2">
        <v>42472</v>
      </c>
      <c r="C3344" s="85">
        <v>39.356239318847663</v>
      </c>
      <c r="D3344" s="86">
        <v>39.573077158933579</v>
      </c>
      <c r="E3344" s="86">
        <v>38.876097121145683</v>
      </c>
      <c r="F3344" s="86">
        <v>39.534356538088808</v>
      </c>
      <c r="G3344" s="87">
        <v>6116900</v>
      </c>
    </row>
    <row r="3345" spans="2:7">
      <c r="B3345" s="2">
        <v>42473</v>
      </c>
      <c r="C3345" s="85">
        <v>40.208110809326172</v>
      </c>
      <c r="D3345" s="86">
        <v>40.610811825582523</v>
      </c>
      <c r="E3345" s="86">
        <v>39.611806659883023</v>
      </c>
      <c r="F3345" s="86">
        <v>39.7279685397951</v>
      </c>
      <c r="G3345" s="87">
        <v>13813500</v>
      </c>
    </row>
    <row r="3346" spans="2:7">
      <c r="B3346" s="2">
        <v>42474</v>
      </c>
      <c r="C3346" s="85">
        <v>40.130657196044922</v>
      </c>
      <c r="D3346" s="86">
        <v>40.184866647479929</v>
      </c>
      <c r="E3346" s="86">
        <v>39.681492747841531</v>
      </c>
      <c r="F3346" s="86">
        <v>40.153888974033201</v>
      </c>
      <c r="G3346" s="87">
        <v>7921400</v>
      </c>
    </row>
    <row r="3347" spans="2:7">
      <c r="B3347" s="2">
        <v>42475</v>
      </c>
      <c r="C3347" s="85">
        <v>39.542102813720703</v>
      </c>
      <c r="D3347" s="86">
        <v>40.262317594272751</v>
      </c>
      <c r="E3347" s="86">
        <v>39.518868077635958</v>
      </c>
      <c r="F3347" s="86">
        <v>40.215851076297319</v>
      </c>
      <c r="G3347" s="87">
        <v>10143300</v>
      </c>
    </row>
    <row r="3348" spans="2:7">
      <c r="B3348" s="2">
        <v>42478</v>
      </c>
      <c r="C3348" s="85">
        <v>39.921566009521477</v>
      </c>
      <c r="D3348" s="86">
        <v>40.060962598680753</v>
      </c>
      <c r="E3348" s="86">
        <v>39.449166785614388</v>
      </c>
      <c r="F3348" s="86">
        <v>39.565331594645052</v>
      </c>
      <c r="G3348" s="87">
        <v>7673100</v>
      </c>
    </row>
    <row r="3349" spans="2:7">
      <c r="B3349" s="2">
        <v>42479</v>
      </c>
      <c r="C3349" s="85">
        <v>40.138416290283203</v>
      </c>
      <c r="D3349" s="86">
        <v>40.215857545171623</v>
      </c>
      <c r="E3349" s="86">
        <v>39.727969367629989</v>
      </c>
      <c r="F3349" s="86">
        <v>40.060972081200283</v>
      </c>
      <c r="G3349" s="87">
        <v>9306400</v>
      </c>
    </row>
    <row r="3350" spans="2:7">
      <c r="B3350" s="2">
        <v>42480</v>
      </c>
      <c r="C3350" s="85">
        <v>40.339763641357422</v>
      </c>
      <c r="D3350" s="86">
        <v>40.688255182195057</v>
      </c>
      <c r="E3350" s="86">
        <v>40.122925773367072</v>
      </c>
      <c r="F3350" s="86">
        <v>40.215855866192307</v>
      </c>
      <c r="G3350" s="87">
        <v>11216900</v>
      </c>
    </row>
    <row r="3351" spans="2:7">
      <c r="B3351" s="2">
        <v>42481</v>
      </c>
      <c r="C3351" s="85">
        <v>40.014499664306641</v>
      </c>
      <c r="D3351" s="86">
        <v>40.115175644194387</v>
      </c>
      <c r="E3351" s="86">
        <v>39.294287828138529</v>
      </c>
      <c r="F3351" s="86">
        <v>39.727963518373599</v>
      </c>
      <c r="G3351" s="87">
        <v>16728600</v>
      </c>
    </row>
    <row r="3352" spans="2:7">
      <c r="B3352" s="2">
        <v>42482</v>
      </c>
      <c r="C3352" s="85">
        <v>40.765689849853523</v>
      </c>
      <c r="D3352" s="86">
        <v>41.114181334406886</v>
      </c>
      <c r="E3352" s="86">
        <v>40.022243318935587</v>
      </c>
      <c r="F3352" s="86">
        <v>40.045475099841177</v>
      </c>
      <c r="G3352" s="87">
        <v>14029800</v>
      </c>
    </row>
    <row r="3353" spans="2:7">
      <c r="B3353" s="2">
        <v>42485</v>
      </c>
      <c r="C3353" s="85">
        <v>40.603069305419922</v>
      </c>
      <c r="D3353" s="86">
        <v>40.827653078131242</v>
      </c>
      <c r="E3353" s="86">
        <v>40.293298380701238</v>
      </c>
      <c r="F3353" s="86">
        <v>40.73472002819895</v>
      </c>
      <c r="G3353" s="87">
        <v>6941200</v>
      </c>
    </row>
    <row r="3354" spans="2:7">
      <c r="B3354" s="2">
        <v>42486</v>
      </c>
      <c r="C3354" s="85">
        <v>40.97479248046875</v>
      </c>
      <c r="D3354" s="86">
        <v>41.013513107356793</v>
      </c>
      <c r="E3354" s="86">
        <v>40.618557986387671</v>
      </c>
      <c r="F3354" s="86">
        <v>40.688256296463933</v>
      </c>
      <c r="G3354" s="87">
        <v>7600100</v>
      </c>
    </row>
    <row r="3355" spans="2:7">
      <c r="B3355" s="2">
        <v>42487</v>
      </c>
      <c r="C3355" s="85">
        <v>40.967044830322273</v>
      </c>
      <c r="D3355" s="86">
        <v>41.145162056900027</v>
      </c>
      <c r="E3355" s="86">
        <v>40.277804752442037</v>
      </c>
      <c r="F3355" s="86">
        <v>40.293293592256731</v>
      </c>
      <c r="G3355" s="87">
        <v>8256600</v>
      </c>
    </row>
    <row r="3356" spans="2:7">
      <c r="B3356" s="2">
        <v>42488</v>
      </c>
      <c r="C3356" s="85">
        <v>40.370738983154297</v>
      </c>
      <c r="D3356" s="86">
        <v>41.261325142334996</v>
      </c>
      <c r="E3356" s="86">
        <v>40.301040679027608</v>
      </c>
      <c r="F3356" s="86">
        <v>40.641786302427953</v>
      </c>
      <c r="G3356" s="87">
        <v>7795000</v>
      </c>
    </row>
    <row r="3357" spans="2:7">
      <c r="B3357" s="2">
        <v>42489</v>
      </c>
      <c r="C3357" s="85">
        <v>39.123920440673828</v>
      </c>
      <c r="D3357" s="86">
        <v>40.270068180539681</v>
      </c>
      <c r="E3357" s="86">
        <v>38.806406559725822</v>
      </c>
      <c r="F3357" s="86">
        <v>40.138417452578253</v>
      </c>
      <c r="G3357" s="87">
        <v>11437400</v>
      </c>
    </row>
    <row r="3358" spans="2:7">
      <c r="B3358" s="2">
        <v>42492</v>
      </c>
      <c r="C3358" s="85">
        <v>39.580821990966797</v>
      </c>
      <c r="D3358" s="86">
        <v>39.627285553053127</v>
      </c>
      <c r="E3358" s="86">
        <v>38.821886616886033</v>
      </c>
      <c r="F3358" s="86">
        <v>39.255562285392799</v>
      </c>
      <c r="G3358" s="87">
        <v>7123500</v>
      </c>
    </row>
    <row r="3359" spans="2:7">
      <c r="B3359" s="2">
        <v>42493</v>
      </c>
      <c r="C3359" s="85">
        <v>39.286544799804688</v>
      </c>
      <c r="D3359" s="86">
        <v>39.433684354850207</v>
      </c>
      <c r="E3359" s="86">
        <v>38.868354964377268</v>
      </c>
      <c r="F3359" s="86">
        <v>39.240078277803548</v>
      </c>
      <c r="G3359" s="87">
        <v>7848600</v>
      </c>
    </row>
    <row r="3360" spans="2:7">
      <c r="B3360" s="2">
        <v>42494</v>
      </c>
      <c r="C3360" s="85">
        <v>39.100688934326172</v>
      </c>
      <c r="D3360" s="86">
        <v>39.402713975171523</v>
      </c>
      <c r="E3360" s="86">
        <v>38.837384522323497</v>
      </c>
      <c r="F3360" s="86">
        <v>38.868359252880879</v>
      </c>
      <c r="G3360" s="87">
        <v>11981800</v>
      </c>
    </row>
    <row r="3361" spans="2:7">
      <c r="B3361" s="2">
        <v>42495</v>
      </c>
      <c r="C3361" s="85">
        <v>39.596309661865227</v>
      </c>
      <c r="D3361" s="86">
        <v>39.704728575794199</v>
      </c>
      <c r="E3361" s="86">
        <v>39.054212138026593</v>
      </c>
      <c r="F3361" s="86">
        <v>39.294284700436322</v>
      </c>
      <c r="G3361" s="87">
        <v>10189100</v>
      </c>
    </row>
    <row r="3362" spans="2:7">
      <c r="B3362" s="2">
        <v>42496</v>
      </c>
      <c r="C3362" s="85">
        <v>39.433689117431641</v>
      </c>
      <c r="D3362" s="86">
        <v>39.58857458861403</v>
      </c>
      <c r="E3362" s="86">
        <v>39.015502185692227</v>
      </c>
      <c r="F3362" s="86">
        <v>39.224597128659262</v>
      </c>
      <c r="G3362" s="87">
        <v>9434500</v>
      </c>
    </row>
    <row r="3363" spans="2:7">
      <c r="B3363" s="2">
        <v>42499</v>
      </c>
      <c r="C3363" s="85">
        <v>39.650535583496087</v>
      </c>
      <c r="D3363" s="86">
        <v>39.960303615609192</v>
      </c>
      <c r="E3363" s="86">
        <v>39.33302165191801</v>
      </c>
      <c r="F3363" s="86">
        <v>39.495650090342018</v>
      </c>
      <c r="G3363" s="87">
        <v>7173600</v>
      </c>
    </row>
    <row r="3364" spans="2:7">
      <c r="B3364" s="2">
        <v>42500</v>
      </c>
      <c r="C3364" s="85">
        <v>40.386234283447273</v>
      </c>
      <c r="D3364" s="86">
        <v>40.448186700250531</v>
      </c>
      <c r="E3364" s="86">
        <v>39.472413240590363</v>
      </c>
      <c r="F3364" s="86">
        <v>39.696994074971187</v>
      </c>
      <c r="G3364" s="87">
        <v>8199000</v>
      </c>
    </row>
    <row r="3365" spans="2:7">
      <c r="B3365" s="2">
        <v>42501</v>
      </c>
      <c r="C3365" s="85">
        <v>40.386234283447273</v>
      </c>
      <c r="D3365" s="86">
        <v>40.680513433103457</v>
      </c>
      <c r="E3365" s="86">
        <v>40.029996808598447</v>
      </c>
      <c r="F3365" s="86">
        <v>40.138418707844863</v>
      </c>
      <c r="G3365" s="87">
        <v>8324100</v>
      </c>
    </row>
    <row r="3366" spans="2:7">
      <c r="B3366" s="2">
        <v>42502</v>
      </c>
      <c r="C3366" s="85">
        <v>39.890594482421882</v>
      </c>
      <c r="D3366" s="86">
        <v>40.680507624692858</v>
      </c>
      <c r="E3366" s="86">
        <v>39.774432609678477</v>
      </c>
      <c r="F3366" s="86">
        <v>40.525625127701673</v>
      </c>
      <c r="G3366" s="87">
        <v>9516000</v>
      </c>
    </row>
    <row r="3367" spans="2:7">
      <c r="B3367" s="2">
        <v>42503</v>
      </c>
      <c r="C3367" s="85">
        <v>39.743442535400391</v>
      </c>
      <c r="D3367" s="86">
        <v>40.332006475534307</v>
      </c>
      <c r="E3367" s="86">
        <v>39.580814191755493</v>
      </c>
      <c r="F3367" s="86">
        <v>39.851861431163663</v>
      </c>
      <c r="G3367" s="87">
        <v>6975100</v>
      </c>
    </row>
    <row r="3368" spans="2:7">
      <c r="B3368" s="2">
        <v>42506</v>
      </c>
      <c r="C3368" s="85">
        <v>40.200374603271477</v>
      </c>
      <c r="D3368" s="86">
        <v>40.401723668048596</v>
      </c>
      <c r="E3368" s="86">
        <v>39.588578555602837</v>
      </c>
      <c r="F3368" s="86">
        <v>39.74346404230559</v>
      </c>
      <c r="G3368" s="87">
        <v>6823600</v>
      </c>
    </row>
    <row r="3369" spans="2:7">
      <c r="B3369" s="2">
        <v>42507</v>
      </c>
      <c r="C3369" s="85">
        <v>40.2623291015625</v>
      </c>
      <c r="D3369" s="86">
        <v>40.486909950478989</v>
      </c>
      <c r="E3369" s="86">
        <v>39.882859815126231</v>
      </c>
      <c r="F3369" s="86">
        <v>40.068722985955091</v>
      </c>
      <c r="G3369" s="87">
        <v>9386200</v>
      </c>
    </row>
    <row r="3370" spans="2:7">
      <c r="B3370" s="2">
        <v>42508</v>
      </c>
      <c r="C3370" s="85">
        <v>40.881862640380859</v>
      </c>
      <c r="D3370" s="86">
        <v>41.307795447197883</v>
      </c>
      <c r="E3370" s="86">
        <v>40.270066687468407</v>
      </c>
      <c r="F3370" s="86">
        <v>40.324276156289059</v>
      </c>
      <c r="G3370" s="87">
        <v>10507200</v>
      </c>
    </row>
    <row r="3371" spans="2:7">
      <c r="B3371" s="2">
        <v>42509</v>
      </c>
      <c r="C3371" s="85">
        <v>40.858623504638672</v>
      </c>
      <c r="D3371" s="86">
        <v>41.106441990833829</v>
      </c>
      <c r="E3371" s="86">
        <v>40.471411366612863</v>
      </c>
      <c r="F3371" s="86">
        <v>40.819902881674921</v>
      </c>
      <c r="G3371" s="87">
        <v>8614000</v>
      </c>
    </row>
    <row r="3372" spans="2:7">
      <c r="B3372" s="2">
        <v>42510</v>
      </c>
      <c r="C3372" s="85">
        <v>42.221614837646477</v>
      </c>
      <c r="D3372" s="86">
        <v>42.268081360969163</v>
      </c>
      <c r="E3372" s="86">
        <v>40.943813511119387</v>
      </c>
      <c r="F3372" s="86">
        <v>41.021257716657189</v>
      </c>
      <c r="G3372" s="87">
        <v>14003600</v>
      </c>
    </row>
    <row r="3373" spans="2:7">
      <c r="B3373" s="2">
        <v>42513</v>
      </c>
      <c r="C3373" s="85">
        <v>41.958305358886719</v>
      </c>
      <c r="D3373" s="86">
        <v>42.484914075903937</v>
      </c>
      <c r="E3373" s="86">
        <v>41.93507357713991</v>
      </c>
      <c r="F3373" s="86">
        <v>41.973794198115932</v>
      </c>
      <c r="G3373" s="87">
        <v>9685300</v>
      </c>
    </row>
    <row r="3374" spans="2:7">
      <c r="B3374" s="2">
        <v>42514</v>
      </c>
      <c r="C3374" s="85">
        <v>43.050239562988281</v>
      </c>
      <c r="D3374" s="86">
        <v>43.073471342656973</v>
      </c>
      <c r="E3374" s="86">
        <v>42.128675867740412</v>
      </c>
      <c r="F3374" s="86">
        <v>42.144161751390371</v>
      </c>
      <c r="G3374" s="87">
        <v>13097700</v>
      </c>
    </row>
    <row r="3375" spans="2:7">
      <c r="B3375" s="2">
        <v>42515</v>
      </c>
      <c r="C3375" s="85">
        <v>43.352279663085938</v>
      </c>
      <c r="D3375" s="86">
        <v>43.576863459000528</v>
      </c>
      <c r="E3375" s="86">
        <v>43.127695867171347</v>
      </c>
      <c r="F3375" s="86">
        <v>43.135441765896559</v>
      </c>
      <c r="G3375" s="87">
        <v>9266500</v>
      </c>
    </row>
    <row r="3376" spans="2:7">
      <c r="B3376" s="2">
        <v>42516</v>
      </c>
      <c r="C3376" s="85">
        <v>43.166416168212891</v>
      </c>
      <c r="D3376" s="86">
        <v>43.476184147173498</v>
      </c>
      <c r="E3376" s="86">
        <v>42.98829596142221</v>
      </c>
      <c r="F3376" s="86">
        <v>43.344533420809007</v>
      </c>
      <c r="G3376" s="87">
        <v>7020900</v>
      </c>
    </row>
    <row r="3377" spans="2:7">
      <c r="B3377" s="2">
        <v>42517</v>
      </c>
      <c r="C3377" s="85">
        <v>43.213325500488281</v>
      </c>
      <c r="D3377" s="86">
        <v>43.307147698069222</v>
      </c>
      <c r="E3377" s="86">
        <v>43.017860849038208</v>
      </c>
      <c r="F3377" s="86">
        <v>43.260238090555703</v>
      </c>
      <c r="G3377" s="87">
        <v>5918200</v>
      </c>
    </row>
    <row r="3378" spans="2:7">
      <c r="B3378" s="2">
        <v>42521</v>
      </c>
      <c r="C3378" s="85">
        <v>42.939662933349609</v>
      </c>
      <c r="D3378" s="86">
        <v>43.338412397208977</v>
      </c>
      <c r="E3378" s="86">
        <v>42.861478284482722</v>
      </c>
      <c r="F3378" s="86">
        <v>43.307137344640957</v>
      </c>
      <c r="G3378" s="87">
        <v>15093400</v>
      </c>
    </row>
    <row r="3379" spans="2:7">
      <c r="B3379" s="2">
        <v>42522</v>
      </c>
      <c r="C3379" s="85">
        <v>42.838027954101563</v>
      </c>
      <c r="D3379" s="86">
        <v>42.978762722782349</v>
      </c>
      <c r="E3379" s="86">
        <v>42.572195944654908</v>
      </c>
      <c r="F3379" s="86">
        <v>42.611288273165457</v>
      </c>
      <c r="G3379" s="87">
        <v>12156800</v>
      </c>
    </row>
    <row r="3380" spans="2:7">
      <c r="B3380" s="2">
        <v>42523</v>
      </c>
      <c r="C3380" s="85">
        <v>42.908390045166023</v>
      </c>
      <c r="D3380" s="86">
        <v>42.939662114584578</v>
      </c>
      <c r="E3380" s="86">
        <v>42.447093467519693</v>
      </c>
      <c r="F3380" s="86">
        <v>42.728562970158549</v>
      </c>
      <c r="G3380" s="87">
        <v>9036200</v>
      </c>
    </row>
    <row r="3381" spans="2:7">
      <c r="B3381" s="2">
        <v>42524</v>
      </c>
      <c r="C3381" s="85">
        <v>42.955307006835938</v>
      </c>
      <c r="D3381" s="86">
        <v>43.010036865895259</v>
      </c>
      <c r="E3381" s="86">
        <v>42.587835522088149</v>
      </c>
      <c r="F3381" s="86">
        <v>42.994402319781422</v>
      </c>
      <c r="G3381" s="87">
        <v>10008100</v>
      </c>
    </row>
    <row r="3382" spans="2:7">
      <c r="B3382" s="2">
        <v>42527</v>
      </c>
      <c r="C3382" s="85">
        <v>42.916217803955078</v>
      </c>
      <c r="D3382" s="86">
        <v>43.291509571662729</v>
      </c>
      <c r="E3382" s="86">
        <v>42.736390685004778</v>
      </c>
      <c r="F3382" s="86">
        <v>42.986585196809877</v>
      </c>
      <c r="G3382" s="87">
        <v>7905100</v>
      </c>
    </row>
    <row r="3383" spans="2:7">
      <c r="B3383" s="2">
        <v>42528</v>
      </c>
      <c r="C3383" s="85">
        <v>42.877124786376953</v>
      </c>
      <c r="D3383" s="86">
        <v>43.14295682374631</v>
      </c>
      <c r="E3383" s="86">
        <v>42.744207276415381</v>
      </c>
      <c r="F3383" s="86">
        <v>42.955309451610503</v>
      </c>
      <c r="G3383" s="87">
        <v>5400200</v>
      </c>
    </row>
    <row r="3384" spans="2:7">
      <c r="B3384" s="2">
        <v>42529</v>
      </c>
      <c r="C3384" s="85">
        <v>42.955307006835938</v>
      </c>
      <c r="D3384" s="86">
        <v>43.041311923230197</v>
      </c>
      <c r="E3384" s="86">
        <v>42.744204843655567</v>
      </c>
      <c r="F3384" s="86">
        <v>42.791117429657973</v>
      </c>
      <c r="G3384" s="87">
        <v>6314800</v>
      </c>
    </row>
    <row r="3385" spans="2:7">
      <c r="B3385" s="2">
        <v>42530</v>
      </c>
      <c r="C3385" s="85">
        <v>42.986576080322273</v>
      </c>
      <c r="D3385" s="86">
        <v>43.033488659794308</v>
      </c>
      <c r="E3385" s="86">
        <v>42.368907205429821</v>
      </c>
      <c r="F3385" s="86">
        <v>42.533099742305367</v>
      </c>
      <c r="G3385" s="87">
        <v>8726200</v>
      </c>
    </row>
    <row r="3386" spans="2:7">
      <c r="B3386" s="2">
        <v>42531</v>
      </c>
      <c r="C3386" s="85">
        <v>42.087448120117188</v>
      </c>
      <c r="D3386" s="86">
        <v>42.806756570590807</v>
      </c>
      <c r="E3386" s="86">
        <v>41.751248697488158</v>
      </c>
      <c r="F3386" s="86">
        <v>42.580016870203103</v>
      </c>
      <c r="G3386" s="87">
        <v>15791600</v>
      </c>
    </row>
    <row r="3387" spans="2:7">
      <c r="B3387" s="2">
        <v>42534</v>
      </c>
      <c r="C3387" s="85">
        <v>41.305580139160163</v>
      </c>
      <c r="D3387" s="86">
        <v>42.142168377123433</v>
      </c>
      <c r="E3387" s="86">
        <v>41.235212764819643</v>
      </c>
      <c r="F3387" s="86">
        <v>41.907608474286349</v>
      </c>
      <c r="G3387" s="87">
        <v>12128900</v>
      </c>
    </row>
    <row r="3388" spans="2:7">
      <c r="B3388" s="2">
        <v>42535</v>
      </c>
      <c r="C3388" s="85">
        <v>41.203941345214837</v>
      </c>
      <c r="D3388" s="86">
        <v>41.633962900730502</v>
      </c>
      <c r="E3388" s="86">
        <v>41.024114257728407</v>
      </c>
      <c r="F3388" s="86">
        <v>41.172666291072858</v>
      </c>
      <c r="G3388" s="87">
        <v>8887300</v>
      </c>
    </row>
    <row r="3389" spans="2:7">
      <c r="B3389" s="2">
        <v>42536</v>
      </c>
      <c r="C3389" s="85">
        <v>41.657417297363281</v>
      </c>
      <c r="D3389" s="86">
        <v>41.876339691687548</v>
      </c>
      <c r="E3389" s="86">
        <v>41.180483165245107</v>
      </c>
      <c r="F3389" s="86">
        <v>41.477590211615222</v>
      </c>
      <c r="G3389" s="87">
        <v>8832400</v>
      </c>
    </row>
    <row r="3390" spans="2:7">
      <c r="B3390" s="2">
        <v>42537</v>
      </c>
      <c r="C3390" s="85">
        <v>41.766876220703118</v>
      </c>
      <c r="D3390" s="86">
        <v>41.805971528546849</v>
      </c>
      <c r="E3390" s="86">
        <v>41.03193036456102</v>
      </c>
      <c r="F3390" s="86">
        <v>41.415042310535533</v>
      </c>
      <c r="G3390" s="87">
        <v>5907500</v>
      </c>
    </row>
    <row r="3391" spans="2:7">
      <c r="B3391" s="2">
        <v>42538</v>
      </c>
      <c r="C3391" s="85">
        <v>41.868534088134773</v>
      </c>
      <c r="D3391" s="86">
        <v>42.079636301594121</v>
      </c>
      <c r="E3391" s="86">
        <v>41.516697065702509</v>
      </c>
      <c r="F3391" s="86">
        <v>42.009268897107667</v>
      </c>
      <c r="G3391" s="87">
        <v>14548800</v>
      </c>
    </row>
    <row r="3392" spans="2:7">
      <c r="B3392" s="2">
        <v>42541</v>
      </c>
      <c r="C3392" s="85">
        <v>42.134353637695313</v>
      </c>
      <c r="D3392" s="86">
        <v>42.736385034170588</v>
      </c>
      <c r="E3392" s="86">
        <v>42.110898837362981</v>
      </c>
      <c r="F3392" s="86">
        <v>42.353273060939607</v>
      </c>
      <c r="G3392" s="87">
        <v>8680800</v>
      </c>
    </row>
    <row r="3393" spans="2:7">
      <c r="B3393" s="2">
        <v>42542</v>
      </c>
      <c r="C3393" s="85">
        <v>42.126541137695313</v>
      </c>
      <c r="D3393" s="86">
        <v>42.415827977263888</v>
      </c>
      <c r="E3393" s="86">
        <v>41.907618707095438</v>
      </c>
      <c r="F3393" s="86">
        <v>42.415827977263888</v>
      </c>
      <c r="G3393" s="87">
        <v>6431700</v>
      </c>
    </row>
    <row r="3394" spans="2:7">
      <c r="B3394" s="2">
        <v>42543</v>
      </c>
      <c r="C3394" s="85">
        <v>42.251636505126953</v>
      </c>
      <c r="D3394" s="86">
        <v>42.978765190882648</v>
      </c>
      <c r="E3394" s="86">
        <v>42.142176785990173</v>
      </c>
      <c r="F3394" s="86">
        <v>42.142176785990173</v>
      </c>
      <c r="G3394" s="87">
        <v>8481600</v>
      </c>
    </row>
    <row r="3395" spans="2:7">
      <c r="B3395" s="2">
        <v>42544</v>
      </c>
      <c r="C3395" s="85">
        <v>43.432239532470703</v>
      </c>
      <c r="D3395" s="86">
        <v>43.447877060540577</v>
      </c>
      <c r="E3395" s="86">
        <v>42.666018552368087</v>
      </c>
      <c r="F3395" s="86">
        <v>42.884937980239258</v>
      </c>
      <c r="G3395" s="87">
        <v>8952200</v>
      </c>
    </row>
    <row r="3396" spans="2:7">
      <c r="B3396" s="2">
        <v>42545</v>
      </c>
      <c r="C3396" s="85">
        <v>40.750465393066413</v>
      </c>
      <c r="D3396" s="86">
        <v>42.079625478984418</v>
      </c>
      <c r="E3396" s="86">
        <v>40.750465393066413</v>
      </c>
      <c r="F3396" s="86">
        <v>41.446319001488718</v>
      </c>
      <c r="G3396" s="87">
        <v>17018500</v>
      </c>
    </row>
    <row r="3397" spans="2:7">
      <c r="B3397" s="2">
        <v>42548</v>
      </c>
      <c r="C3397" s="85">
        <v>39.984245300292969</v>
      </c>
      <c r="D3397" s="86">
        <v>40.883383815256671</v>
      </c>
      <c r="E3397" s="86">
        <v>39.749688334557888</v>
      </c>
      <c r="F3397" s="86">
        <v>40.883383815256671</v>
      </c>
      <c r="G3397" s="87">
        <v>11642700</v>
      </c>
    </row>
    <row r="3398" spans="2:7">
      <c r="B3398" s="2">
        <v>42549</v>
      </c>
      <c r="C3398" s="85">
        <v>41.055393218994141</v>
      </c>
      <c r="D3398" s="86">
        <v>41.094488534509033</v>
      </c>
      <c r="E3398" s="86">
        <v>40.289172159252693</v>
      </c>
      <c r="F3398" s="86">
        <v>40.422089670384914</v>
      </c>
      <c r="G3398" s="87">
        <v>7470400</v>
      </c>
    </row>
    <row r="3399" spans="2:7">
      <c r="B3399" s="2">
        <v>42550</v>
      </c>
      <c r="C3399" s="85">
        <v>41.868534088134773</v>
      </c>
      <c r="D3399" s="86">
        <v>42.095273833986042</v>
      </c>
      <c r="E3399" s="86">
        <v>41.243047705229827</v>
      </c>
      <c r="F3399" s="86">
        <v>41.485424983473017</v>
      </c>
      <c r="G3399" s="87">
        <v>7126900</v>
      </c>
    </row>
    <row r="3400" spans="2:7">
      <c r="B3400" s="2">
        <v>42551</v>
      </c>
      <c r="C3400" s="85">
        <v>41.884162902832031</v>
      </c>
      <c r="D3400" s="86">
        <v>41.884162902832031</v>
      </c>
      <c r="E3400" s="86">
        <v>41.016299422319463</v>
      </c>
      <c r="F3400" s="86">
        <v>41.36031909822929</v>
      </c>
      <c r="G3400" s="87">
        <v>9254400</v>
      </c>
    </row>
    <row r="3401" spans="2:7">
      <c r="B3401" s="2">
        <v>42552</v>
      </c>
      <c r="C3401" s="85">
        <v>41.438514709472663</v>
      </c>
      <c r="D3401" s="86">
        <v>41.743439151824212</v>
      </c>
      <c r="E3401" s="86">
        <v>41.31341742587832</v>
      </c>
      <c r="F3401" s="86">
        <v>41.430697434115608</v>
      </c>
      <c r="G3401" s="87">
        <v>6385000</v>
      </c>
    </row>
    <row r="3402" spans="2:7">
      <c r="B3402" s="2">
        <v>42556</v>
      </c>
      <c r="C3402" s="85">
        <v>40.6097412109375</v>
      </c>
      <c r="D3402" s="86">
        <v>41.415057727969277</v>
      </c>
      <c r="E3402" s="86">
        <v>40.570648871094249</v>
      </c>
      <c r="F3402" s="86">
        <v>41.399420195521103</v>
      </c>
      <c r="G3402" s="87">
        <v>10626200</v>
      </c>
    </row>
    <row r="3403" spans="2:7">
      <c r="B3403" s="2">
        <v>42557</v>
      </c>
      <c r="C3403" s="85">
        <v>40.945934295654297</v>
      </c>
      <c r="D3403" s="86">
        <v>41.071031553112178</v>
      </c>
      <c r="E3403" s="86">
        <v>39.999886099719447</v>
      </c>
      <c r="F3403" s="86">
        <v>40.320448008364892</v>
      </c>
      <c r="G3403" s="87">
        <v>7740700</v>
      </c>
    </row>
    <row r="3404" spans="2:7">
      <c r="B3404" s="2">
        <v>42558</v>
      </c>
      <c r="C3404" s="85">
        <v>41.383769989013672</v>
      </c>
      <c r="D3404" s="86">
        <v>41.735606904959162</v>
      </c>
      <c r="E3404" s="86">
        <v>40.977203217538147</v>
      </c>
      <c r="F3404" s="86">
        <v>41.110120711363528</v>
      </c>
      <c r="G3404" s="87">
        <v>5763300</v>
      </c>
    </row>
    <row r="3405" spans="2:7">
      <c r="B3405" s="2">
        <v>42559</v>
      </c>
      <c r="C3405" s="85">
        <v>42.368911743164063</v>
      </c>
      <c r="D3405" s="86">
        <v>42.478374440322348</v>
      </c>
      <c r="E3405" s="86">
        <v>41.688695672010581</v>
      </c>
      <c r="F3405" s="86">
        <v>41.821613170140303</v>
      </c>
      <c r="G3405" s="87">
        <v>6853900</v>
      </c>
    </row>
    <row r="3406" spans="2:7">
      <c r="B3406" s="2">
        <v>42562</v>
      </c>
      <c r="C3406" s="85">
        <v>42.314186096191413</v>
      </c>
      <c r="D3406" s="86">
        <v>42.775482784035148</v>
      </c>
      <c r="E3406" s="86">
        <v>42.173451311252379</v>
      </c>
      <c r="F3406" s="86">
        <v>42.18908884097381</v>
      </c>
      <c r="G3406" s="87">
        <v>6941600</v>
      </c>
    </row>
    <row r="3407" spans="2:7">
      <c r="B3407" s="2">
        <v>42563</v>
      </c>
      <c r="C3407" s="85">
        <v>42.705112457275391</v>
      </c>
      <c r="D3407" s="86">
        <v>42.798937629157187</v>
      </c>
      <c r="E3407" s="86">
        <v>42.384550576396649</v>
      </c>
      <c r="F3407" s="86">
        <v>42.572197937606617</v>
      </c>
      <c r="G3407" s="87">
        <v>7413700</v>
      </c>
    </row>
    <row r="3408" spans="2:7">
      <c r="B3408" s="2">
        <v>42564</v>
      </c>
      <c r="C3408" s="85">
        <v>42.869304656982422</v>
      </c>
      <c r="D3408" s="86">
        <v>43.002219175535629</v>
      </c>
      <c r="E3408" s="86">
        <v>42.71293235437885</v>
      </c>
      <c r="F3408" s="86">
        <v>42.931851788491699</v>
      </c>
      <c r="G3408" s="87">
        <v>5676400</v>
      </c>
    </row>
    <row r="3409" spans="2:7">
      <c r="B3409" s="2">
        <v>42565</v>
      </c>
      <c r="C3409" s="85">
        <v>42.908390045166023</v>
      </c>
      <c r="D3409" s="86">
        <v>43.291498992883163</v>
      </c>
      <c r="E3409" s="86">
        <v>42.658195594498828</v>
      </c>
      <c r="F3409" s="86">
        <v>43.150764241563728</v>
      </c>
      <c r="G3409" s="87">
        <v>6601500</v>
      </c>
    </row>
    <row r="3410" spans="2:7">
      <c r="B3410" s="2">
        <v>42566</v>
      </c>
      <c r="C3410" s="85">
        <v>42.806751251220703</v>
      </c>
      <c r="D3410" s="86">
        <v>42.892756160166847</v>
      </c>
      <c r="E3410" s="86">
        <v>42.35327190679677</v>
      </c>
      <c r="F3410" s="86">
        <v>42.892756160166847</v>
      </c>
      <c r="G3410" s="87">
        <v>10236900</v>
      </c>
    </row>
    <row r="3411" spans="2:7">
      <c r="B3411" s="2">
        <v>42569</v>
      </c>
      <c r="C3411" s="85">
        <v>43.275871276855469</v>
      </c>
      <c r="D3411" s="86">
        <v>43.510431237260967</v>
      </c>
      <c r="E3411" s="86">
        <v>42.986584436923472</v>
      </c>
      <c r="F3411" s="86">
        <v>43.111681690614652</v>
      </c>
      <c r="G3411" s="87">
        <v>9225900</v>
      </c>
    </row>
    <row r="3412" spans="2:7">
      <c r="B3412" s="2">
        <v>42570</v>
      </c>
      <c r="C3412" s="85">
        <v>43.111671447753913</v>
      </c>
      <c r="D3412" s="86">
        <v>43.705885498523557</v>
      </c>
      <c r="E3412" s="86">
        <v>42.963119426338032</v>
      </c>
      <c r="F3412" s="86">
        <v>43.57296802036992</v>
      </c>
      <c r="G3412" s="87">
        <v>8164200</v>
      </c>
    </row>
    <row r="3413" spans="2:7">
      <c r="B3413" s="2">
        <v>42571</v>
      </c>
      <c r="C3413" s="85">
        <v>43.643337249755859</v>
      </c>
      <c r="D3413" s="86">
        <v>43.744979680597872</v>
      </c>
      <c r="E3413" s="86">
        <v>43.033488629810279</v>
      </c>
      <c r="F3413" s="86">
        <v>43.283683088380428</v>
      </c>
      <c r="G3413" s="87">
        <v>17204300</v>
      </c>
    </row>
    <row r="3414" spans="2:7">
      <c r="B3414" s="2">
        <v>42572</v>
      </c>
      <c r="C3414" s="85">
        <v>46.856788635253913</v>
      </c>
      <c r="D3414" s="86">
        <v>47.278993017580987</v>
      </c>
      <c r="E3414" s="86">
        <v>46.231302318410471</v>
      </c>
      <c r="F3414" s="86">
        <v>46.755146176718718</v>
      </c>
      <c r="G3414" s="87">
        <v>33912300</v>
      </c>
    </row>
    <row r="3415" spans="2:7">
      <c r="B3415" s="2">
        <v>42573</v>
      </c>
      <c r="C3415" s="85">
        <v>47.810661315917969</v>
      </c>
      <c r="D3415" s="86">
        <v>47.834116122803742</v>
      </c>
      <c r="E3415" s="86">
        <v>46.778608057184243</v>
      </c>
      <c r="F3415" s="86">
        <v>47.075712219584901</v>
      </c>
      <c r="G3415" s="87">
        <v>12505700</v>
      </c>
    </row>
    <row r="3416" spans="2:7">
      <c r="B3416" s="2">
        <v>42576</v>
      </c>
      <c r="C3416" s="85">
        <v>47.482265472412109</v>
      </c>
      <c r="D3416" s="86">
        <v>47.669912821278949</v>
      </c>
      <c r="E3416" s="86">
        <v>47.028789101693512</v>
      </c>
      <c r="F3416" s="86">
        <v>47.662092566193053</v>
      </c>
      <c r="G3416" s="87">
        <v>9166200</v>
      </c>
    </row>
    <row r="3417" spans="2:7">
      <c r="B3417" s="2">
        <v>42577</v>
      </c>
      <c r="C3417" s="85">
        <v>47.967014312744141</v>
      </c>
      <c r="D3417" s="86">
        <v>48.084294272283209</v>
      </c>
      <c r="E3417" s="86">
        <v>47.513537966469812</v>
      </c>
      <c r="F3417" s="86">
        <v>47.693365050557333</v>
      </c>
      <c r="G3417" s="87">
        <v>11272600</v>
      </c>
    </row>
    <row r="3418" spans="2:7">
      <c r="B3418" s="2">
        <v>42578</v>
      </c>
      <c r="C3418" s="85">
        <v>48.873985290527337</v>
      </c>
      <c r="D3418" s="86">
        <v>48.991265286787353</v>
      </c>
      <c r="E3418" s="86">
        <v>48.201589323973153</v>
      </c>
      <c r="F3418" s="86">
        <v>48.334503869350563</v>
      </c>
      <c r="G3418" s="87">
        <v>13395100</v>
      </c>
    </row>
    <row r="3419" spans="2:7">
      <c r="B3419" s="2">
        <v>42579</v>
      </c>
      <c r="C3419" s="85">
        <v>48.811424255371087</v>
      </c>
      <c r="D3419" s="86">
        <v>49.092893780249597</v>
      </c>
      <c r="E3419" s="86">
        <v>48.60813938404624</v>
      </c>
      <c r="F3419" s="86">
        <v>48.819241527705117</v>
      </c>
      <c r="G3419" s="87">
        <v>8514200</v>
      </c>
    </row>
    <row r="3420" spans="2:7">
      <c r="B3420" s="2">
        <v>42580</v>
      </c>
      <c r="C3420" s="85">
        <v>48.928703308105469</v>
      </c>
      <c r="D3420" s="86">
        <v>49.11634766616509</v>
      </c>
      <c r="E3420" s="86">
        <v>48.662871315393247</v>
      </c>
      <c r="F3420" s="86">
        <v>48.94433785248269</v>
      </c>
      <c r="G3420" s="87">
        <v>8291000</v>
      </c>
    </row>
    <row r="3421" spans="2:7">
      <c r="B3421" s="2">
        <v>42583</v>
      </c>
      <c r="C3421" s="85">
        <v>48.357940673828118</v>
      </c>
      <c r="D3421" s="86">
        <v>48.787965178330857</v>
      </c>
      <c r="E3421" s="86">
        <v>48.146841531230713</v>
      </c>
      <c r="F3421" s="86">
        <v>48.764507398278738</v>
      </c>
      <c r="G3421" s="87">
        <v>14606200</v>
      </c>
    </row>
    <row r="3422" spans="2:7">
      <c r="B3422" s="2">
        <v>42584</v>
      </c>
      <c r="C3422" s="85">
        <v>47.380622863769531</v>
      </c>
      <c r="D3422" s="86">
        <v>48.436133605061769</v>
      </c>
      <c r="E3422" s="86">
        <v>46.927146494681807</v>
      </c>
      <c r="F3422" s="86">
        <v>48.271944039489682</v>
      </c>
      <c r="G3422" s="87">
        <v>14732800</v>
      </c>
    </row>
    <row r="3423" spans="2:7">
      <c r="B3423" s="2">
        <v>42585</v>
      </c>
      <c r="C3423" s="85">
        <v>47.701194763183587</v>
      </c>
      <c r="D3423" s="86">
        <v>47.779382417452148</v>
      </c>
      <c r="E3423" s="86">
        <v>47.302448165353162</v>
      </c>
      <c r="F3423" s="86">
        <v>47.372815562917829</v>
      </c>
      <c r="G3423" s="87">
        <v>6448200</v>
      </c>
    </row>
    <row r="3424" spans="2:7">
      <c r="B3424" s="2">
        <v>42586</v>
      </c>
      <c r="C3424" s="85">
        <v>47.677742004394531</v>
      </c>
      <c r="D3424" s="86">
        <v>47.873206674623709</v>
      </c>
      <c r="E3424" s="86">
        <v>47.482277334165353</v>
      </c>
      <c r="F3424" s="86">
        <v>47.779384468028873</v>
      </c>
      <c r="G3424" s="87">
        <v>5169600</v>
      </c>
    </row>
    <row r="3425" spans="2:7">
      <c r="B3425" s="2">
        <v>42587</v>
      </c>
      <c r="C3425" s="85">
        <v>48.475231170654297</v>
      </c>
      <c r="D3425" s="86">
        <v>48.56123609026244</v>
      </c>
      <c r="E3425" s="86">
        <v>47.904474774454663</v>
      </c>
      <c r="F3425" s="86">
        <v>48.099939416271809</v>
      </c>
      <c r="G3425" s="87">
        <v>8320700</v>
      </c>
    </row>
    <row r="3426" spans="2:7">
      <c r="B3426" s="2">
        <v>42590</v>
      </c>
      <c r="C3426" s="85">
        <v>48.146854400634773</v>
      </c>
      <c r="D3426" s="86">
        <v>48.623785645063712</v>
      </c>
      <c r="E3426" s="86">
        <v>47.982661826594487</v>
      </c>
      <c r="F3426" s="86">
        <v>48.514325917406119</v>
      </c>
      <c r="G3426" s="87">
        <v>8410600</v>
      </c>
    </row>
    <row r="3427" spans="2:7">
      <c r="B3427" s="2">
        <v>42591</v>
      </c>
      <c r="C3427" s="85">
        <v>48.467414855957031</v>
      </c>
      <c r="D3427" s="86">
        <v>48.819248832143948</v>
      </c>
      <c r="E3427" s="86">
        <v>48.342317602021858</v>
      </c>
      <c r="F3427" s="86">
        <v>48.40486473771255</v>
      </c>
      <c r="G3427" s="87">
        <v>5350300</v>
      </c>
    </row>
    <row r="3428" spans="2:7">
      <c r="B3428" s="2">
        <v>42592</v>
      </c>
      <c r="C3428" s="85">
        <v>48.248485565185547</v>
      </c>
      <c r="D3428" s="86">
        <v>48.600322473905727</v>
      </c>
      <c r="E3428" s="86">
        <v>48.037383419953429</v>
      </c>
      <c r="F3428" s="86">
        <v>48.475225237755588</v>
      </c>
      <c r="G3428" s="87">
        <v>3836200</v>
      </c>
    </row>
    <row r="3429" spans="2:7">
      <c r="B3429" s="2">
        <v>42593</v>
      </c>
      <c r="C3429" s="85">
        <v>48.271938323974609</v>
      </c>
      <c r="D3429" s="86">
        <v>48.600317416237921</v>
      </c>
      <c r="E3429" s="86">
        <v>48.217205492711003</v>
      </c>
      <c r="F3429" s="86">
        <v>48.389215292974477</v>
      </c>
      <c r="G3429" s="87">
        <v>4988300</v>
      </c>
    </row>
    <row r="3430" spans="2:7">
      <c r="B3430" s="2">
        <v>42594</v>
      </c>
      <c r="C3430" s="85">
        <v>48.248485565185547</v>
      </c>
      <c r="D3430" s="86">
        <v>48.467407965363307</v>
      </c>
      <c r="E3430" s="86">
        <v>47.912286183803289</v>
      </c>
      <c r="F3430" s="86">
        <v>48.115571056643127</v>
      </c>
      <c r="G3430" s="87">
        <v>4947700</v>
      </c>
    </row>
    <row r="3431" spans="2:7">
      <c r="B3431" s="2">
        <v>42597</v>
      </c>
      <c r="C3431" s="85">
        <v>48.811424255371087</v>
      </c>
      <c r="D3431" s="86">
        <v>48.858336837035303</v>
      </c>
      <c r="E3431" s="86">
        <v>48.318852586833707</v>
      </c>
      <c r="F3431" s="86">
        <v>48.318852586833707</v>
      </c>
      <c r="G3431" s="87">
        <v>6499000</v>
      </c>
    </row>
    <row r="3432" spans="2:7">
      <c r="B3432" s="2">
        <v>42598</v>
      </c>
      <c r="C3432" s="85">
        <v>48.52996826171875</v>
      </c>
      <c r="D3432" s="86">
        <v>48.866167734335313</v>
      </c>
      <c r="E3432" s="86">
        <v>48.28759099603694</v>
      </c>
      <c r="F3432" s="86">
        <v>48.537788518786577</v>
      </c>
      <c r="G3432" s="87">
        <v>7650600</v>
      </c>
    </row>
    <row r="3433" spans="2:7">
      <c r="B3433" s="2">
        <v>42599</v>
      </c>
      <c r="C3433" s="85">
        <v>48.694160461425781</v>
      </c>
      <c r="D3433" s="86">
        <v>48.787985655908919</v>
      </c>
      <c r="E3433" s="86">
        <v>48.311051356226493</v>
      </c>
      <c r="F3433" s="86">
        <v>48.647250846738551</v>
      </c>
      <c r="G3433" s="87">
        <v>6812400</v>
      </c>
    </row>
    <row r="3434" spans="2:7">
      <c r="B3434" s="2">
        <v>42600</v>
      </c>
      <c r="C3434" s="85">
        <v>49.288356781005859</v>
      </c>
      <c r="D3434" s="86">
        <v>49.288356781005859</v>
      </c>
      <c r="E3434" s="86">
        <v>48.615958045293752</v>
      </c>
      <c r="F3434" s="86">
        <v>48.74887254848867</v>
      </c>
      <c r="G3434" s="87">
        <v>7935900</v>
      </c>
    </row>
    <row r="3435" spans="2:7">
      <c r="B3435" s="2">
        <v>42601</v>
      </c>
      <c r="C3435" s="85">
        <v>49.069438934326172</v>
      </c>
      <c r="D3435" s="86">
        <v>49.131989046954608</v>
      </c>
      <c r="E3435" s="86">
        <v>48.483045049925479</v>
      </c>
      <c r="F3435" s="86">
        <v>48.952161946978151</v>
      </c>
      <c r="G3435" s="87">
        <v>7093000</v>
      </c>
    </row>
    <row r="3436" spans="2:7">
      <c r="B3436" s="2">
        <v>42604</v>
      </c>
      <c r="C3436" s="85">
        <v>49.124172210693359</v>
      </c>
      <c r="D3436" s="86">
        <v>49.155444284731942</v>
      </c>
      <c r="E3436" s="86">
        <v>48.74887749669476</v>
      </c>
      <c r="F3436" s="86">
        <v>49.022529768045672</v>
      </c>
      <c r="G3436" s="87">
        <v>5720900</v>
      </c>
    </row>
    <row r="3437" spans="2:7">
      <c r="B3437" s="2">
        <v>42605</v>
      </c>
      <c r="C3437" s="85">
        <v>49.327457427978523</v>
      </c>
      <c r="D3437" s="86">
        <v>49.796571378168387</v>
      </c>
      <c r="E3437" s="86">
        <v>49.124175511577228</v>
      </c>
      <c r="F3437" s="86">
        <v>49.257090037194658</v>
      </c>
      <c r="G3437" s="87">
        <v>5970600</v>
      </c>
    </row>
    <row r="3438" spans="2:7">
      <c r="B3438" s="2">
        <v>42606</v>
      </c>
      <c r="C3438" s="85">
        <v>48.952156066894531</v>
      </c>
      <c r="D3438" s="86">
        <v>49.444727705738892</v>
      </c>
      <c r="E3438" s="86">
        <v>48.842696365496487</v>
      </c>
      <c r="F3438" s="86">
        <v>49.19453026783215</v>
      </c>
      <c r="G3438" s="87">
        <v>6902400</v>
      </c>
    </row>
    <row r="3439" spans="2:7">
      <c r="B3439" s="2">
        <v>42607</v>
      </c>
      <c r="C3439" s="85">
        <v>48.975627899169922</v>
      </c>
      <c r="D3439" s="86">
        <v>49.225822441543251</v>
      </c>
      <c r="E3439" s="86">
        <v>48.928718286571304</v>
      </c>
      <c r="F3439" s="86">
        <v>48.999082705469228</v>
      </c>
      <c r="G3439" s="87">
        <v>4916700</v>
      </c>
    </row>
    <row r="3440" spans="2:7">
      <c r="B3440" s="2">
        <v>42608</v>
      </c>
      <c r="C3440" s="85">
        <v>49.233631134033203</v>
      </c>
      <c r="D3440" s="86">
        <v>49.655832461019592</v>
      </c>
      <c r="E3440" s="86">
        <v>48.983436650428857</v>
      </c>
      <c r="F3440" s="86">
        <v>49.171081021855358</v>
      </c>
      <c r="G3440" s="87">
        <v>7255600</v>
      </c>
    </row>
    <row r="3441" spans="2:7">
      <c r="B3441" s="2">
        <v>42611</v>
      </c>
      <c r="C3441" s="85">
        <v>49.659412384033203</v>
      </c>
      <c r="D3441" s="86">
        <v>49.746147311179087</v>
      </c>
      <c r="E3441" s="86">
        <v>49.17842997558391</v>
      </c>
      <c r="F3441" s="86">
        <v>49.217854122140338</v>
      </c>
      <c r="G3441" s="87">
        <v>5354700</v>
      </c>
    </row>
    <row r="3442" spans="2:7">
      <c r="B3442" s="2">
        <v>42612</v>
      </c>
      <c r="C3442" s="85">
        <v>49.627883911132813</v>
      </c>
      <c r="D3442" s="86">
        <v>50.077325908294107</v>
      </c>
      <c r="E3442" s="86">
        <v>49.446530386652839</v>
      </c>
      <c r="F3442" s="86">
        <v>49.675194703207268</v>
      </c>
      <c r="G3442" s="87">
        <v>5047600</v>
      </c>
    </row>
    <row r="3443" spans="2:7">
      <c r="B3443" s="2">
        <v>42613</v>
      </c>
      <c r="C3443" s="85">
        <v>49.730381011962891</v>
      </c>
      <c r="D3443" s="86">
        <v>49.76980516165942</v>
      </c>
      <c r="E3443" s="86">
        <v>49.304592976352879</v>
      </c>
      <c r="F3443" s="86">
        <v>49.659416339361222</v>
      </c>
      <c r="G3443" s="87">
        <v>6516600</v>
      </c>
    </row>
    <row r="3444" spans="2:7">
      <c r="B3444" s="2">
        <v>42614</v>
      </c>
      <c r="C3444" s="85">
        <v>50.045787811279297</v>
      </c>
      <c r="D3444" s="86">
        <v>50.069441703108737</v>
      </c>
      <c r="E3444" s="86">
        <v>49.288830186164283</v>
      </c>
      <c r="F3444" s="86">
        <v>49.572688919598633</v>
      </c>
      <c r="G3444" s="87">
        <v>6906300</v>
      </c>
    </row>
    <row r="3445" spans="2:7">
      <c r="B3445" s="2">
        <v>42615</v>
      </c>
      <c r="C3445" s="85">
        <v>49.951156616210938</v>
      </c>
      <c r="D3445" s="86">
        <v>50.227131668553533</v>
      </c>
      <c r="E3445" s="86">
        <v>49.746149241441039</v>
      </c>
      <c r="F3445" s="86">
        <v>50.093085955616907</v>
      </c>
      <c r="G3445" s="87">
        <v>6325900</v>
      </c>
    </row>
    <row r="3446" spans="2:7">
      <c r="B3446" s="2">
        <v>42619</v>
      </c>
      <c r="C3446" s="85">
        <v>49.74615478515625</v>
      </c>
      <c r="D3446" s="86">
        <v>49.98270270790389</v>
      </c>
      <c r="E3446" s="86">
        <v>49.580571540019911</v>
      </c>
      <c r="F3446" s="86">
        <v>49.769808675070003</v>
      </c>
      <c r="G3446" s="87">
        <v>5603000</v>
      </c>
    </row>
    <row r="3447" spans="2:7">
      <c r="B3447" s="2">
        <v>42620</v>
      </c>
      <c r="C3447" s="85">
        <v>49.225746154785163</v>
      </c>
      <c r="D3447" s="86">
        <v>49.872311854402362</v>
      </c>
      <c r="E3447" s="86">
        <v>49.13901121812701</v>
      </c>
      <c r="F3447" s="86">
        <v>49.82500106862431</v>
      </c>
      <c r="G3447" s="87">
        <v>6281600</v>
      </c>
    </row>
    <row r="3448" spans="2:7">
      <c r="B3448" s="2">
        <v>42621</v>
      </c>
      <c r="C3448" s="85">
        <v>49.430759429931641</v>
      </c>
      <c r="D3448" s="86">
        <v>49.525381012754579</v>
      </c>
      <c r="E3448" s="86">
        <v>48.894582492082677</v>
      </c>
      <c r="F3448" s="86">
        <v>48.910352755886507</v>
      </c>
      <c r="G3448" s="87">
        <v>7698100</v>
      </c>
    </row>
    <row r="3449" spans="2:7">
      <c r="B3449" s="2">
        <v>42622</v>
      </c>
      <c r="C3449" s="85">
        <v>47.719718933105469</v>
      </c>
      <c r="D3449" s="86">
        <v>49.115355478331487</v>
      </c>
      <c r="E3449" s="86">
        <v>47.70394867177373</v>
      </c>
      <c r="F3449" s="86">
        <v>48.894574827556937</v>
      </c>
      <c r="G3449" s="87">
        <v>10625600</v>
      </c>
    </row>
    <row r="3450" spans="2:7">
      <c r="B3450" s="2">
        <v>42625</v>
      </c>
      <c r="C3450" s="85">
        <v>49.083820343017578</v>
      </c>
      <c r="D3450" s="86">
        <v>49.099590606080227</v>
      </c>
      <c r="E3450" s="86">
        <v>47.254511937931511</v>
      </c>
      <c r="F3450" s="86">
        <v>47.491059868131067</v>
      </c>
      <c r="G3450" s="87">
        <v>10158600</v>
      </c>
    </row>
    <row r="3451" spans="2:7">
      <c r="B3451" s="2">
        <v>42626</v>
      </c>
      <c r="C3451" s="85">
        <v>48.326873779296882</v>
      </c>
      <c r="D3451" s="86">
        <v>49.044404324380018</v>
      </c>
      <c r="E3451" s="86">
        <v>48.050898641729127</v>
      </c>
      <c r="F3451" s="86">
        <v>48.744775292229839</v>
      </c>
      <c r="G3451" s="87">
        <v>8397100</v>
      </c>
    </row>
    <row r="3452" spans="2:7">
      <c r="B3452" s="2">
        <v>42627</v>
      </c>
      <c r="C3452" s="85">
        <v>48.563411712646477</v>
      </c>
      <c r="D3452" s="86">
        <v>48.847270420456077</v>
      </c>
      <c r="E3452" s="86">
        <v>48.129740023657362</v>
      </c>
      <c r="F3452" s="86">
        <v>48.326863792095153</v>
      </c>
      <c r="G3452" s="87">
        <v>5982400</v>
      </c>
    </row>
    <row r="3453" spans="2:7">
      <c r="B3453" s="2">
        <v>42628</v>
      </c>
      <c r="C3453" s="85">
        <v>49.312480926513672</v>
      </c>
      <c r="D3453" s="86">
        <v>49.414983116885097</v>
      </c>
      <c r="E3453" s="86">
        <v>48.531869507071093</v>
      </c>
      <c r="F3453" s="86">
        <v>48.847268728796763</v>
      </c>
      <c r="G3453" s="87">
        <v>8871200</v>
      </c>
    </row>
    <row r="3454" spans="2:7">
      <c r="B3454" s="2">
        <v>42629</v>
      </c>
      <c r="C3454" s="85">
        <v>49.667308807373047</v>
      </c>
      <c r="D3454" s="86">
        <v>50.022129204184701</v>
      </c>
      <c r="E3454" s="86">
        <v>49.178439668535788</v>
      </c>
      <c r="F3454" s="86">
        <v>49.580573863131917</v>
      </c>
      <c r="G3454" s="87">
        <v>14677700</v>
      </c>
    </row>
    <row r="3455" spans="2:7">
      <c r="B3455" s="2">
        <v>42632</v>
      </c>
      <c r="C3455" s="85">
        <v>49.564800262451172</v>
      </c>
      <c r="D3455" s="86">
        <v>49.982701684343077</v>
      </c>
      <c r="E3455" s="86">
        <v>49.485948951236679</v>
      </c>
      <c r="F3455" s="86">
        <v>49.777694290925353</v>
      </c>
      <c r="G3455" s="87">
        <v>6759900</v>
      </c>
    </row>
    <row r="3456" spans="2:7">
      <c r="B3456" s="2">
        <v>42633</v>
      </c>
      <c r="C3456" s="85">
        <v>49.438640594482422</v>
      </c>
      <c r="D3456" s="86">
        <v>49.911736424759411</v>
      </c>
      <c r="E3456" s="86">
        <v>49.304594870919651</v>
      </c>
      <c r="F3456" s="86">
        <v>49.888082535606543</v>
      </c>
      <c r="G3456" s="87">
        <v>5471400</v>
      </c>
    </row>
    <row r="3457" spans="2:7">
      <c r="B3457" s="2">
        <v>42634</v>
      </c>
      <c r="C3457" s="85">
        <v>50.1246337890625</v>
      </c>
      <c r="D3457" s="86">
        <v>50.179828206008452</v>
      </c>
      <c r="E3457" s="86">
        <v>49.604227137950581</v>
      </c>
      <c r="F3457" s="86">
        <v>49.754040125679573</v>
      </c>
      <c r="G3457" s="87">
        <v>7488600</v>
      </c>
    </row>
    <row r="3458" spans="2:7">
      <c r="B3458" s="2">
        <v>42635</v>
      </c>
      <c r="C3458" s="85">
        <v>50.085205078125</v>
      </c>
      <c r="D3458" s="86">
        <v>50.463682334690787</v>
      </c>
      <c r="E3458" s="86">
        <v>49.959045992603073</v>
      </c>
      <c r="F3458" s="86">
        <v>50.235018052222962</v>
      </c>
      <c r="G3458" s="87">
        <v>7895700</v>
      </c>
    </row>
    <row r="3459" spans="2:7">
      <c r="B3459" s="2">
        <v>42636</v>
      </c>
      <c r="C3459" s="85">
        <v>49.478065490722663</v>
      </c>
      <c r="D3459" s="86">
        <v>50.124631205509672</v>
      </c>
      <c r="E3459" s="86">
        <v>49.414984441538557</v>
      </c>
      <c r="F3459" s="86">
        <v>49.675189257617973</v>
      </c>
      <c r="G3459" s="87">
        <v>7794700</v>
      </c>
    </row>
    <row r="3460" spans="2:7">
      <c r="B3460" s="2">
        <v>42639</v>
      </c>
      <c r="C3460" s="85">
        <v>49.131137847900391</v>
      </c>
      <c r="D3460" s="86">
        <v>49.328261651323061</v>
      </c>
      <c r="E3460" s="86">
        <v>48.776314400165468</v>
      </c>
      <c r="F3460" s="86">
        <v>49.273067226994357</v>
      </c>
      <c r="G3460" s="87">
        <v>6207400</v>
      </c>
    </row>
    <row r="3461" spans="2:7">
      <c r="B3461" s="2">
        <v>42640</v>
      </c>
      <c r="C3461" s="85">
        <v>49.919624328613281</v>
      </c>
      <c r="D3461" s="86">
        <v>49.959048480826823</v>
      </c>
      <c r="E3461" s="86">
        <v>49.23363144704372</v>
      </c>
      <c r="F3461" s="86">
        <v>49.304596124176093</v>
      </c>
      <c r="G3461" s="87">
        <v>5228300</v>
      </c>
    </row>
    <row r="3462" spans="2:7">
      <c r="B3462" s="2">
        <v>42641</v>
      </c>
      <c r="C3462" s="85">
        <v>50.030002593994141</v>
      </c>
      <c r="D3462" s="86">
        <v>50.219239687809207</v>
      </c>
      <c r="E3462" s="86">
        <v>49.67517928325416</v>
      </c>
      <c r="F3462" s="86">
        <v>49.856532751439183</v>
      </c>
      <c r="G3462" s="87">
        <v>5251900</v>
      </c>
    </row>
    <row r="3463" spans="2:7">
      <c r="B3463" s="2">
        <v>42642</v>
      </c>
      <c r="C3463" s="85">
        <v>53.183990478515618</v>
      </c>
      <c r="D3463" s="86">
        <v>54.272117533645428</v>
      </c>
      <c r="E3463" s="86">
        <v>49.446525502077662</v>
      </c>
      <c r="F3463" s="86">
        <v>49.895967454840829</v>
      </c>
      <c r="G3463" s="87">
        <v>43098800</v>
      </c>
    </row>
    <row r="3464" spans="2:7">
      <c r="B3464" s="2">
        <v>42643</v>
      </c>
      <c r="C3464" s="85">
        <v>54.011917114257813</v>
      </c>
      <c r="D3464" s="86">
        <v>55.510059084078748</v>
      </c>
      <c r="E3464" s="86">
        <v>53.735945018281967</v>
      </c>
      <c r="F3464" s="86">
        <v>53.933068803370503</v>
      </c>
      <c r="G3464" s="87">
        <v>34879500</v>
      </c>
    </row>
    <row r="3465" spans="2:7">
      <c r="B3465" s="2">
        <v>42646</v>
      </c>
      <c r="C3465" s="85">
        <v>52.915904998779297</v>
      </c>
      <c r="D3465" s="86">
        <v>54.626937868859812</v>
      </c>
      <c r="E3465" s="86">
        <v>52.726667865063938</v>
      </c>
      <c r="F3465" s="86">
        <v>53.680746184543032</v>
      </c>
      <c r="G3465" s="87">
        <v>10153600</v>
      </c>
    </row>
    <row r="3466" spans="2:7">
      <c r="B3466" s="2">
        <v>42647</v>
      </c>
      <c r="C3466" s="85">
        <v>52.57684326171875</v>
      </c>
      <c r="D3466" s="86">
        <v>53.381105460047188</v>
      </c>
      <c r="E3466" s="86">
        <v>52.482221702493447</v>
      </c>
      <c r="F3466" s="86">
        <v>53.381105460047188</v>
      </c>
      <c r="G3466" s="87">
        <v>9746400</v>
      </c>
    </row>
    <row r="3467" spans="2:7">
      <c r="B3467" s="2">
        <v>42648</v>
      </c>
      <c r="C3467" s="85">
        <v>52.703010559082031</v>
      </c>
      <c r="D3467" s="86">
        <v>53.160339169212939</v>
      </c>
      <c r="E3467" s="86">
        <v>52.474352269756899</v>
      </c>
      <c r="F3467" s="86">
        <v>52.703010559082038</v>
      </c>
      <c r="G3467" s="87">
        <v>6362000</v>
      </c>
    </row>
    <row r="3468" spans="2:7">
      <c r="B3468" s="2">
        <v>42649</v>
      </c>
      <c r="C3468" s="85">
        <v>53.254951477050781</v>
      </c>
      <c r="D3468" s="86">
        <v>54.65847157381868</v>
      </c>
      <c r="E3468" s="86">
        <v>52.22202498205089</v>
      </c>
      <c r="F3468" s="86">
        <v>52.671466878383747</v>
      </c>
      <c r="G3468" s="87">
        <v>12957200</v>
      </c>
    </row>
    <row r="3469" spans="2:7">
      <c r="B3469" s="2">
        <v>42650</v>
      </c>
      <c r="C3469" s="85">
        <v>53.767471313476563</v>
      </c>
      <c r="D3469" s="86">
        <v>53.877860122646858</v>
      </c>
      <c r="E3469" s="86">
        <v>53.215521251886138</v>
      </c>
      <c r="F3469" s="86">
        <v>53.247061771040357</v>
      </c>
      <c r="G3469" s="87">
        <v>8398100</v>
      </c>
    </row>
    <row r="3470" spans="2:7">
      <c r="B3470" s="2">
        <v>42653</v>
      </c>
      <c r="C3470" s="85">
        <v>53.026290893554688</v>
      </c>
      <c r="D3470" s="86">
        <v>54.074990729725187</v>
      </c>
      <c r="E3470" s="86">
        <v>52.876474912461852</v>
      </c>
      <c r="F3470" s="86">
        <v>53.88574759074276</v>
      </c>
      <c r="G3470" s="87">
        <v>7029800</v>
      </c>
    </row>
    <row r="3471" spans="2:7">
      <c r="B3471" s="2">
        <v>42654</v>
      </c>
      <c r="C3471" s="85">
        <v>52.111644744873047</v>
      </c>
      <c r="D3471" s="86">
        <v>52.900139942821738</v>
      </c>
      <c r="E3471" s="86">
        <v>51.607008299445162</v>
      </c>
      <c r="F3471" s="86">
        <v>52.82917826256201</v>
      </c>
      <c r="G3471" s="87">
        <v>8910600</v>
      </c>
    </row>
    <row r="3472" spans="2:7">
      <c r="B3472" s="2">
        <v>42655</v>
      </c>
      <c r="C3472" s="85">
        <v>52.087989807128913</v>
      </c>
      <c r="D3472" s="86">
        <v>52.427042976078717</v>
      </c>
      <c r="E3472" s="86">
        <v>51.299494624988952</v>
      </c>
      <c r="F3472" s="86">
        <v>52.427042976078717</v>
      </c>
      <c r="G3472" s="87">
        <v>6615700</v>
      </c>
    </row>
    <row r="3473" spans="2:7">
      <c r="B3473" s="2">
        <v>42656</v>
      </c>
      <c r="C3473" s="85">
        <v>51.804122924804688</v>
      </c>
      <c r="D3473" s="86">
        <v>52.087981627056209</v>
      </c>
      <c r="E3473" s="86">
        <v>50.700234655759751</v>
      </c>
      <c r="F3473" s="86">
        <v>51.68585347864979</v>
      </c>
      <c r="G3473" s="87">
        <v>7236600</v>
      </c>
    </row>
    <row r="3474" spans="2:7">
      <c r="B3474" s="2">
        <v>42657</v>
      </c>
      <c r="C3474" s="85">
        <v>51.804122924804688</v>
      </c>
      <c r="D3474" s="86">
        <v>52.505883045443213</v>
      </c>
      <c r="E3474" s="86">
        <v>51.606999160226678</v>
      </c>
      <c r="F3474" s="86">
        <v>51.993366070132303</v>
      </c>
      <c r="G3474" s="87">
        <v>6743100</v>
      </c>
    </row>
    <row r="3475" spans="2:7">
      <c r="B3475" s="2">
        <v>42660</v>
      </c>
      <c r="C3475" s="85">
        <v>51.401996612548828</v>
      </c>
      <c r="D3475" s="86">
        <v>51.812011410591843</v>
      </c>
      <c r="E3475" s="86">
        <v>51.323142291308933</v>
      </c>
      <c r="F3475" s="86">
        <v>51.670082054396161</v>
      </c>
      <c r="G3475" s="87">
        <v>6348200</v>
      </c>
    </row>
    <row r="3476" spans="2:7">
      <c r="B3476" s="2">
        <v>42661</v>
      </c>
      <c r="C3476" s="85">
        <v>52.119510650634773</v>
      </c>
      <c r="D3476" s="86">
        <v>52.214132202419457</v>
      </c>
      <c r="E3476" s="86">
        <v>51.701609324461486</v>
      </c>
      <c r="F3476" s="86">
        <v>52.182591685157902</v>
      </c>
      <c r="G3476" s="87">
        <v>5966900</v>
      </c>
    </row>
    <row r="3477" spans="2:7">
      <c r="B3477" s="2">
        <v>42662</v>
      </c>
      <c r="C3477" s="85">
        <v>51.875087738037109</v>
      </c>
      <c r="D3477" s="86">
        <v>52.095865379630681</v>
      </c>
      <c r="E3477" s="86">
        <v>51.496607484062743</v>
      </c>
      <c r="F3477" s="86">
        <v>51.946049401803798</v>
      </c>
      <c r="G3477" s="87">
        <v>5414700</v>
      </c>
    </row>
    <row r="3478" spans="2:7">
      <c r="B3478" s="2">
        <v>42663</v>
      </c>
      <c r="C3478" s="85">
        <v>53.097255706787109</v>
      </c>
      <c r="D3478" s="86">
        <v>53.751708065820203</v>
      </c>
      <c r="E3478" s="86">
        <v>51.63066039503277</v>
      </c>
      <c r="F3478" s="86">
        <v>51.63066039503277</v>
      </c>
      <c r="G3478" s="87">
        <v>13579000</v>
      </c>
    </row>
    <row r="3479" spans="2:7">
      <c r="B3479" s="2">
        <v>42664</v>
      </c>
      <c r="C3479" s="85">
        <v>53.562469482421882</v>
      </c>
      <c r="D3479" s="86">
        <v>54.753098703338772</v>
      </c>
      <c r="E3479" s="86">
        <v>52.592617915028129</v>
      </c>
      <c r="F3479" s="86">
        <v>52.915903776072668</v>
      </c>
      <c r="G3479" s="87">
        <v>19676600</v>
      </c>
    </row>
    <row r="3480" spans="2:7">
      <c r="B3480" s="2">
        <v>42667</v>
      </c>
      <c r="C3480" s="85">
        <v>53.664974212646477</v>
      </c>
      <c r="D3480" s="86">
        <v>53.972486818276728</v>
      </c>
      <c r="E3480" s="86">
        <v>53.207651629747758</v>
      </c>
      <c r="F3480" s="86">
        <v>53.933065672991397</v>
      </c>
      <c r="G3480" s="87">
        <v>6669600</v>
      </c>
    </row>
    <row r="3481" spans="2:7">
      <c r="B3481" s="2">
        <v>42668</v>
      </c>
      <c r="C3481" s="85">
        <v>53.389011383056641</v>
      </c>
      <c r="D3481" s="86">
        <v>53.814799529796723</v>
      </c>
      <c r="E3481" s="86">
        <v>53.207660848694367</v>
      </c>
      <c r="F3481" s="86">
        <v>53.538827402022932</v>
      </c>
      <c r="G3481" s="87">
        <v>5370000</v>
      </c>
    </row>
    <row r="3482" spans="2:7">
      <c r="B3482" s="2">
        <v>42669</v>
      </c>
      <c r="C3482" s="85">
        <v>53.775363922119141</v>
      </c>
      <c r="D3482" s="86">
        <v>54.106536439212753</v>
      </c>
      <c r="E3482" s="86">
        <v>53.026295976333223</v>
      </c>
      <c r="F3482" s="86">
        <v>53.073603757743619</v>
      </c>
      <c r="G3482" s="87">
        <v>9241200</v>
      </c>
    </row>
    <row r="3483" spans="2:7">
      <c r="B3483" s="2">
        <v>42670</v>
      </c>
      <c r="C3483" s="85">
        <v>55.265617370605469</v>
      </c>
      <c r="D3483" s="86">
        <v>56.472019898431</v>
      </c>
      <c r="E3483" s="86">
        <v>55.194655700831063</v>
      </c>
      <c r="F3483" s="86">
        <v>55.825454172279443</v>
      </c>
      <c r="G3483" s="87">
        <v>33941700</v>
      </c>
    </row>
    <row r="3484" spans="2:7">
      <c r="B3484" s="2">
        <v>42671</v>
      </c>
      <c r="C3484" s="85">
        <v>53.933059692382813</v>
      </c>
      <c r="D3484" s="86">
        <v>55.61255189195154</v>
      </c>
      <c r="E3484" s="86">
        <v>53.349575071496979</v>
      </c>
      <c r="F3484" s="86">
        <v>55.604665257472952</v>
      </c>
      <c r="G3484" s="87">
        <v>17952700</v>
      </c>
    </row>
    <row r="3485" spans="2:7">
      <c r="B3485" s="2">
        <v>42674</v>
      </c>
      <c r="C3485" s="85">
        <v>54.185386657714837</v>
      </c>
      <c r="D3485" s="86">
        <v>54.808298536460583</v>
      </c>
      <c r="E3485" s="86">
        <v>54.153846130415523</v>
      </c>
      <c r="F3485" s="86">
        <v>54.406164333069697</v>
      </c>
      <c r="G3485" s="87">
        <v>10108300</v>
      </c>
    </row>
    <row r="3486" spans="2:7">
      <c r="B3486" s="2">
        <v>42675</v>
      </c>
      <c r="C3486" s="85">
        <v>53.8857421875</v>
      </c>
      <c r="D3486" s="86">
        <v>54.682123774245333</v>
      </c>
      <c r="E3486" s="86">
        <v>53.254949834695218</v>
      </c>
      <c r="F3486" s="86">
        <v>54.406151743909547</v>
      </c>
      <c r="G3486" s="87">
        <v>8910100</v>
      </c>
    </row>
    <row r="3487" spans="2:7">
      <c r="B3487" s="2">
        <v>42676</v>
      </c>
      <c r="C3487" s="85">
        <v>52.900131225585938</v>
      </c>
      <c r="D3487" s="86">
        <v>54.09076046269611</v>
      </c>
      <c r="E3487" s="86">
        <v>52.852823446541812</v>
      </c>
      <c r="F3487" s="86">
        <v>53.980371634433183</v>
      </c>
      <c r="G3487" s="87">
        <v>15183000</v>
      </c>
    </row>
    <row r="3488" spans="2:7">
      <c r="B3488" s="2">
        <v>42677</v>
      </c>
      <c r="C3488" s="85">
        <v>52.789749145507813</v>
      </c>
      <c r="D3488" s="86">
        <v>54.067113484646057</v>
      </c>
      <c r="E3488" s="86">
        <v>51.98548672024792</v>
      </c>
      <c r="F3488" s="86">
        <v>53.373239901760257</v>
      </c>
      <c r="G3488" s="87">
        <v>15642500</v>
      </c>
    </row>
    <row r="3489" spans="2:7">
      <c r="B3489" s="2">
        <v>42678</v>
      </c>
      <c r="C3489" s="85">
        <v>52.61627197265625</v>
      </c>
      <c r="D3489" s="86">
        <v>53.152448792657871</v>
      </c>
      <c r="E3489" s="86">
        <v>51.835657621355878</v>
      </c>
      <c r="F3489" s="86">
        <v>51.835657621355878</v>
      </c>
      <c r="G3489" s="87">
        <v>8584300</v>
      </c>
    </row>
    <row r="3490" spans="2:7">
      <c r="B3490" s="2">
        <v>42681</v>
      </c>
      <c r="C3490" s="85">
        <v>53.980381011962891</v>
      </c>
      <c r="D3490" s="86">
        <v>54.075002602228857</v>
      </c>
      <c r="E3490" s="86">
        <v>53.136691383249527</v>
      </c>
      <c r="F3490" s="86">
        <v>53.396896244675219</v>
      </c>
      <c r="G3490" s="87">
        <v>9205300</v>
      </c>
    </row>
    <row r="3491" spans="2:7">
      <c r="B3491" s="2">
        <v>42682</v>
      </c>
      <c r="C3491" s="85">
        <v>53.830554962158203</v>
      </c>
      <c r="D3491" s="86">
        <v>54.177494712711251</v>
      </c>
      <c r="E3491" s="86">
        <v>53.325918606302793</v>
      </c>
      <c r="F3491" s="86">
        <v>53.791133818702548</v>
      </c>
      <c r="G3491" s="87">
        <v>6696600</v>
      </c>
    </row>
    <row r="3492" spans="2:7">
      <c r="B3492" s="2">
        <v>42683</v>
      </c>
      <c r="C3492" s="85">
        <v>53.523040771484382</v>
      </c>
      <c r="D3492" s="86">
        <v>53.688624006826053</v>
      </c>
      <c r="E3492" s="86">
        <v>52.237796031028758</v>
      </c>
      <c r="F3492" s="86">
        <v>52.537421978446098</v>
      </c>
      <c r="G3492" s="87">
        <v>11604400</v>
      </c>
    </row>
    <row r="3493" spans="2:7">
      <c r="B3493" s="2">
        <v>42684</v>
      </c>
      <c r="C3493" s="85">
        <v>52.285110473632813</v>
      </c>
      <c r="D3493" s="86">
        <v>53.78325243318978</v>
      </c>
      <c r="E3493" s="86">
        <v>50.71600683948558</v>
      </c>
      <c r="F3493" s="86">
        <v>53.467853176060871</v>
      </c>
      <c r="G3493" s="87">
        <v>17774400</v>
      </c>
    </row>
    <row r="3494" spans="2:7">
      <c r="B3494" s="2">
        <v>42685</v>
      </c>
      <c r="C3494" s="85">
        <v>52.734546661376953</v>
      </c>
      <c r="D3494" s="86">
        <v>52.829168232833432</v>
      </c>
      <c r="E3494" s="86">
        <v>51.914511089306878</v>
      </c>
      <c r="F3494" s="86">
        <v>51.938170993975859</v>
      </c>
      <c r="G3494" s="87">
        <v>10239800</v>
      </c>
    </row>
    <row r="3495" spans="2:7">
      <c r="B3495" s="2">
        <v>42688</v>
      </c>
      <c r="C3495" s="85">
        <v>51.985477447509773</v>
      </c>
      <c r="D3495" s="86">
        <v>53.16033335506765</v>
      </c>
      <c r="E3495" s="86">
        <v>51.985477447509773</v>
      </c>
      <c r="F3495" s="86">
        <v>53.16033335506765</v>
      </c>
      <c r="G3495" s="87">
        <v>8256800</v>
      </c>
    </row>
    <row r="3496" spans="2:7">
      <c r="B3496" s="2">
        <v>42689</v>
      </c>
      <c r="C3496" s="85">
        <v>52.647815704345703</v>
      </c>
      <c r="D3496" s="86">
        <v>52.955334330888988</v>
      </c>
      <c r="E3496" s="86">
        <v>52.001249956536753</v>
      </c>
      <c r="F3496" s="86">
        <v>52.245687530674218</v>
      </c>
      <c r="G3496" s="87">
        <v>9615200</v>
      </c>
    </row>
    <row r="3497" spans="2:7">
      <c r="B3497" s="2">
        <v>42690</v>
      </c>
      <c r="C3497" s="85">
        <v>52.277225494384773</v>
      </c>
      <c r="D3497" s="86">
        <v>52.600505344572781</v>
      </c>
      <c r="E3497" s="86">
        <v>51.764702496255509</v>
      </c>
      <c r="F3497" s="86">
        <v>52.600505344572781</v>
      </c>
      <c r="G3497" s="87">
        <v>9552200</v>
      </c>
    </row>
    <row r="3498" spans="2:7">
      <c r="B3498" s="2">
        <v>42691</v>
      </c>
      <c r="C3498" s="85">
        <v>52.5689697265625</v>
      </c>
      <c r="D3498" s="86">
        <v>52.647818037694194</v>
      </c>
      <c r="E3498" s="86">
        <v>52.16684153506872</v>
      </c>
      <c r="F3498" s="86">
        <v>52.387619212533657</v>
      </c>
      <c r="G3498" s="87">
        <v>6982500</v>
      </c>
    </row>
    <row r="3499" spans="2:7">
      <c r="B3499" s="2">
        <v>42692</v>
      </c>
      <c r="C3499" s="85">
        <v>53.0736083984375</v>
      </c>
      <c r="D3499" s="86">
        <v>53.191883878045637</v>
      </c>
      <c r="E3499" s="86">
        <v>51.993373856843803</v>
      </c>
      <c r="F3499" s="86">
        <v>52.576858602972273</v>
      </c>
      <c r="G3499" s="87">
        <v>9889300</v>
      </c>
    </row>
    <row r="3500" spans="2:7">
      <c r="B3500" s="2">
        <v>42695</v>
      </c>
      <c r="C3500" s="85">
        <v>52.908012390136719</v>
      </c>
      <c r="D3500" s="86">
        <v>52.986860685637559</v>
      </c>
      <c r="E3500" s="86">
        <v>52.158944559269713</v>
      </c>
      <c r="F3500" s="86">
        <v>52.718775277786833</v>
      </c>
      <c r="G3500" s="87">
        <v>7868900</v>
      </c>
    </row>
    <row r="3501" spans="2:7">
      <c r="B3501" s="2">
        <v>42696</v>
      </c>
      <c r="C3501" s="85">
        <v>53.862106323242188</v>
      </c>
      <c r="D3501" s="86">
        <v>54.090770657955026</v>
      </c>
      <c r="E3501" s="86">
        <v>52.860720045042889</v>
      </c>
      <c r="F3501" s="86">
        <v>53.278621547340421</v>
      </c>
      <c r="G3501" s="87">
        <v>9803600</v>
      </c>
    </row>
    <row r="3502" spans="2:7">
      <c r="B3502" s="2">
        <v>42697</v>
      </c>
      <c r="C3502" s="85">
        <v>53.720169067382813</v>
      </c>
      <c r="D3502" s="86">
        <v>54.011914420429711</v>
      </c>
      <c r="E3502" s="86">
        <v>53.420543094658584</v>
      </c>
      <c r="F3502" s="86">
        <v>53.877871697032568</v>
      </c>
      <c r="G3502" s="87">
        <v>4820300</v>
      </c>
    </row>
    <row r="3503" spans="2:7">
      <c r="B3503" s="2">
        <v>42699</v>
      </c>
      <c r="C3503" s="85">
        <v>53.846332550048828</v>
      </c>
      <c r="D3503" s="86">
        <v>53.948834750140989</v>
      </c>
      <c r="E3503" s="86">
        <v>53.389003935963153</v>
      </c>
      <c r="F3503" s="86">
        <v>53.743830349956667</v>
      </c>
      <c r="G3503" s="87">
        <v>4200100</v>
      </c>
    </row>
    <row r="3504" spans="2:7">
      <c r="B3504" s="2">
        <v>42702</v>
      </c>
      <c r="C3504" s="85">
        <v>53.321842193603523</v>
      </c>
      <c r="D3504" s="86">
        <v>53.798638388551673</v>
      </c>
      <c r="E3504" s="86">
        <v>53.083447127525723</v>
      </c>
      <c r="F3504" s="86">
        <v>53.576133901762027</v>
      </c>
      <c r="G3504" s="87">
        <v>8225200</v>
      </c>
    </row>
    <row r="3505" spans="2:7">
      <c r="B3505" s="2">
        <v>42703</v>
      </c>
      <c r="C3505" s="85">
        <v>53.059612274169922</v>
      </c>
      <c r="D3505" s="86">
        <v>53.671505792221708</v>
      </c>
      <c r="E3505" s="86">
        <v>52.948360009577549</v>
      </c>
      <c r="F3505" s="86">
        <v>53.425162358166261</v>
      </c>
      <c r="G3505" s="87">
        <v>6544900</v>
      </c>
    </row>
    <row r="3506" spans="2:7">
      <c r="B3506" s="2">
        <v>42704</v>
      </c>
      <c r="C3506" s="85">
        <v>54.140354156494141</v>
      </c>
      <c r="D3506" s="86">
        <v>54.283393649571543</v>
      </c>
      <c r="E3506" s="86">
        <v>52.845056458977588</v>
      </c>
      <c r="F3506" s="86">
        <v>53.083457635037853</v>
      </c>
      <c r="G3506" s="87">
        <v>12470000</v>
      </c>
    </row>
    <row r="3507" spans="2:7">
      <c r="B3507" s="2">
        <v>42705</v>
      </c>
      <c r="C3507" s="85">
        <v>50.985549926757813</v>
      </c>
      <c r="D3507" s="86">
        <v>53.973476621123531</v>
      </c>
      <c r="E3507" s="86">
        <v>50.683574290548627</v>
      </c>
      <c r="F3507" s="86">
        <v>53.814546543072062</v>
      </c>
      <c r="G3507" s="87">
        <v>16563900</v>
      </c>
    </row>
    <row r="3508" spans="2:7">
      <c r="B3508" s="2">
        <v>42706</v>
      </c>
      <c r="C3508" s="85">
        <v>52.320571899414063</v>
      </c>
      <c r="D3508" s="86">
        <v>52.709960858438713</v>
      </c>
      <c r="E3508" s="86">
        <v>50.818663411124867</v>
      </c>
      <c r="F3508" s="86">
        <v>50.818663411124867</v>
      </c>
      <c r="G3508" s="87">
        <v>9687000</v>
      </c>
    </row>
    <row r="3509" spans="2:7">
      <c r="B3509" s="2">
        <v>42709</v>
      </c>
      <c r="C3509" s="85">
        <v>52.733798980712891</v>
      </c>
      <c r="D3509" s="86">
        <v>53.194704642044542</v>
      </c>
      <c r="E3509" s="86">
        <v>52.201376611308987</v>
      </c>
      <c r="F3509" s="86">
        <v>52.749689561575657</v>
      </c>
      <c r="G3509" s="87">
        <v>8708200</v>
      </c>
    </row>
    <row r="3510" spans="2:7">
      <c r="B3510" s="2">
        <v>42710</v>
      </c>
      <c r="C3510" s="85">
        <v>53.599983215332031</v>
      </c>
      <c r="D3510" s="86">
        <v>53.623828183085642</v>
      </c>
      <c r="E3510" s="86">
        <v>52.845056265231918</v>
      </c>
      <c r="F3510" s="86">
        <v>52.964256852825031</v>
      </c>
      <c r="G3510" s="87">
        <v>6701800</v>
      </c>
    </row>
    <row r="3511" spans="2:7">
      <c r="B3511" s="2">
        <v>42711</v>
      </c>
      <c r="C3511" s="85">
        <v>54.307220458984382</v>
      </c>
      <c r="D3511" s="86">
        <v>54.307220458984382</v>
      </c>
      <c r="E3511" s="86">
        <v>53.210588631501963</v>
      </c>
      <c r="F3511" s="86">
        <v>53.520506453677257</v>
      </c>
      <c r="G3511" s="87">
        <v>7202700</v>
      </c>
    </row>
    <row r="3512" spans="2:7">
      <c r="B3512" s="2">
        <v>42712</v>
      </c>
      <c r="C3512" s="85">
        <v>54.474102020263672</v>
      </c>
      <c r="D3512" s="86">
        <v>54.974737076826173</v>
      </c>
      <c r="E3512" s="86">
        <v>54.331062566561243</v>
      </c>
      <c r="F3512" s="86">
        <v>54.370792043105638</v>
      </c>
      <c r="G3512" s="87">
        <v>5552600</v>
      </c>
    </row>
    <row r="3513" spans="2:7">
      <c r="B3513" s="2">
        <v>42713</v>
      </c>
      <c r="C3513" s="85">
        <v>54.450283050537109</v>
      </c>
      <c r="D3513" s="86">
        <v>54.74431041872009</v>
      </c>
      <c r="E3513" s="86">
        <v>53.878131025405729</v>
      </c>
      <c r="F3513" s="86">
        <v>54.521805842925403</v>
      </c>
      <c r="G3513" s="87">
        <v>5551800</v>
      </c>
    </row>
    <row r="3514" spans="2:7">
      <c r="B3514" s="2">
        <v>42716</v>
      </c>
      <c r="C3514" s="85">
        <v>54.410549163818359</v>
      </c>
      <c r="D3514" s="86">
        <v>54.553588674255927</v>
      </c>
      <c r="E3514" s="86">
        <v>53.973482308927323</v>
      </c>
      <c r="F3514" s="86">
        <v>54.331084116418488</v>
      </c>
      <c r="G3514" s="87">
        <v>5615200</v>
      </c>
    </row>
    <row r="3515" spans="2:7">
      <c r="B3515" s="2">
        <v>42717</v>
      </c>
      <c r="C3515" s="85">
        <v>55.101890563964837</v>
      </c>
      <c r="D3515" s="86">
        <v>55.817087971024428</v>
      </c>
      <c r="E3515" s="86">
        <v>54.426428703939273</v>
      </c>
      <c r="F3515" s="86">
        <v>54.609203732385218</v>
      </c>
      <c r="G3515" s="87">
        <v>8494200</v>
      </c>
    </row>
    <row r="3516" spans="2:7">
      <c r="B3516" s="2">
        <v>42718</v>
      </c>
      <c r="C3516" s="85">
        <v>53.687408447265618</v>
      </c>
      <c r="D3516" s="86">
        <v>54.974764164915122</v>
      </c>
      <c r="E3516" s="86">
        <v>53.520530012850983</v>
      </c>
      <c r="F3516" s="86">
        <v>54.54564559236529</v>
      </c>
      <c r="G3516" s="87">
        <v>9957700</v>
      </c>
    </row>
    <row r="3517" spans="2:7">
      <c r="B3517" s="2">
        <v>42719</v>
      </c>
      <c r="C3517" s="85">
        <v>54.060894012451172</v>
      </c>
      <c r="D3517" s="86">
        <v>54.648942620425849</v>
      </c>
      <c r="E3517" s="86">
        <v>53.488735988348537</v>
      </c>
      <c r="F3517" s="86">
        <v>54.116520150194788</v>
      </c>
      <c r="G3517" s="87">
        <v>7162400</v>
      </c>
    </row>
    <row r="3518" spans="2:7">
      <c r="B3518" s="2">
        <v>42720</v>
      </c>
      <c r="C3518" s="85">
        <v>52.813270568847663</v>
      </c>
      <c r="D3518" s="86">
        <v>54.426434521034423</v>
      </c>
      <c r="E3518" s="86">
        <v>52.68612771777763</v>
      </c>
      <c r="F3518" s="86">
        <v>54.426434521034423</v>
      </c>
      <c r="G3518" s="87">
        <v>18155600</v>
      </c>
    </row>
    <row r="3519" spans="2:7">
      <c r="B3519" s="2">
        <v>42723</v>
      </c>
      <c r="C3519" s="85">
        <v>53.258266448974609</v>
      </c>
      <c r="D3519" s="86">
        <v>53.584080912946767</v>
      </c>
      <c r="E3519" s="86">
        <v>52.95629694754065</v>
      </c>
      <c r="F3519" s="86">
        <v>53.075497509061982</v>
      </c>
      <c r="G3519" s="87">
        <v>7884700</v>
      </c>
    </row>
    <row r="3520" spans="2:7">
      <c r="B3520" s="2">
        <v>42724</v>
      </c>
      <c r="C3520" s="85">
        <v>53.170875549316413</v>
      </c>
      <c r="D3520" s="86">
        <v>53.687401370362757</v>
      </c>
      <c r="E3520" s="86">
        <v>53.05961721157729</v>
      </c>
      <c r="F3520" s="86">
        <v>53.544361865034503</v>
      </c>
      <c r="G3520" s="87">
        <v>6685400</v>
      </c>
    </row>
    <row r="3521" spans="2:7">
      <c r="B3521" s="2">
        <v>42725</v>
      </c>
      <c r="C3521" s="85">
        <v>53.369529724121087</v>
      </c>
      <c r="D3521" s="86">
        <v>53.520511457506693</v>
      </c>
      <c r="E3521" s="86">
        <v>53.099341355316973</v>
      </c>
      <c r="F3521" s="86">
        <v>53.298006955428569</v>
      </c>
      <c r="G3521" s="87">
        <v>5211400</v>
      </c>
    </row>
    <row r="3522" spans="2:7">
      <c r="B3522" s="2">
        <v>42726</v>
      </c>
      <c r="C3522" s="85">
        <v>53.051670074462891</v>
      </c>
      <c r="D3522" s="86">
        <v>53.838384250054879</v>
      </c>
      <c r="E3522" s="86">
        <v>52.813268899898667</v>
      </c>
      <c r="F3522" s="86">
        <v>53.75097089023425</v>
      </c>
      <c r="G3522" s="87">
        <v>5900200</v>
      </c>
    </row>
    <row r="3523" spans="2:7">
      <c r="B3523" s="2">
        <v>42727</v>
      </c>
      <c r="C3523" s="85">
        <v>53.131141662597663</v>
      </c>
      <c r="D3523" s="86">
        <v>53.194716125359108</v>
      </c>
      <c r="E3523" s="86">
        <v>52.860953227258697</v>
      </c>
      <c r="F3523" s="86">
        <v>53.154980570434589</v>
      </c>
      <c r="G3523" s="87">
        <v>3088100</v>
      </c>
    </row>
    <row r="3524" spans="2:7">
      <c r="B3524" s="2">
        <v>42731</v>
      </c>
      <c r="C3524" s="85">
        <v>53.441051483154297</v>
      </c>
      <c r="D3524" s="86">
        <v>53.703291555168107</v>
      </c>
      <c r="E3524" s="86">
        <v>53.290063672699027</v>
      </c>
      <c r="F3524" s="86">
        <v>53.35363812581636</v>
      </c>
      <c r="G3524" s="87">
        <v>3028200</v>
      </c>
    </row>
    <row r="3525" spans="2:7">
      <c r="B3525" s="2">
        <v>42732</v>
      </c>
      <c r="C3525" s="85">
        <v>52.249050140380859</v>
      </c>
      <c r="D3525" s="86">
        <v>53.298004212474517</v>
      </c>
      <c r="E3525" s="86">
        <v>52.209314597286323</v>
      </c>
      <c r="F3525" s="86">
        <v>52.964247476533963</v>
      </c>
      <c r="G3525" s="87">
        <v>6547200</v>
      </c>
    </row>
    <row r="3526" spans="2:7">
      <c r="B3526" s="2">
        <v>42733</v>
      </c>
      <c r="C3526" s="85">
        <v>52.479511260986328</v>
      </c>
      <c r="D3526" s="86">
        <v>52.511298487936131</v>
      </c>
      <c r="E3526" s="86">
        <v>51.986818337454828</v>
      </c>
      <c r="F3526" s="86">
        <v>52.050392791354433</v>
      </c>
      <c r="G3526" s="87">
        <v>3700800</v>
      </c>
    </row>
    <row r="3527" spans="2:7">
      <c r="B3527" s="2">
        <v>42734</v>
      </c>
      <c r="C3527" s="85">
        <v>51.811977386474609</v>
      </c>
      <c r="D3527" s="86">
        <v>52.725840206139289</v>
      </c>
      <c r="E3527" s="86">
        <v>51.684834576398593</v>
      </c>
      <c r="F3527" s="86">
        <v>52.646375191992789</v>
      </c>
      <c r="G3527" s="87">
        <v>5941900</v>
      </c>
    </row>
    <row r="3528" spans="2:7">
      <c r="B3528" s="2">
        <v>42738</v>
      </c>
      <c r="C3528" s="85">
        <v>51.970920562744141</v>
      </c>
      <c r="D3528" s="86">
        <v>52.558969022947132</v>
      </c>
      <c r="E3528" s="86">
        <v>51.335188237318953</v>
      </c>
      <c r="F3528" s="86">
        <v>52.33646452788615</v>
      </c>
      <c r="G3528" s="87">
        <v>9519800</v>
      </c>
    </row>
    <row r="3529" spans="2:7">
      <c r="B3529" s="2">
        <v>42739</v>
      </c>
      <c r="C3529" s="85">
        <v>52.02655029296875</v>
      </c>
      <c r="D3529" s="86">
        <v>52.407984864430532</v>
      </c>
      <c r="E3529" s="86">
        <v>51.859671910105071</v>
      </c>
      <c r="F3529" s="86">
        <v>52.185480353945621</v>
      </c>
      <c r="G3529" s="87">
        <v>6221700</v>
      </c>
    </row>
    <row r="3530" spans="2:7">
      <c r="B3530" s="2">
        <v>42740</v>
      </c>
      <c r="C3530" s="85">
        <v>52.090118408203118</v>
      </c>
      <c r="D3530" s="86">
        <v>52.431823454265199</v>
      </c>
      <c r="E3530" s="86">
        <v>51.692787241284087</v>
      </c>
      <c r="F3530" s="86">
        <v>51.827878382966368</v>
      </c>
      <c r="G3530" s="87">
        <v>5998900</v>
      </c>
    </row>
    <row r="3531" spans="2:7">
      <c r="B3531" s="2">
        <v>42741</v>
      </c>
      <c r="C3531" s="85">
        <v>52.074222564697273</v>
      </c>
      <c r="D3531" s="86">
        <v>52.344410914996473</v>
      </c>
      <c r="E3531" s="86">
        <v>51.54180024793353</v>
      </c>
      <c r="F3531" s="86">
        <v>52.034493085071759</v>
      </c>
      <c r="G3531" s="87">
        <v>6749400</v>
      </c>
    </row>
    <row r="3532" spans="2:7">
      <c r="B3532" s="2">
        <v>42744</v>
      </c>
      <c r="C3532" s="85">
        <v>52.169593811035163</v>
      </c>
      <c r="D3532" s="86">
        <v>52.662280675874698</v>
      </c>
      <c r="E3532" s="86">
        <v>52.042444902177422</v>
      </c>
      <c r="F3532" s="86">
        <v>52.074232129391852</v>
      </c>
      <c r="G3532" s="87">
        <v>4769200</v>
      </c>
    </row>
    <row r="3533" spans="2:7">
      <c r="B3533" s="2">
        <v>42745</v>
      </c>
      <c r="C3533" s="85">
        <v>52.153701782226563</v>
      </c>
      <c r="D3533" s="86">
        <v>52.574878033001447</v>
      </c>
      <c r="E3533" s="86">
        <v>52.106023968581717</v>
      </c>
      <c r="F3533" s="86">
        <v>52.407993559656077</v>
      </c>
      <c r="G3533" s="87">
        <v>6076000</v>
      </c>
    </row>
    <row r="3534" spans="2:7">
      <c r="B3534" s="2">
        <v>42746</v>
      </c>
      <c r="C3534" s="85">
        <v>52.527175903320313</v>
      </c>
      <c r="D3534" s="86">
        <v>52.535124223763809</v>
      </c>
      <c r="E3534" s="86">
        <v>51.986805306212602</v>
      </c>
      <c r="F3534" s="86">
        <v>52.249045315719023</v>
      </c>
      <c r="G3534" s="87">
        <v>8349800</v>
      </c>
    </row>
    <row r="3535" spans="2:7">
      <c r="B3535" s="2">
        <v>42747</v>
      </c>
      <c r="C3535" s="85">
        <v>52.5430908203125</v>
      </c>
      <c r="D3535" s="86">
        <v>52.590768633973077</v>
      </c>
      <c r="E3535" s="86">
        <v>51.692802120865011</v>
      </c>
      <c r="F3535" s="86">
        <v>51.931197251962111</v>
      </c>
      <c r="G3535" s="87">
        <v>6113600</v>
      </c>
    </row>
    <row r="3536" spans="2:7">
      <c r="B3536" s="2">
        <v>42748</v>
      </c>
      <c r="C3536" s="85">
        <v>53.147018432617188</v>
      </c>
      <c r="D3536" s="86">
        <v>53.305954548209257</v>
      </c>
      <c r="E3536" s="86">
        <v>52.574866604864397</v>
      </c>
      <c r="F3536" s="86">
        <v>52.646383309786167</v>
      </c>
      <c r="G3536" s="87">
        <v>6177400</v>
      </c>
    </row>
    <row r="3537" spans="2:7">
      <c r="B3537" s="2">
        <v>42752</v>
      </c>
      <c r="C3537" s="85">
        <v>51.009387969970703</v>
      </c>
      <c r="D3537" s="86">
        <v>53.21854875663125</v>
      </c>
      <c r="E3537" s="86">
        <v>50.182938239926159</v>
      </c>
      <c r="F3537" s="86">
        <v>53.011934808421678</v>
      </c>
      <c r="G3537" s="87">
        <v>22426300</v>
      </c>
    </row>
    <row r="3538" spans="2:7">
      <c r="B3538" s="2">
        <v>42753</v>
      </c>
      <c r="C3538" s="85">
        <v>51.756370544433587</v>
      </c>
      <c r="D3538" s="86">
        <v>52.519245877361342</v>
      </c>
      <c r="E3538" s="86">
        <v>50.707419235205784</v>
      </c>
      <c r="F3538" s="86">
        <v>51.390826492997029</v>
      </c>
      <c r="G3538" s="87">
        <v>15883200</v>
      </c>
    </row>
    <row r="3539" spans="2:7">
      <c r="B3539" s="2">
        <v>42754</v>
      </c>
      <c r="C3539" s="85">
        <v>51.208038330078118</v>
      </c>
      <c r="D3539" s="86">
        <v>51.970913377440453</v>
      </c>
      <c r="E3539" s="86">
        <v>51.14446389376662</v>
      </c>
      <c r="F3539" s="86">
        <v>51.629208360756003</v>
      </c>
      <c r="G3539" s="87">
        <v>9429200</v>
      </c>
    </row>
    <row r="3540" spans="2:7">
      <c r="B3540" s="2">
        <v>42755</v>
      </c>
      <c r="C3540" s="85">
        <v>49.968372344970703</v>
      </c>
      <c r="D3540" s="86">
        <v>52.241104252781412</v>
      </c>
      <c r="E3540" s="86">
        <v>49.761758424281069</v>
      </c>
      <c r="F3540" s="86">
        <v>51.804043572344924</v>
      </c>
      <c r="G3540" s="87">
        <v>20936900</v>
      </c>
    </row>
    <row r="3541" spans="2:7">
      <c r="B3541" s="2">
        <v>42758</v>
      </c>
      <c r="C3541" s="85">
        <v>43.611076354980469</v>
      </c>
      <c r="D3541" s="86">
        <v>46.622844753897013</v>
      </c>
      <c r="E3541" s="86">
        <v>42.72900054539668</v>
      </c>
      <c r="F3541" s="86">
        <v>46.622844753897013</v>
      </c>
      <c r="G3541" s="87">
        <v>94436000</v>
      </c>
    </row>
    <row r="3542" spans="2:7">
      <c r="B3542" s="2">
        <v>42759</v>
      </c>
      <c r="C3542" s="85">
        <v>43.706424713134773</v>
      </c>
      <c r="D3542" s="86">
        <v>44.318315022886168</v>
      </c>
      <c r="E3542" s="86">
        <v>43.468026639160499</v>
      </c>
      <c r="F3542" s="86">
        <v>43.722318322252519</v>
      </c>
      <c r="G3542" s="87">
        <v>41751800</v>
      </c>
    </row>
    <row r="3543" spans="2:7">
      <c r="B3543" s="2">
        <v>42760</v>
      </c>
      <c r="C3543" s="85">
        <v>45.216297149658203</v>
      </c>
      <c r="D3543" s="86">
        <v>45.279868572891907</v>
      </c>
      <c r="E3543" s="86">
        <v>44.103768444798249</v>
      </c>
      <c r="F3543" s="86">
        <v>44.580564728940033</v>
      </c>
      <c r="G3543" s="87">
        <v>27307900</v>
      </c>
    </row>
    <row r="3544" spans="2:7">
      <c r="B3544" s="2">
        <v>42761</v>
      </c>
      <c r="C3544" s="85">
        <v>42.951503753662109</v>
      </c>
      <c r="D3544" s="86">
        <v>44.095819593447253</v>
      </c>
      <c r="E3544" s="86">
        <v>42.514440023253769</v>
      </c>
      <c r="F3544" s="86">
        <v>43.984564306826343</v>
      </c>
      <c r="G3544" s="87">
        <v>37888200</v>
      </c>
    </row>
    <row r="3545" spans="2:7">
      <c r="B3545" s="2">
        <v>42762</v>
      </c>
      <c r="C3545" s="85">
        <v>43.102489471435547</v>
      </c>
      <c r="D3545" s="86">
        <v>43.515711247603917</v>
      </c>
      <c r="E3545" s="86">
        <v>42.911769163560841</v>
      </c>
      <c r="F3545" s="86">
        <v>43.428300930865987</v>
      </c>
      <c r="G3545" s="87">
        <v>23474400</v>
      </c>
    </row>
    <row r="3546" spans="2:7">
      <c r="B3546" s="2">
        <v>42765</v>
      </c>
      <c r="C3546" s="85">
        <v>42.601852416992188</v>
      </c>
      <c r="D3546" s="86">
        <v>43.229636450370577</v>
      </c>
      <c r="E3546" s="86">
        <v>42.554171580941848</v>
      </c>
      <c r="F3546" s="86">
        <v>43.221688128663928</v>
      </c>
      <c r="G3546" s="87">
        <v>14853900</v>
      </c>
    </row>
    <row r="3547" spans="2:7">
      <c r="B3547" s="2">
        <v>42766</v>
      </c>
      <c r="C3547" s="85">
        <v>42.458824157714837</v>
      </c>
      <c r="D3547" s="86">
        <v>42.625702580884941</v>
      </c>
      <c r="E3547" s="86">
        <v>41.982027796829612</v>
      </c>
      <c r="F3547" s="86">
        <v>42.601863672259881</v>
      </c>
      <c r="G3547" s="87">
        <v>13995400</v>
      </c>
    </row>
    <row r="3548" spans="2:7">
      <c r="B3548" s="2">
        <v>42767</v>
      </c>
      <c r="C3548" s="85">
        <v>42.236312866210938</v>
      </c>
      <c r="D3548" s="86">
        <v>42.768735283350168</v>
      </c>
      <c r="E3548" s="86">
        <v>42.005860014883417</v>
      </c>
      <c r="F3548" s="86">
        <v>42.625695791588051</v>
      </c>
      <c r="G3548" s="87">
        <v>16102100</v>
      </c>
    </row>
    <row r="3549" spans="2:7">
      <c r="B3549" s="2">
        <v>42768</v>
      </c>
      <c r="C3549" s="85">
        <v>41.846920013427727</v>
      </c>
      <c r="D3549" s="86">
        <v>42.196570362673107</v>
      </c>
      <c r="E3549" s="86">
        <v>41.616467200076848</v>
      </c>
      <c r="F3549" s="86">
        <v>42.077372826778628</v>
      </c>
      <c r="G3549" s="87">
        <v>14481200</v>
      </c>
    </row>
    <row r="3550" spans="2:7">
      <c r="B3550" s="2">
        <v>42769</v>
      </c>
      <c r="C3550" s="85">
        <v>42.101211547851563</v>
      </c>
      <c r="D3550" s="86">
        <v>42.291931848422998</v>
      </c>
      <c r="E3550" s="86">
        <v>41.918439568476948</v>
      </c>
      <c r="F3550" s="86">
        <v>42.077372647053757</v>
      </c>
      <c r="G3550" s="87">
        <v>10965300</v>
      </c>
    </row>
    <row r="3551" spans="2:7">
      <c r="B3551" s="2">
        <v>42772</v>
      </c>
      <c r="C3551" s="85">
        <v>42.021759033203118</v>
      </c>
      <c r="D3551" s="86">
        <v>42.442929240117778</v>
      </c>
      <c r="E3551" s="86">
        <v>41.974078186017657</v>
      </c>
      <c r="F3551" s="86">
        <v>42.363464192872563</v>
      </c>
      <c r="G3551" s="87">
        <v>8215100</v>
      </c>
    </row>
    <row r="3552" spans="2:7">
      <c r="B3552" s="2">
        <v>42773</v>
      </c>
      <c r="C3552" s="85">
        <v>42.3316650390625</v>
      </c>
      <c r="D3552" s="86">
        <v>42.339610328990403</v>
      </c>
      <c r="E3552" s="86">
        <v>41.926385530622618</v>
      </c>
      <c r="F3552" s="86">
        <v>42.29193252663022</v>
      </c>
      <c r="G3552" s="87">
        <v>10374100</v>
      </c>
    </row>
    <row r="3553" spans="2:7">
      <c r="B3553" s="2">
        <v>42774</v>
      </c>
      <c r="C3553" s="85">
        <v>42.029701232910163</v>
      </c>
      <c r="D3553" s="86">
        <v>42.427032502695873</v>
      </c>
      <c r="E3553" s="86">
        <v>41.894610056253583</v>
      </c>
      <c r="F3553" s="86">
        <v>42.427032502695873</v>
      </c>
      <c r="G3553" s="87">
        <v>9229000</v>
      </c>
    </row>
    <row r="3554" spans="2:7">
      <c r="B3554" s="2">
        <v>42775</v>
      </c>
      <c r="C3554" s="85">
        <v>42.021759033203118</v>
      </c>
      <c r="D3554" s="86">
        <v>42.196582743422027</v>
      </c>
      <c r="E3554" s="86">
        <v>41.926397338832182</v>
      </c>
      <c r="F3554" s="86">
        <v>42.045597941097242</v>
      </c>
      <c r="G3554" s="87">
        <v>7615100</v>
      </c>
    </row>
    <row r="3555" spans="2:7">
      <c r="B3555" s="2">
        <v>42776</v>
      </c>
      <c r="C3555" s="85">
        <v>42.911773681640618</v>
      </c>
      <c r="D3555" s="86">
        <v>43.13427820475772</v>
      </c>
      <c r="E3555" s="86">
        <v>42.061485075275407</v>
      </c>
      <c r="F3555" s="86">
        <v>42.196576241054572</v>
      </c>
      <c r="G3555" s="87">
        <v>14042200</v>
      </c>
    </row>
    <row r="3556" spans="2:7">
      <c r="B3556" s="2">
        <v>42779</v>
      </c>
      <c r="C3556" s="85">
        <v>43.650814056396477</v>
      </c>
      <c r="D3556" s="86">
        <v>43.809747172466118</v>
      </c>
      <c r="E3556" s="86">
        <v>43.118388572272771</v>
      </c>
      <c r="F3556" s="86">
        <v>43.372683376822422</v>
      </c>
      <c r="G3556" s="87">
        <v>14516200</v>
      </c>
    </row>
    <row r="3557" spans="2:7">
      <c r="B3557" s="2">
        <v>42780</v>
      </c>
      <c r="C3557" s="85">
        <v>44.087875366210938</v>
      </c>
      <c r="D3557" s="86">
        <v>44.119662593911997</v>
      </c>
      <c r="E3557" s="86">
        <v>43.563398234730947</v>
      </c>
      <c r="F3557" s="86">
        <v>44.048142847283053</v>
      </c>
      <c r="G3557" s="87">
        <v>13072000</v>
      </c>
    </row>
    <row r="3558" spans="2:7">
      <c r="B3558" s="2">
        <v>42781</v>
      </c>
      <c r="C3558" s="85">
        <v>44.890476226806641</v>
      </c>
      <c r="D3558" s="86">
        <v>44.898421516269522</v>
      </c>
      <c r="E3558" s="86">
        <v>44.095813899085059</v>
      </c>
      <c r="F3558" s="86">
        <v>44.207066139942683</v>
      </c>
      <c r="G3558" s="87">
        <v>14149200</v>
      </c>
    </row>
    <row r="3559" spans="2:7">
      <c r="B3559" s="2">
        <v>42782</v>
      </c>
      <c r="C3559" s="85">
        <v>45.200401306152337</v>
      </c>
      <c r="D3559" s="86">
        <v>45.216294919025913</v>
      </c>
      <c r="E3559" s="86">
        <v>44.858696207862387</v>
      </c>
      <c r="F3559" s="86">
        <v>44.962003175842227</v>
      </c>
      <c r="G3559" s="87">
        <v>11622900</v>
      </c>
    </row>
    <row r="3560" spans="2:7">
      <c r="B3560" s="2">
        <v>42783</v>
      </c>
      <c r="C3560" s="85">
        <v>44.866634368896477</v>
      </c>
      <c r="D3560" s="86">
        <v>45.24807192305822</v>
      </c>
      <c r="E3560" s="86">
        <v>44.540822935254411</v>
      </c>
      <c r="F3560" s="86">
        <v>45.176552192190627</v>
      </c>
      <c r="G3560" s="87">
        <v>12456600</v>
      </c>
    </row>
    <row r="3561" spans="2:7">
      <c r="B3561" s="2">
        <v>42787</v>
      </c>
      <c r="C3561" s="85">
        <v>45.097095489501953</v>
      </c>
      <c r="D3561" s="86">
        <v>45.446745887456927</v>
      </c>
      <c r="E3561" s="86">
        <v>44.962004323722788</v>
      </c>
      <c r="F3561" s="86">
        <v>45.160669942619279</v>
      </c>
      <c r="G3561" s="87">
        <v>9878200</v>
      </c>
    </row>
    <row r="3562" spans="2:7">
      <c r="B3562" s="2">
        <v>42788</v>
      </c>
      <c r="C3562" s="85">
        <v>45.375232696533203</v>
      </c>
      <c r="D3562" s="86">
        <v>45.375232696533203</v>
      </c>
      <c r="E3562" s="86">
        <v>44.88254273930626</v>
      </c>
      <c r="F3562" s="86">
        <v>45.120940910132383</v>
      </c>
      <c r="G3562" s="87">
        <v>8711500</v>
      </c>
    </row>
    <row r="3563" spans="2:7">
      <c r="B3563" s="2">
        <v>42789</v>
      </c>
      <c r="C3563" s="85">
        <v>45.407001495361328</v>
      </c>
      <c r="D3563" s="86">
        <v>45.542095657208158</v>
      </c>
      <c r="E3563" s="86">
        <v>45.112977305077258</v>
      </c>
      <c r="F3563" s="86">
        <v>45.303694551760337</v>
      </c>
      <c r="G3563" s="87">
        <v>10152800</v>
      </c>
    </row>
    <row r="3564" spans="2:7">
      <c r="B3564" s="2">
        <v>42790</v>
      </c>
      <c r="C3564" s="85">
        <v>45.470592498779297</v>
      </c>
      <c r="D3564" s="86">
        <v>45.478537790537587</v>
      </c>
      <c r="E3564" s="86">
        <v>44.898434487475903</v>
      </c>
      <c r="F3564" s="86">
        <v>45.311659381039789</v>
      </c>
      <c r="G3564" s="87">
        <v>10644800</v>
      </c>
    </row>
    <row r="3565" spans="2:7">
      <c r="B3565" s="2">
        <v>42793</v>
      </c>
      <c r="C3565" s="85">
        <v>45.502677917480469</v>
      </c>
      <c r="D3565" s="86">
        <v>45.703200913622943</v>
      </c>
      <c r="E3565" s="86">
        <v>45.165800752635413</v>
      </c>
      <c r="F3565" s="86">
        <v>45.366323748777873</v>
      </c>
      <c r="G3565" s="87">
        <v>7127600</v>
      </c>
    </row>
    <row r="3566" spans="2:7">
      <c r="B3566" s="2">
        <v>42794</v>
      </c>
      <c r="C3566" s="85">
        <v>45.302150726318359</v>
      </c>
      <c r="D3566" s="86">
        <v>45.334235137067253</v>
      </c>
      <c r="E3566" s="86">
        <v>44.828916376854529</v>
      </c>
      <c r="F3566" s="86">
        <v>45.310173358874493</v>
      </c>
      <c r="G3566" s="87">
        <v>10388200</v>
      </c>
    </row>
    <row r="3567" spans="2:7">
      <c r="B3567" s="2">
        <v>42795</v>
      </c>
      <c r="C3567" s="85">
        <v>45.727252960205078</v>
      </c>
      <c r="D3567" s="86">
        <v>45.783402202131683</v>
      </c>
      <c r="E3567" s="86">
        <v>45.133706731423317</v>
      </c>
      <c r="F3567" s="86">
        <v>45.663087206162103</v>
      </c>
      <c r="G3567" s="87">
        <v>11082400</v>
      </c>
    </row>
    <row r="3568" spans="2:7">
      <c r="B3568" s="2">
        <v>42796</v>
      </c>
      <c r="C3568" s="85">
        <v>45.213920593261719</v>
      </c>
      <c r="D3568" s="86">
        <v>45.839554370370777</v>
      </c>
      <c r="E3568" s="86">
        <v>45.109650846858408</v>
      </c>
      <c r="F3568" s="86">
        <v>45.679135374708522</v>
      </c>
      <c r="G3568" s="87">
        <v>8451700</v>
      </c>
    </row>
    <row r="3569" spans="2:7">
      <c r="B3569" s="2">
        <v>42797</v>
      </c>
      <c r="C3569" s="85">
        <v>45.270069122314453</v>
      </c>
      <c r="D3569" s="86">
        <v>45.374341933844363</v>
      </c>
      <c r="E3569" s="86">
        <v>44.917149761409057</v>
      </c>
      <c r="F3569" s="86">
        <v>45.334237947790697</v>
      </c>
      <c r="G3569" s="87">
        <v>6971400</v>
      </c>
    </row>
    <row r="3570" spans="2:7">
      <c r="B3570" s="2">
        <v>42800</v>
      </c>
      <c r="C3570" s="85">
        <v>45.278087615966797</v>
      </c>
      <c r="D3570" s="86">
        <v>45.366318213061447</v>
      </c>
      <c r="E3570" s="86">
        <v>44.973291842295538</v>
      </c>
      <c r="F3570" s="86">
        <v>45.133710831582398</v>
      </c>
      <c r="G3570" s="87">
        <v>7241600</v>
      </c>
    </row>
    <row r="3571" spans="2:7">
      <c r="B3571" s="2">
        <v>42801</v>
      </c>
      <c r="C3571" s="85">
        <v>45.502677917480469</v>
      </c>
      <c r="D3571" s="86">
        <v>45.574866318481277</v>
      </c>
      <c r="E3571" s="86">
        <v>45.069547511475591</v>
      </c>
      <c r="F3571" s="86">
        <v>45.398405102759718</v>
      </c>
      <c r="G3571" s="87">
        <v>7131700</v>
      </c>
    </row>
    <row r="3572" spans="2:7">
      <c r="B3572" s="2">
        <v>42802</v>
      </c>
      <c r="C3572" s="85">
        <v>46.33685302734375</v>
      </c>
      <c r="D3572" s="86">
        <v>46.585502637152267</v>
      </c>
      <c r="E3572" s="86">
        <v>45.55882284482842</v>
      </c>
      <c r="F3572" s="86">
        <v>45.655073023573827</v>
      </c>
      <c r="G3572" s="87">
        <v>13201700</v>
      </c>
    </row>
    <row r="3573" spans="2:7">
      <c r="B3573" s="2">
        <v>42803</v>
      </c>
      <c r="C3573" s="85">
        <v>46.497272491455078</v>
      </c>
      <c r="D3573" s="86">
        <v>46.601542244569337</v>
      </c>
      <c r="E3573" s="86">
        <v>46.040080313221651</v>
      </c>
      <c r="F3573" s="86">
        <v>46.240603305770982</v>
      </c>
      <c r="G3573" s="87">
        <v>9875600</v>
      </c>
    </row>
    <row r="3574" spans="2:7">
      <c r="B3574" s="2">
        <v>42804</v>
      </c>
      <c r="C3574" s="85">
        <v>47.034664154052727</v>
      </c>
      <c r="D3574" s="86">
        <v>47.154979151763243</v>
      </c>
      <c r="E3574" s="86">
        <v>46.761952811014737</v>
      </c>
      <c r="F3574" s="86">
        <v>46.810079422046442</v>
      </c>
      <c r="G3574" s="87">
        <v>9752000</v>
      </c>
    </row>
    <row r="3575" spans="2:7">
      <c r="B3575" s="2">
        <v>42807</v>
      </c>
      <c r="C3575" s="85">
        <v>46.890289306640618</v>
      </c>
      <c r="D3575" s="86">
        <v>47.355504053175913</v>
      </c>
      <c r="E3575" s="86">
        <v>46.681746769746013</v>
      </c>
      <c r="F3575" s="86">
        <v>47.347481421139022</v>
      </c>
      <c r="G3575" s="87">
        <v>7737900</v>
      </c>
    </row>
    <row r="3576" spans="2:7">
      <c r="B3576" s="2">
        <v>42808</v>
      </c>
      <c r="C3576" s="85">
        <v>46.697788238525391</v>
      </c>
      <c r="D3576" s="86">
        <v>46.826122811455463</v>
      </c>
      <c r="E3576" s="86">
        <v>46.296742315651727</v>
      </c>
      <c r="F3576" s="86">
        <v>46.826122811455463</v>
      </c>
      <c r="G3576" s="87">
        <v>6276900</v>
      </c>
    </row>
    <row r="3577" spans="2:7">
      <c r="B3577" s="2">
        <v>42809</v>
      </c>
      <c r="C3577" s="85">
        <v>46.93841552734375</v>
      </c>
      <c r="D3577" s="86">
        <v>47.122896286061092</v>
      </c>
      <c r="E3577" s="86">
        <v>46.665704175383851</v>
      </c>
      <c r="F3577" s="86">
        <v>46.858204506333429</v>
      </c>
      <c r="G3577" s="87">
        <v>9029500</v>
      </c>
    </row>
    <row r="3578" spans="2:7">
      <c r="B3578" s="2">
        <v>42810</v>
      </c>
      <c r="C3578" s="85">
        <v>46.802059173583977</v>
      </c>
      <c r="D3578" s="86">
        <v>47.10685493949719</v>
      </c>
      <c r="E3578" s="86">
        <v>46.649662820496197</v>
      </c>
      <c r="F3578" s="86">
        <v>46.761955192217478</v>
      </c>
      <c r="G3578" s="87">
        <v>7206200</v>
      </c>
    </row>
    <row r="3579" spans="2:7">
      <c r="B3579" s="2">
        <v>42811</v>
      </c>
      <c r="C3579" s="85">
        <v>46.160385131835938</v>
      </c>
      <c r="D3579" s="86">
        <v>47.010603590220882</v>
      </c>
      <c r="E3579" s="86">
        <v>46.128300723654412</v>
      </c>
      <c r="F3579" s="86">
        <v>46.978519182039363</v>
      </c>
      <c r="G3579" s="87">
        <v>20057800</v>
      </c>
    </row>
    <row r="3580" spans="2:7">
      <c r="B3580" s="2">
        <v>42814</v>
      </c>
      <c r="C3580" s="85">
        <v>46.368942260742188</v>
      </c>
      <c r="D3580" s="86">
        <v>46.577484846327273</v>
      </c>
      <c r="E3580" s="86">
        <v>46.192481031582133</v>
      </c>
      <c r="F3580" s="86">
        <v>46.352900052660523</v>
      </c>
      <c r="G3580" s="87">
        <v>7498200</v>
      </c>
    </row>
    <row r="3581" spans="2:7">
      <c r="B3581" s="2">
        <v>42815</v>
      </c>
      <c r="C3581" s="85">
        <v>45.558811187744141</v>
      </c>
      <c r="D3581" s="86">
        <v>46.601529859944563</v>
      </c>
      <c r="E3581" s="86">
        <v>45.510687640553748</v>
      </c>
      <c r="F3581" s="86">
        <v>46.465175729922173</v>
      </c>
      <c r="G3581" s="87">
        <v>10092600</v>
      </c>
    </row>
    <row r="3582" spans="2:7">
      <c r="B3582" s="2">
        <v>42816</v>
      </c>
      <c r="C3582" s="85">
        <v>45.751319885253913</v>
      </c>
      <c r="D3582" s="86">
        <v>45.823508274185883</v>
      </c>
      <c r="E3582" s="86">
        <v>44.997351587578272</v>
      </c>
      <c r="F3582" s="86">
        <v>45.50267031010209</v>
      </c>
      <c r="G3582" s="87">
        <v>9129700</v>
      </c>
    </row>
    <row r="3583" spans="2:7">
      <c r="B3583" s="2">
        <v>42817</v>
      </c>
      <c r="C3583" s="85">
        <v>45.566837310791023</v>
      </c>
      <c r="D3583" s="86">
        <v>45.935798812966461</v>
      </c>
      <c r="E3583" s="86">
        <v>45.390376131603873</v>
      </c>
      <c r="F3583" s="86">
        <v>45.847568223372882</v>
      </c>
      <c r="G3583" s="87">
        <v>7718700</v>
      </c>
    </row>
    <row r="3584" spans="2:7">
      <c r="B3584" s="2">
        <v>42818</v>
      </c>
      <c r="C3584" s="85">
        <v>45.655059814453118</v>
      </c>
      <c r="D3584" s="86">
        <v>46.096212713854207</v>
      </c>
      <c r="E3584" s="86">
        <v>45.430475109112301</v>
      </c>
      <c r="F3584" s="86">
        <v>46.096212713854207</v>
      </c>
      <c r="G3584" s="87">
        <v>5621400</v>
      </c>
    </row>
    <row r="3585" spans="2:7">
      <c r="B3585" s="2">
        <v>42821</v>
      </c>
      <c r="C3585" s="85">
        <v>45.446521759033203</v>
      </c>
      <c r="D3585" s="86">
        <v>45.671106486355598</v>
      </c>
      <c r="E3585" s="86">
        <v>45.302144988686678</v>
      </c>
      <c r="F3585" s="86">
        <v>45.494648369061188</v>
      </c>
      <c r="G3585" s="87">
        <v>4726300</v>
      </c>
    </row>
    <row r="3586" spans="2:7">
      <c r="B3586" s="2">
        <v>42822</v>
      </c>
      <c r="C3586" s="85">
        <v>46.024028778076172</v>
      </c>
      <c r="D3586" s="86">
        <v>46.208509526660741</v>
      </c>
      <c r="E3586" s="86">
        <v>45.454541269264119</v>
      </c>
      <c r="F3586" s="86">
        <v>45.454541269264119</v>
      </c>
      <c r="G3586" s="87">
        <v>5953500</v>
      </c>
    </row>
    <row r="3587" spans="2:7">
      <c r="B3587" s="2">
        <v>42823</v>
      </c>
      <c r="C3587" s="85">
        <v>46.007987976074219</v>
      </c>
      <c r="D3587" s="86">
        <v>46.016007548110238</v>
      </c>
      <c r="E3587" s="86">
        <v>45.606942060048112</v>
      </c>
      <c r="F3587" s="86">
        <v>45.791422814251618</v>
      </c>
      <c r="G3587" s="87">
        <v>4042600</v>
      </c>
    </row>
    <row r="3588" spans="2:7">
      <c r="B3588" s="2">
        <v>42824</v>
      </c>
      <c r="C3588" s="85">
        <v>45.879653930664063</v>
      </c>
      <c r="D3588" s="86">
        <v>46.240595871167912</v>
      </c>
      <c r="E3588" s="86">
        <v>45.871631298798668</v>
      </c>
      <c r="F3588" s="86">
        <v>46.007988502872372</v>
      </c>
      <c r="G3588" s="87">
        <v>6359000</v>
      </c>
    </row>
    <row r="3589" spans="2:7">
      <c r="B3589" s="2">
        <v>42825</v>
      </c>
      <c r="C3589" s="85">
        <v>45.991950988769531</v>
      </c>
      <c r="D3589" s="86">
        <v>46.27268193793391</v>
      </c>
      <c r="E3589" s="86">
        <v>45.695177833976068</v>
      </c>
      <c r="F3589" s="86">
        <v>46.088201162806193</v>
      </c>
      <c r="G3589" s="87">
        <v>10065000</v>
      </c>
    </row>
    <row r="3590" spans="2:7">
      <c r="B3590" s="2">
        <v>42828</v>
      </c>
      <c r="C3590" s="85">
        <v>45.318195343017578</v>
      </c>
      <c r="D3590" s="86">
        <v>45.991952705905057</v>
      </c>
      <c r="E3590" s="86">
        <v>44.949233778986773</v>
      </c>
      <c r="F3590" s="86">
        <v>45.927783880992934</v>
      </c>
      <c r="G3590" s="87">
        <v>11343500</v>
      </c>
    </row>
    <row r="3591" spans="2:7">
      <c r="B3591" s="2">
        <v>42829</v>
      </c>
      <c r="C3591" s="85">
        <v>45.462562561035163</v>
      </c>
      <c r="D3591" s="86">
        <v>45.647043304183171</v>
      </c>
      <c r="E3591" s="86">
        <v>45.117662849142732</v>
      </c>
      <c r="F3591" s="86">
        <v>45.157766826394493</v>
      </c>
      <c r="G3591" s="87">
        <v>7123900</v>
      </c>
    </row>
    <row r="3592" spans="2:7">
      <c r="B3592" s="2">
        <v>42830</v>
      </c>
      <c r="C3592" s="85">
        <v>45.294120788574219</v>
      </c>
      <c r="D3592" s="86">
        <v>46.144336060695323</v>
      </c>
      <c r="E3592" s="86">
        <v>45.254013754447129</v>
      </c>
      <c r="F3592" s="86">
        <v>45.558809467337753</v>
      </c>
      <c r="G3592" s="87">
        <v>7857700</v>
      </c>
    </row>
    <row r="3593" spans="2:7">
      <c r="B3593" s="2">
        <v>42831</v>
      </c>
      <c r="C3593" s="85">
        <v>45.342247009277337</v>
      </c>
      <c r="D3593" s="86">
        <v>45.502665976039573</v>
      </c>
      <c r="E3593" s="86">
        <v>45.029431706946518</v>
      </c>
      <c r="F3593" s="86">
        <v>45.270058627221211</v>
      </c>
      <c r="G3593" s="87">
        <v>5757800</v>
      </c>
    </row>
    <row r="3594" spans="2:7">
      <c r="B3594" s="2">
        <v>42832</v>
      </c>
      <c r="C3594" s="85">
        <v>45.173812866210938</v>
      </c>
      <c r="D3594" s="86">
        <v>45.398397605686483</v>
      </c>
      <c r="E3594" s="86">
        <v>45.069540068709749</v>
      </c>
      <c r="F3594" s="86">
        <v>45.3823584612133</v>
      </c>
      <c r="G3594" s="87">
        <v>5229800</v>
      </c>
    </row>
    <row r="3595" spans="2:7">
      <c r="B3595" s="2">
        <v>42835</v>
      </c>
      <c r="C3595" s="85">
        <v>45.334236145019531</v>
      </c>
      <c r="D3595" s="86">
        <v>45.566843538514043</v>
      </c>
      <c r="E3595" s="86">
        <v>45.133713162987277</v>
      </c>
      <c r="F3595" s="86">
        <v>45.262047749098407</v>
      </c>
      <c r="G3595" s="87">
        <v>6039800</v>
      </c>
    </row>
    <row r="3596" spans="2:7">
      <c r="B3596" s="2">
        <v>42836</v>
      </c>
      <c r="C3596" s="85">
        <v>44.395786285400391</v>
      </c>
      <c r="D3596" s="86">
        <v>45.205900833259882</v>
      </c>
      <c r="E3596" s="86">
        <v>43.890470581801758</v>
      </c>
      <c r="F3596" s="86">
        <v>45.17381642231264</v>
      </c>
      <c r="G3596" s="87">
        <v>17301800</v>
      </c>
    </row>
    <row r="3597" spans="2:7">
      <c r="B3597" s="2">
        <v>42837</v>
      </c>
      <c r="C3597" s="85">
        <v>42.823688507080078</v>
      </c>
      <c r="D3597" s="86">
        <v>43.834326072486213</v>
      </c>
      <c r="E3597" s="86">
        <v>42.607123314493052</v>
      </c>
      <c r="F3597" s="86">
        <v>43.82630343957301</v>
      </c>
      <c r="G3597" s="87">
        <v>24822200</v>
      </c>
    </row>
    <row r="3598" spans="2:7">
      <c r="B3598" s="2">
        <v>42838</v>
      </c>
      <c r="C3598" s="85">
        <v>42.342430114746087</v>
      </c>
      <c r="D3598" s="86">
        <v>43.056291382122417</v>
      </c>
      <c r="E3598" s="86">
        <v>42.334407482675779</v>
      </c>
      <c r="F3598" s="86">
        <v>42.615141470121749</v>
      </c>
      <c r="G3598" s="87">
        <v>17014400</v>
      </c>
    </row>
    <row r="3599" spans="2:7">
      <c r="B3599" s="2">
        <v>42842</v>
      </c>
      <c r="C3599" s="85">
        <v>42.422637939453118</v>
      </c>
      <c r="D3599" s="86">
        <v>42.615141331927177</v>
      </c>
      <c r="E3599" s="86">
        <v>42.310345568733943</v>
      </c>
      <c r="F3599" s="86">
        <v>42.502848961208002</v>
      </c>
      <c r="G3599" s="87">
        <v>10471700</v>
      </c>
    </row>
    <row r="3600" spans="2:7">
      <c r="B3600" s="2">
        <v>42843</v>
      </c>
      <c r="C3600" s="85">
        <v>42.246166229248047</v>
      </c>
      <c r="D3600" s="86">
        <v>42.494815745151563</v>
      </c>
      <c r="E3600" s="86">
        <v>42.021581543746073</v>
      </c>
      <c r="F3600" s="86">
        <v>42.190020057872552</v>
      </c>
      <c r="G3600" s="87">
        <v>11262800</v>
      </c>
    </row>
    <row r="3601" spans="2:7">
      <c r="B3601" s="2">
        <v>42844</v>
      </c>
      <c r="C3601" s="85">
        <v>42.198047637939453</v>
      </c>
      <c r="D3601" s="86">
        <v>42.591070883671307</v>
      </c>
      <c r="E3601" s="86">
        <v>41.949398092868222</v>
      </c>
      <c r="F3601" s="86">
        <v>42.510862932222381</v>
      </c>
      <c r="G3601" s="87">
        <v>15441500</v>
      </c>
    </row>
    <row r="3602" spans="2:7">
      <c r="B3602" s="2">
        <v>42845</v>
      </c>
      <c r="C3602" s="85">
        <v>42.238147735595703</v>
      </c>
      <c r="D3602" s="86">
        <v>42.831696924927982</v>
      </c>
      <c r="E3602" s="86">
        <v>41.227513565338732</v>
      </c>
      <c r="F3602" s="86">
        <v>42.687320177785992</v>
      </c>
      <c r="G3602" s="87">
        <v>24664600</v>
      </c>
    </row>
    <row r="3603" spans="2:7">
      <c r="B3603" s="2">
        <v>42846</v>
      </c>
      <c r="C3603" s="85">
        <v>42.109817504882813</v>
      </c>
      <c r="D3603" s="86">
        <v>42.350444421534696</v>
      </c>
      <c r="E3603" s="86">
        <v>41.877210159566523</v>
      </c>
      <c r="F3603" s="86">
        <v>42.32638264779068</v>
      </c>
      <c r="G3603" s="87">
        <v>10951500</v>
      </c>
    </row>
    <row r="3604" spans="2:7">
      <c r="B3604" s="2">
        <v>42849</v>
      </c>
      <c r="C3604" s="85">
        <v>42.358463287353523</v>
      </c>
      <c r="D3604" s="86">
        <v>42.711382529756037</v>
      </c>
      <c r="E3604" s="86">
        <v>42.310336684406217</v>
      </c>
      <c r="F3604" s="86">
        <v>42.518879177703859</v>
      </c>
      <c r="G3604" s="87">
        <v>10784400</v>
      </c>
    </row>
    <row r="3605" spans="2:7">
      <c r="B3605" s="2">
        <v>42850</v>
      </c>
      <c r="C3605" s="85">
        <v>42.510871887207031</v>
      </c>
      <c r="D3605" s="86">
        <v>42.90389827546776</v>
      </c>
      <c r="E3605" s="86">
        <v>42.478787475973938</v>
      </c>
      <c r="F3605" s="86">
        <v>42.647226045340879</v>
      </c>
      <c r="G3605" s="87">
        <v>11688700</v>
      </c>
    </row>
    <row r="3606" spans="2:7">
      <c r="B3606" s="2">
        <v>42851</v>
      </c>
      <c r="C3606" s="85">
        <v>42.542953491210938</v>
      </c>
      <c r="D3606" s="86">
        <v>42.751496030989472</v>
      </c>
      <c r="E3606" s="86">
        <v>42.438680691452838</v>
      </c>
      <c r="F3606" s="86">
        <v>42.671288067937191</v>
      </c>
      <c r="G3606" s="87">
        <v>7373800</v>
      </c>
    </row>
    <row r="3607" spans="2:7">
      <c r="B3607" s="2">
        <v>42852</v>
      </c>
      <c r="C3607" s="85">
        <v>42.679306030273438</v>
      </c>
      <c r="D3607" s="86">
        <v>42.783578826097852</v>
      </c>
      <c r="E3607" s="86">
        <v>42.43867909045656</v>
      </c>
      <c r="F3607" s="86">
        <v>42.70337086607141</v>
      </c>
      <c r="G3607" s="87">
        <v>6956200</v>
      </c>
    </row>
    <row r="3608" spans="2:7">
      <c r="B3608" s="2">
        <v>42853</v>
      </c>
      <c r="C3608" s="85">
        <v>43.104423522949219</v>
      </c>
      <c r="D3608" s="86">
        <v>43.272862101174418</v>
      </c>
      <c r="E3608" s="86">
        <v>40.946794179989908</v>
      </c>
      <c r="F3608" s="86">
        <v>41.548363153426799</v>
      </c>
      <c r="G3608" s="87">
        <v>34374100</v>
      </c>
    </row>
    <row r="3609" spans="2:7">
      <c r="B3609" s="2">
        <v>42856</v>
      </c>
      <c r="C3609" s="85">
        <v>42.992115020751953</v>
      </c>
      <c r="D3609" s="86">
        <v>43.07232602869243</v>
      </c>
      <c r="E3609" s="86">
        <v>42.591069160260837</v>
      </c>
      <c r="F3609" s="86">
        <v>43.03222205459074</v>
      </c>
      <c r="G3609" s="87">
        <v>12987700</v>
      </c>
    </row>
    <row r="3610" spans="2:7">
      <c r="B3610" s="2">
        <v>42857</v>
      </c>
      <c r="C3610" s="85">
        <v>42.743465423583977</v>
      </c>
      <c r="D3610" s="86">
        <v>43.096384653534308</v>
      </c>
      <c r="E3610" s="86">
        <v>42.430650164806238</v>
      </c>
      <c r="F3610" s="86">
        <v>43.032218911605547</v>
      </c>
      <c r="G3610" s="87">
        <v>10445400</v>
      </c>
    </row>
    <row r="3611" spans="2:7">
      <c r="B3611" s="2">
        <v>42858</v>
      </c>
      <c r="C3611" s="85">
        <v>43.70599365234375</v>
      </c>
      <c r="D3611" s="86">
        <v>43.930578429250623</v>
      </c>
      <c r="E3611" s="86">
        <v>42.711398243671148</v>
      </c>
      <c r="F3611" s="86">
        <v>42.839732839009088</v>
      </c>
      <c r="G3611" s="87">
        <v>18428300</v>
      </c>
    </row>
    <row r="3612" spans="2:7">
      <c r="B3612" s="2">
        <v>42859</v>
      </c>
      <c r="C3612" s="85">
        <v>44.042865753173828</v>
      </c>
      <c r="D3612" s="86">
        <v>44.11505414598404</v>
      </c>
      <c r="E3612" s="86">
        <v>43.714008199202368</v>
      </c>
      <c r="F3612" s="86">
        <v>43.898488967553398</v>
      </c>
      <c r="G3612" s="87">
        <v>11993400</v>
      </c>
    </row>
    <row r="3613" spans="2:7">
      <c r="B3613" s="2">
        <v>42860</v>
      </c>
      <c r="C3613" s="85">
        <v>44.058902740478523</v>
      </c>
      <c r="D3613" s="86">
        <v>44.115048921599737</v>
      </c>
      <c r="E3613" s="86">
        <v>43.874421993974863</v>
      </c>
      <c r="F3613" s="86">
        <v>44.058902740478523</v>
      </c>
      <c r="G3613" s="87">
        <v>9108800</v>
      </c>
    </row>
    <row r="3614" spans="2:7">
      <c r="B3614" s="2">
        <v>42863</v>
      </c>
      <c r="C3614" s="85">
        <v>43.810249328613281</v>
      </c>
      <c r="D3614" s="86">
        <v>44.115045041993447</v>
      </c>
      <c r="E3614" s="86">
        <v>43.762125783162872</v>
      </c>
      <c r="F3614" s="86">
        <v>44.107025470997421</v>
      </c>
      <c r="G3614" s="87">
        <v>7033400</v>
      </c>
    </row>
    <row r="3615" spans="2:7">
      <c r="B3615" s="2">
        <v>42864</v>
      </c>
      <c r="C3615" s="85">
        <v>44.235374450683587</v>
      </c>
      <c r="D3615" s="86">
        <v>44.267455804866877</v>
      </c>
      <c r="E3615" s="86">
        <v>43.818286248919733</v>
      </c>
      <c r="F3615" s="86">
        <v>43.866409810063708</v>
      </c>
      <c r="G3615" s="87">
        <v>8332900</v>
      </c>
    </row>
    <row r="3616" spans="2:7">
      <c r="B3616" s="2">
        <v>42865</v>
      </c>
      <c r="C3616" s="85">
        <v>44.379737854003913</v>
      </c>
      <c r="D3616" s="86">
        <v>44.459945804852083</v>
      </c>
      <c r="E3616" s="86">
        <v>44.002753753595663</v>
      </c>
      <c r="F3616" s="86">
        <v>44.2915072722286</v>
      </c>
      <c r="G3616" s="87">
        <v>8517700</v>
      </c>
    </row>
    <row r="3617" spans="2:7">
      <c r="B3617" s="2">
        <v>42866</v>
      </c>
      <c r="C3617" s="85">
        <v>43.858390808105469</v>
      </c>
      <c r="D3617" s="86">
        <v>44.355686991416498</v>
      </c>
      <c r="E3617" s="86">
        <v>43.641825600920463</v>
      </c>
      <c r="F3617" s="86">
        <v>44.315583003361091</v>
      </c>
      <c r="G3617" s="87">
        <v>13514700</v>
      </c>
    </row>
    <row r="3618" spans="2:7">
      <c r="B3618" s="2">
        <v>42867</v>
      </c>
      <c r="C3618" s="85">
        <v>44.371719360351563</v>
      </c>
      <c r="D3618" s="86">
        <v>44.395781135902133</v>
      </c>
      <c r="E3618" s="86">
        <v>43.633796352584483</v>
      </c>
      <c r="F3618" s="86">
        <v>43.714004310911342</v>
      </c>
      <c r="G3618" s="87">
        <v>9107600</v>
      </c>
    </row>
    <row r="3619" spans="2:7">
      <c r="B3619" s="2">
        <v>42870</v>
      </c>
      <c r="C3619" s="85">
        <v>44.435882568359382</v>
      </c>
      <c r="D3619" s="86">
        <v>44.50807094564059</v>
      </c>
      <c r="E3619" s="86">
        <v>44.179213462412193</v>
      </c>
      <c r="F3619" s="86">
        <v>44.179213462412193</v>
      </c>
      <c r="G3619" s="87">
        <v>10686100</v>
      </c>
    </row>
    <row r="3620" spans="2:7">
      <c r="B3620" s="2">
        <v>42871</v>
      </c>
      <c r="C3620" s="85">
        <v>44.877037048339837</v>
      </c>
      <c r="D3620" s="86">
        <v>44.901098823345258</v>
      </c>
      <c r="E3620" s="86">
        <v>44.195257179058011</v>
      </c>
      <c r="F3620" s="86">
        <v>44.427864536568428</v>
      </c>
      <c r="G3620" s="87">
        <v>9599300</v>
      </c>
    </row>
    <row r="3621" spans="2:7">
      <c r="B3621" s="2">
        <v>42872</v>
      </c>
      <c r="C3621" s="85">
        <v>44.403797149658203</v>
      </c>
      <c r="D3621" s="86">
        <v>44.981304154700211</v>
      </c>
      <c r="E3621" s="86">
        <v>44.355670545992361</v>
      </c>
      <c r="F3621" s="86">
        <v>44.628381847291408</v>
      </c>
      <c r="G3621" s="87">
        <v>14811300</v>
      </c>
    </row>
    <row r="3622" spans="2:7">
      <c r="B3622" s="2">
        <v>42873</v>
      </c>
      <c r="C3622" s="85">
        <v>45.013389587402337</v>
      </c>
      <c r="D3622" s="86">
        <v>45.165788982989604</v>
      </c>
      <c r="E3622" s="86">
        <v>44.13108985818711</v>
      </c>
      <c r="F3622" s="86">
        <v>44.58026235400316</v>
      </c>
      <c r="G3622" s="87">
        <v>13125300</v>
      </c>
    </row>
    <row r="3623" spans="2:7">
      <c r="B3623" s="2">
        <v>42874</v>
      </c>
      <c r="C3623" s="85">
        <v>46.256629943847663</v>
      </c>
      <c r="D3623" s="86">
        <v>46.352883157253849</v>
      </c>
      <c r="E3623" s="86">
        <v>45.07755714712534</v>
      </c>
      <c r="F3623" s="86">
        <v>45.310164489917817</v>
      </c>
      <c r="G3623" s="87">
        <v>16643800</v>
      </c>
    </row>
    <row r="3624" spans="2:7">
      <c r="B3624" s="2">
        <v>42877</v>
      </c>
      <c r="C3624" s="85">
        <v>47.547996520996087</v>
      </c>
      <c r="D3624" s="86">
        <v>47.756542083133581</v>
      </c>
      <c r="E3624" s="86">
        <v>46.826115803699011</v>
      </c>
      <c r="F3624" s="86">
        <v>46.834135374671789</v>
      </c>
      <c r="G3624" s="87">
        <v>20771500</v>
      </c>
    </row>
    <row r="3625" spans="2:7">
      <c r="B3625" s="2">
        <v>42878</v>
      </c>
      <c r="C3625" s="85">
        <v>47.499881744384773</v>
      </c>
      <c r="D3625" s="86">
        <v>48.037281831143467</v>
      </c>
      <c r="E3625" s="86">
        <v>47.427693353355032</v>
      </c>
      <c r="F3625" s="86">
        <v>47.628216321800103</v>
      </c>
      <c r="G3625" s="87">
        <v>14223400</v>
      </c>
    </row>
    <row r="3626" spans="2:7">
      <c r="B3626" s="2">
        <v>42879</v>
      </c>
      <c r="C3626" s="85">
        <v>47.034664154052727</v>
      </c>
      <c r="D3626" s="86">
        <v>47.820713775812237</v>
      </c>
      <c r="E3626" s="86">
        <v>46.978517971051161</v>
      </c>
      <c r="F3626" s="86">
        <v>47.548002432774247</v>
      </c>
      <c r="G3626" s="87">
        <v>8592600</v>
      </c>
    </row>
    <row r="3627" spans="2:7">
      <c r="B3627" s="2">
        <v>42880</v>
      </c>
      <c r="C3627" s="85">
        <v>46.882270812988281</v>
      </c>
      <c r="D3627" s="86">
        <v>47.283316751406083</v>
      </c>
      <c r="E3627" s="86">
        <v>46.729871398157393</v>
      </c>
      <c r="F3627" s="86">
        <v>47.042689800302938</v>
      </c>
      <c r="G3627" s="87">
        <v>9556500</v>
      </c>
    </row>
    <row r="3628" spans="2:7">
      <c r="B3628" s="2">
        <v>42881</v>
      </c>
      <c r="C3628" s="85">
        <v>46.590671539306641</v>
      </c>
      <c r="D3628" s="86">
        <v>46.96326656855711</v>
      </c>
      <c r="E3628" s="86">
        <v>46.469171682439452</v>
      </c>
      <c r="F3628" s="86">
        <v>46.704069757785497</v>
      </c>
      <c r="G3628" s="87">
        <v>8261900</v>
      </c>
    </row>
    <row r="3629" spans="2:7">
      <c r="B3629" s="2">
        <v>42885</v>
      </c>
      <c r="C3629" s="85">
        <v>46.444877624511719</v>
      </c>
      <c r="D3629" s="86">
        <v>46.768875215541122</v>
      </c>
      <c r="E3629" s="86">
        <v>46.307177566869711</v>
      </c>
      <c r="F3629" s="86">
        <v>46.396277058896302</v>
      </c>
      <c r="G3629" s="87">
        <v>11553700</v>
      </c>
    </row>
    <row r="3630" spans="2:7">
      <c r="B3630" s="2">
        <v>42886</v>
      </c>
      <c r="C3630" s="85">
        <v>46.388179779052727</v>
      </c>
      <c r="D3630" s="86">
        <v>46.76077485602422</v>
      </c>
      <c r="E3630" s="86">
        <v>46.169481862603362</v>
      </c>
      <c r="F3630" s="86">
        <v>46.380078139626782</v>
      </c>
      <c r="G3630" s="87">
        <v>14082600</v>
      </c>
    </row>
    <row r="3631" spans="2:7">
      <c r="B3631" s="2">
        <v>42887</v>
      </c>
      <c r="C3631" s="85">
        <v>47.481658935546882</v>
      </c>
      <c r="D3631" s="86">
        <v>47.50596076020004</v>
      </c>
      <c r="E3631" s="86">
        <v>46.452970268158943</v>
      </c>
      <c r="F3631" s="86">
        <v>46.533971200553431</v>
      </c>
      <c r="G3631" s="87">
        <v>11560100</v>
      </c>
    </row>
    <row r="3632" spans="2:7">
      <c r="B3632" s="2">
        <v>42888</v>
      </c>
      <c r="C3632" s="85">
        <v>47.449253082275391</v>
      </c>
      <c r="D3632" s="86">
        <v>47.757047300172466</v>
      </c>
      <c r="E3632" s="86">
        <v>47.262952516352073</v>
      </c>
      <c r="F3632" s="86">
        <v>47.700348202671996</v>
      </c>
      <c r="G3632" s="87">
        <v>9538000</v>
      </c>
    </row>
    <row r="3633" spans="2:7">
      <c r="B3633" s="2">
        <v>42891</v>
      </c>
      <c r="C3633" s="85">
        <v>47.676055908203118</v>
      </c>
      <c r="D3633" s="86">
        <v>47.829953037926671</v>
      </c>
      <c r="E3633" s="86">
        <v>47.368258558886538</v>
      </c>
      <c r="F3633" s="86">
        <v>47.384458744626301</v>
      </c>
      <c r="G3633" s="87">
        <v>7960800</v>
      </c>
    </row>
    <row r="3634" spans="2:7">
      <c r="B3634" s="2">
        <v>42892</v>
      </c>
      <c r="C3634" s="85">
        <v>47.141468048095703</v>
      </c>
      <c r="D3634" s="86">
        <v>47.716560809540447</v>
      </c>
      <c r="E3634" s="86">
        <v>47.125267860325017</v>
      </c>
      <c r="F3634" s="86">
        <v>47.465462533899696</v>
      </c>
      <c r="G3634" s="87">
        <v>7871500</v>
      </c>
    </row>
    <row r="3635" spans="2:7">
      <c r="B3635" s="2">
        <v>42893</v>
      </c>
      <c r="C3635" s="85">
        <v>46.598770141601563</v>
      </c>
      <c r="D3635" s="86">
        <v>47.376363664683453</v>
      </c>
      <c r="E3635" s="86">
        <v>46.27477567269802</v>
      </c>
      <c r="F3635" s="86">
        <v>47.222463433824778</v>
      </c>
      <c r="G3635" s="87">
        <v>10126500</v>
      </c>
    </row>
    <row r="3636" spans="2:7">
      <c r="B3636" s="2">
        <v>42894</v>
      </c>
      <c r="C3636" s="85">
        <v>47.07666015625</v>
      </c>
      <c r="D3636" s="86">
        <v>47.100961979154768</v>
      </c>
      <c r="E3636" s="86">
        <v>46.663566245301823</v>
      </c>
      <c r="F3636" s="86">
        <v>46.793164637939427</v>
      </c>
      <c r="G3636" s="87">
        <v>10322200</v>
      </c>
    </row>
    <row r="3637" spans="2:7">
      <c r="B3637" s="2">
        <v>42895</v>
      </c>
      <c r="C3637" s="85">
        <v>46.209980010986328</v>
      </c>
      <c r="D3637" s="86">
        <v>47.376368879050098</v>
      </c>
      <c r="E3637" s="86">
        <v>45.958884810677091</v>
      </c>
      <c r="F3637" s="86">
        <v>47.279167746798088</v>
      </c>
      <c r="G3637" s="87">
        <v>13624800</v>
      </c>
    </row>
    <row r="3638" spans="2:7">
      <c r="B3638" s="2">
        <v>42898</v>
      </c>
      <c r="C3638" s="85">
        <v>46.566364288330078</v>
      </c>
      <c r="D3638" s="86">
        <v>46.720261400998403</v>
      </c>
      <c r="E3638" s="86">
        <v>45.748271993416893</v>
      </c>
      <c r="F3638" s="86">
        <v>45.780672361305747</v>
      </c>
      <c r="G3638" s="87">
        <v>9985100</v>
      </c>
    </row>
    <row r="3639" spans="2:7">
      <c r="B3639" s="2">
        <v>42899</v>
      </c>
      <c r="C3639" s="85">
        <v>46.606864929199219</v>
      </c>
      <c r="D3639" s="86">
        <v>47.036159005082077</v>
      </c>
      <c r="E3639" s="86">
        <v>46.57446456011052</v>
      </c>
      <c r="F3639" s="86">
        <v>46.938960987685228</v>
      </c>
      <c r="G3639" s="87">
        <v>7111500</v>
      </c>
    </row>
    <row r="3640" spans="2:7">
      <c r="B3640" s="2">
        <v>42900</v>
      </c>
      <c r="C3640" s="85">
        <v>46.177570343017578</v>
      </c>
      <c r="D3640" s="86">
        <v>46.955163795237972</v>
      </c>
      <c r="E3640" s="86">
        <v>45.902173370117943</v>
      </c>
      <c r="F3640" s="86">
        <v>46.736465926476242</v>
      </c>
      <c r="G3640" s="87">
        <v>6740000</v>
      </c>
    </row>
    <row r="3641" spans="2:7">
      <c r="B3641" s="2">
        <v>42901</v>
      </c>
      <c r="C3641" s="85">
        <v>46.112777709960938</v>
      </c>
      <c r="D3641" s="86">
        <v>46.30717377677184</v>
      </c>
      <c r="E3641" s="86">
        <v>45.683483563372903</v>
      </c>
      <c r="F3641" s="86">
        <v>45.699680660715657</v>
      </c>
      <c r="G3641" s="87">
        <v>5416600</v>
      </c>
    </row>
    <row r="3642" spans="2:7">
      <c r="B3642" s="2">
        <v>42902</v>
      </c>
      <c r="C3642" s="85">
        <v>46.023674011230469</v>
      </c>
      <c r="D3642" s="86">
        <v>46.177571140853857</v>
      </c>
      <c r="E3642" s="86">
        <v>45.64297737126742</v>
      </c>
      <c r="F3642" s="86">
        <v>46.153272407194777</v>
      </c>
      <c r="G3642" s="87">
        <v>14555600</v>
      </c>
    </row>
    <row r="3643" spans="2:7">
      <c r="B3643" s="2">
        <v>42905</v>
      </c>
      <c r="C3643" s="85">
        <v>46.663570404052727</v>
      </c>
      <c r="D3643" s="86">
        <v>46.704069326010817</v>
      </c>
      <c r="E3643" s="86">
        <v>46.096576227030518</v>
      </c>
      <c r="F3643" s="86">
        <v>46.1370751489886</v>
      </c>
      <c r="G3643" s="87">
        <v>7166200</v>
      </c>
    </row>
    <row r="3644" spans="2:7">
      <c r="B3644" s="2">
        <v>42906</v>
      </c>
      <c r="C3644" s="85">
        <v>45.999370574951172</v>
      </c>
      <c r="D3644" s="86">
        <v>46.663562672600051</v>
      </c>
      <c r="E3644" s="86">
        <v>45.772571087797743</v>
      </c>
      <c r="F3644" s="86">
        <v>46.542062836986823</v>
      </c>
      <c r="G3644" s="87">
        <v>8181600</v>
      </c>
    </row>
    <row r="3645" spans="2:7">
      <c r="B3645" s="2">
        <v>42907</v>
      </c>
      <c r="C3645" s="85">
        <v>45.626777648925781</v>
      </c>
      <c r="D3645" s="86">
        <v>46.039871546698251</v>
      </c>
      <c r="E3645" s="86">
        <v>45.456677253495407</v>
      </c>
      <c r="F3645" s="86">
        <v>45.999372629641243</v>
      </c>
      <c r="G3645" s="87">
        <v>8324900</v>
      </c>
    </row>
    <row r="3646" spans="2:7">
      <c r="B3646" s="2">
        <v>42908</v>
      </c>
      <c r="C3646" s="85">
        <v>45.740180969238281</v>
      </c>
      <c r="D3646" s="86">
        <v>45.966977402023012</v>
      </c>
      <c r="E3646" s="86">
        <v>45.408084868430777</v>
      </c>
      <c r="F3646" s="86">
        <v>45.553883458040872</v>
      </c>
      <c r="G3646" s="87">
        <v>5560100</v>
      </c>
    </row>
    <row r="3647" spans="2:7">
      <c r="B3647" s="2">
        <v>42909</v>
      </c>
      <c r="C3647" s="85">
        <v>46.096576690673828</v>
      </c>
      <c r="D3647" s="86">
        <v>46.525870829512819</v>
      </c>
      <c r="E3647" s="86">
        <v>45.821179692771338</v>
      </c>
      <c r="F3647" s="86">
        <v>45.87787880205687</v>
      </c>
      <c r="G3647" s="87">
        <v>11847900</v>
      </c>
    </row>
    <row r="3648" spans="2:7">
      <c r="B3648" s="2">
        <v>42912</v>
      </c>
      <c r="C3648" s="85">
        <v>45.813079833984382</v>
      </c>
      <c r="D3648" s="86">
        <v>46.728367194770527</v>
      </c>
      <c r="E3648" s="86">
        <v>45.529581205795083</v>
      </c>
      <c r="F3648" s="86">
        <v>46.242373960545493</v>
      </c>
      <c r="G3648" s="87">
        <v>7339100</v>
      </c>
    </row>
    <row r="3649" spans="2:7">
      <c r="B3649" s="2">
        <v>42913</v>
      </c>
      <c r="C3649" s="85">
        <v>44.897792816162109</v>
      </c>
      <c r="D3649" s="86">
        <v>45.626785813107261</v>
      </c>
      <c r="E3649" s="86">
        <v>44.881592628466677</v>
      </c>
      <c r="F3649" s="86">
        <v>45.594385437716397</v>
      </c>
      <c r="G3649" s="87">
        <v>6814400</v>
      </c>
    </row>
    <row r="3650" spans="2:7">
      <c r="B3650" s="2">
        <v>42914</v>
      </c>
      <c r="C3650" s="85">
        <v>45.489093780517578</v>
      </c>
      <c r="D3650" s="86">
        <v>45.618692215054132</v>
      </c>
      <c r="E3650" s="86">
        <v>44.695302982747357</v>
      </c>
      <c r="F3650" s="86">
        <v>44.873501988936532</v>
      </c>
      <c r="G3650" s="87">
        <v>7542400</v>
      </c>
    </row>
    <row r="3651" spans="2:7">
      <c r="B3651" s="2">
        <v>42915</v>
      </c>
      <c r="C3651" s="85">
        <v>44.614295959472663</v>
      </c>
      <c r="D3651" s="86">
        <v>45.302786922233622</v>
      </c>
      <c r="E3651" s="86">
        <v>44.184998722695667</v>
      </c>
      <c r="F3651" s="86">
        <v>45.302786922233622</v>
      </c>
      <c r="G3651" s="87">
        <v>8456900</v>
      </c>
    </row>
    <row r="3652" spans="2:7">
      <c r="B3652" s="2">
        <v>42916</v>
      </c>
      <c r="C3652" s="85">
        <v>44.727695465087891</v>
      </c>
      <c r="D3652" s="86">
        <v>45.059791588057656</v>
      </c>
      <c r="E3652" s="86">
        <v>44.573795226968087</v>
      </c>
      <c r="F3652" s="86">
        <v>45.035489761587769</v>
      </c>
      <c r="G3652" s="87">
        <v>8781900</v>
      </c>
    </row>
    <row r="3653" spans="2:7">
      <c r="B3653" s="2">
        <v>42919</v>
      </c>
      <c r="C3653" s="85">
        <v>44.508987426757813</v>
      </c>
      <c r="D3653" s="86">
        <v>45.37567718658191</v>
      </c>
      <c r="E3653" s="86">
        <v>44.484685605823977</v>
      </c>
      <c r="F3653" s="86">
        <v>44.978780403266882</v>
      </c>
      <c r="G3653" s="87">
        <v>4379600</v>
      </c>
    </row>
    <row r="3654" spans="2:7">
      <c r="B3654" s="2">
        <v>42921</v>
      </c>
      <c r="C3654" s="85">
        <v>44.913997650146477</v>
      </c>
      <c r="D3654" s="86">
        <v>45.003097146753653</v>
      </c>
      <c r="E3654" s="86">
        <v>44.371302120752929</v>
      </c>
      <c r="F3654" s="86">
        <v>44.557599663717831</v>
      </c>
      <c r="G3654" s="87">
        <v>6823800</v>
      </c>
    </row>
    <row r="3655" spans="2:7">
      <c r="B3655" s="2">
        <v>42922</v>
      </c>
      <c r="C3655" s="85">
        <v>44.379398345947273</v>
      </c>
      <c r="D3655" s="86">
        <v>44.735793199024442</v>
      </c>
      <c r="E3655" s="86">
        <v>44.338899422395052</v>
      </c>
      <c r="F3655" s="86">
        <v>44.565695866183283</v>
      </c>
      <c r="G3655" s="87">
        <v>5663000</v>
      </c>
    </row>
    <row r="3656" spans="2:7">
      <c r="B3656" s="2">
        <v>42923</v>
      </c>
      <c r="C3656" s="85">
        <v>44.832996368408203</v>
      </c>
      <c r="D3656" s="86">
        <v>45.140793784423799</v>
      </c>
      <c r="E3656" s="86">
        <v>44.444201096011213</v>
      </c>
      <c r="F3656" s="86">
        <v>44.581901159703783</v>
      </c>
      <c r="G3656" s="87">
        <v>5356000</v>
      </c>
    </row>
    <row r="3657" spans="2:7">
      <c r="B3657" s="2">
        <v>42926</v>
      </c>
      <c r="C3657" s="85">
        <v>45.067878723144531</v>
      </c>
      <c r="D3657" s="86">
        <v>45.270376383180142</v>
      </c>
      <c r="E3657" s="86">
        <v>44.70338231710663</v>
      </c>
      <c r="F3657" s="86">
        <v>44.849180879521789</v>
      </c>
      <c r="G3657" s="87">
        <v>5098100</v>
      </c>
    </row>
    <row r="3658" spans="2:7">
      <c r="B3658" s="2">
        <v>42927</v>
      </c>
      <c r="C3658" s="85">
        <v>44.816791534423828</v>
      </c>
      <c r="D3658" s="86">
        <v>45.059788151501159</v>
      </c>
      <c r="E3658" s="86">
        <v>44.565693279184472</v>
      </c>
      <c r="F3658" s="86">
        <v>45.059788151501159</v>
      </c>
      <c r="G3658" s="87">
        <v>6124900</v>
      </c>
    </row>
    <row r="3659" spans="2:7">
      <c r="B3659" s="2">
        <v>42928</v>
      </c>
      <c r="C3659" s="85">
        <v>45.521484375</v>
      </c>
      <c r="D3659" s="86">
        <v>45.610583858939172</v>
      </c>
      <c r="E3659" s="86">
        <v>45.132689154977029</v>
      </c>
      <c r="F3659" s="86">
        <v>45.189388264780177</v>
      </c>
      <c r="G3659" s="87">
        <v>6126800</v>
      </c>
    </row>
    <row r="3660" spans="2:7">
      <c r="B3660" s="2">
        <v>42929</v>
      </c>
      <c r="C3660" s="85">
        <v>45.545780181884773</v>
      </c>
      <c r="D3660" s="86">
        <v>45.780678244461349</v>
      </c>
      <c r="E3660" s="86">
        <v>45.497179623805962</v>
      </c>
      <c r="F3660" s="86">
        <v>45.667280032147012</v>
      </c>
      <c r="G3660" s="87">
        <v>6219200</v>
      </c>
    </row>
    <row r="3661" spans="2:7">
      <c r="B3661" s="2">
        <v>42930</v>
      </c>
      <c r="C3661" s="85">
        <v>46.015567779541023</v>
      </c>
      <c r="D3661" s="86">
        <v>46.112765787816578</v>
      </c>
      <c r="E3661" s="86">
        <v>45.480974099221953</v>
      </c>
      <c r="F3661" s="86">
        <v>45.76446957747109</v>
      </c>
      <c r="G3661" s="87">
        <v>4440100</v>
      </c>
    </row>
    <row r="3662" spans="2:7">
      <c r="B3662" s="2">
        <v>42933</v>
      </c>
      <c r="C3662" s="85">
        <v>45.732074737548828</v>
      </c>
      <c r="D3662" s="86">
        <v>46.104669722519219</v>
      </c>
      <c r="E3662" s="86">
        <v>45.675375635047651</v>
      </c>
      <c r="F3662" s="86">
        <v>45.950772599997357</v>
      </c>
      <c r="G3662" s="87">
        <v>5123600</v>
      </c>
    </row>
    <row r="3663" spans="2:7">
      <c r="B3663" s="2">
        <v>42934</v>
      </c>
      <c r="C3663" s="85">
        <v>45.594383239746087</v>
      </c>
      <c r="D3663" s="86">
        <v>45.667282535926347</v>
      </c>
      <c r="E3663" s="86">
        <v>45.359485164290852</v>
      </c>
      <c r="F3663" s="86">
        <v>45.634882162097412</v>
      </c>
      <c r="G3663" s="87">
        <v>7441000</v>
      </c>
    </row>
    <row r="3664" spans="2:7">
      <c r="B3664" s="2">
        <v>42935</v>
      </c>
      <c r="C3664" s="85">
        <v>45.991287231445313</v>
      </c>
      <c r="D3664" s="86">
        <v>46.120885665709473</v>
      </c>
      <c r="E3664" s="86">
        <v>45.367593800964542</v>
      </c>
      <c r="F3664" s="86">
        <v>45.732090362916992</v>
      </c>
      <c r="G3664" s="87">
        <v>8783700</v>
      </c>
    </row>
    <row r="3665" spans="2:7">
      <c r="B3665" s="2">
        <v>42936</v>
      </c>
      <c r="C3665" s="85">
        <v>43.715206146240227</v>
      </c>
      <c r="D3665" s="86">
        <v>44.897792018159038</v>
      </c>
      <c r="E3665" s="86">
        <v>43.302109092023663</v>
      </c>
      <c r="F3665" s="86">
        <v>44.638595199378749</v>
      </c>
      <c r="G3665" s="87">
        <v>35943900</v>
      </c>
    </row>
    <row r="3666" spans="2:7">
      <c r="B3666" s="2">
        <v>42937</v>
      </c>
      <c r="C3666" s="85">
        <v>43.609905242919922</v>
      </c>
      <c r="D3666" s="86">
        <v>43.739503648654477</v>
      </c>
      <c r="E3666" s="86">
        <v>43.229208574256653</v>
      </c>
      <c r="F3666" s="86">
        <v>43.464106650234832</v>
      </c>
      <c r="G3666" s="87">
        <v>12113100</v>
      </c>
    </row>
    <row r="3667" spans="2:7">
      <c r="B3667" s="2">
        <v>42940</v>
      </c>
      <c r="C3667" s="85">
        <v>43.107711791992188</v>
      </c>
      <c r="D3667" s="86">
        <v>43.642305601695682</v>
      </c>
      <c r="E3667" s="86">
        <v>43.002412121785071</v>
      </c>
      <c r="F3667" s="86">
        <v>43.537005931488558</v>
      </c>
      <c r="G3667" s="87">
        <v>8832200</v>
      </c>
    </row>
    <row r="3668" spans="2:7">
      <c r="B3668" s="2">
        <v>42941</v>
      </c>
      <c r="C3668" s="85">
        <v>43.148204803466797</v>
      </c>
      <c r="D3668" s="86">
        <v>43.456002133515113</v>
      </c>
      <c r="E3668" s="86">
        <v>42.986206046079829</v>
      </c>
      <c r="F3668" s="86">
        <v>43.091505701861763</v>
      </c>
      <c r="G3668" s="87">
        <v>7112100</v>
      </c>
    </row>
    <row r="3669" spans="2:7">
      <c r="B3669" s="2">
        <v>42942</v>
      </c>
      <c r="C3669" s="85">
        <v>43.04290771484375</v>
      </c>
      <c r="D3669" s="86">
        <v>43.213005029803803</v>
      </c>
      <c r="E3669" s="86">
        <v>42.718913270615467</v>
      </c>
      <c r="F3669" s="86">
        <v>43.164407562597781</v>
      </c>
      <c r="G3669" s="87">
        <v>7581500</v>
      </c>
    </row>
    <row r="3670" spans="2:7">
      <c r="B3670" s="2">
        <v>42943</v>
      </c>
      <c r="C3670" s="85">
        <v>42.516422271728523</v>
      </c>
      <c r="D3670" s="86">
        <v>43.229212015067922</v>
      </c>
      <c r="E3670" s="86">
        <v>42.305822914478711</v>
      </c>
      <c r="F3670" s="86">
        <v>42.994317010263103</v>
      </c>
      <c r="G3670" s="87">
        <v>14069200</v>
      </c>
    </row>
    <row r="3671" spans="2:7">
      <c r="B3671" s="2">
        <v>42944</v>
      </c>
      <c r="C3671" s="85">
        <v>42.832321166992188</v>
      </c>
      <c r="D3671" s="86">
        <v>42.92142066351213</v>
      </c>
      <c r="E3671" s="86">
        <v>42.338226206196254</v>
      </c>
      <c r="F3671" s="86">
        <v>42.338226206196254</v>
      </c>
      <c r="G3671" s="87">
        <v>6644300</v>
      </c>
    </row>
    <row r="3672" spans="2:7">
      <c r="B3672" s="2">
        <v>42947</v>
      </c>
      <c r="C3672" s="85">
        <v>43.083404541015618</v>
      </c>
      <c r="D3672" s="86">
        <v>43.172504013057257</v>
      </c>
      <c r="E3672" s="86">
        <v>42.727009742718423</v>
      </c>
      <c r="F3672" s="86">
        <v>43.010505253878783</v>
      </c>
      <c r="G3672" s="87">
        <v>11302700</v>
      </c>
    </row>
    <row r="3673" spans="2:7">
      <c r="B3673" s="2">
        <v>42948</v>
      </c>
      <c r="C3673" s="85">
        <v>43.261600494384773</v>
      </c>
      <c r="D3673" s="86">
        <v>43.277800678169612</v>
      </c>
      <c r="E3673" s="86">
        <v>42.856605169370923</v>
      </c>
      <c r="F3673" s="86">
        <v>43.172501028502658</v>
      </c>
      <c r="G3673" s="87">
        <v>9372100</v>
      </c>
    </row>
    <row r="3674" spans="2:7">
      <c r="B3674" s="2">
        <v>42949</v>
      </c>
      <c r="C3674" s="85">
        <v>43.067207336425781</v>
      </c>
      <c r="D3674" s="86">
        <v>43.245406292840677</v>
      </c>
      <c r="E3674" s="86">
        <v>42.751311433595397</v>
      </c>
      <c r="F3674" s="86">
        <v>43.172507000659088</v>
      </c>
      <c r="G3674" s="87">
        <v>23084000</v>
      </c>
    </row>
    <row r="3675" spans="2:7">
      <c r="B3675" s="2">
        <v>42950</v>
      </c>
      <c r="C3675" s="85">
        <v>42.889011383056641</v>
      </c>
      <c r="D3675" s="86">
        <v>43.204907285247529</v>
      </c>
      <c r="E3675" s="86">
        <v>42.727012612995537</v>
      </c>
      <c r="F3675" s="86">
        <v>43.059108701179497</v>
      </c>
      <c r="G3675" s="87">
        <v>8643500</v>
      </c>
    </row>
    <row r="3676" spans="2:7">
      <c r="B3676" s="2">
        <v>42951</v>
      </c>
      <c r="C3676" s="85">
        <v>42.6217041015625</v>
      </c>
      <c r="D3676" s="86">
        <v>42.929501391799072</v>
      </c>
      <c r="E3676" s="86">
        <v>42.532604642030691</v>
      </c>
      <c r="F3676" s="86">
        <v>42.929501391799072</v>
      </c>
      <c r="G3676" s="87">
        <v>8677900</v>
      </c>
    </row>
    <row r="3677" spans="2:7">
      <c r="B3677" s="2">
        <v>42954</v>
      </c>
      <c r="C3677" s="85">
        <v>42.686515808105469</v>
      </c>
      <c r="D3677" s="86">
        <v>42.808012574269412</v>
      </c>
      <c r="E3677" s="86">
        <v>42.516418481554133</v>
      </c>
      <c r="F3677" s="86">
        <v>42.524517030017179</v>
      </c>
      <c r="G3677" s="87">
        <v>6561800</v>
      </c>
    </row>
    <row r="3678" spans="2:7">
      <c r="B3678" s="2">
        <v>42955</v>
      </c>
      <c r="C3678" s="85">
        <v>42.354419708251953</v>
      </c>
      <c r="D3678" s="86">
        <v>43.196810882510498</v>
      </c>
      <c r="E3678" s="86">
        <v>42.289618961061443</v>
      </c>
      <c r="F3678" s="86">
        <v>42.565015956881737</v>
      </c>
      <c r="G3678" s="87">
        <v>10462200</v>
      </c>
    </row>
    <row r="3679" spans="2:7">
      <c r="B3679" s="2">
        <v>42956</v>
      </c>
      <c r="C3679" s="85">
        <v>42.74322509765625</v>
      </c>
      <c r="D3679" s="86">
        <v>42.767523838702637</v>
      </c>
      <c r="E3679" s="86">
        <v>42.119531661878597</v>
      </c>
      <c r="F3679" s="86">
        <v>42.160030593579393</v>
      </c>
      <c r="G3679" s="87">
        <v>8085300</v>
      </c>
    </row>
    <row r="3680" spans="2:7">
      <c r="B3680" s="2">
        <v>42957</v>
      </c>
      <c r="C3680" s="85">
        <v>42.394916534423828</v>
      </c>
      <c r="D3680" s="86">
        <v>42.727012622683077</v>
      </c>
      <c r="E3680" s="86">
        <v>42.208619030265673</v>
      </c>
      <c r="F3680" s="86">
        <v>42.556915304521652</v>
      </c>
      <c r="G3680" s="87">
        <v>10768000</v>
      </c>
    </row>
    <row r="3681" spans="2:7">
      <c r="B3681" s="2">
        <v>42958</v>
      </c>
      <c r="C3681" s="85">
        <v>42.702713012695313</v>
      </c>
      <c r="D3681" s="86">
        <v>43.034809094142531</v>
      </c>
      <c r="E3681" s="86">
        <v>42.354416745583663</v>
      </c>
      <c r="F3681" s="86">
        <v>42.435414584036359</v>
      </c>
      <c r="G3681" s="87">
        <v>5894200</v>
      </c>
    </row>
    <row r="3682" spans="2:7">
      <c r="B3682" s="2">
        <v>42961</v>
      </c>
      <c r="C3682" s="85">
        <v>43.375003814697273</v>
      </c>
      <c r="D3682" s="86">
        <v>43.447903105405778</v>
      </c>
      <c r="E3682" s="86">
        <v>42.856610231823183</v>
      </c>
      <c r="F3682" s="86">
        <v>42.961909893928677</v>
      </c>
      <c r="G3682" s="87">
        <v>8118200</v>
      </c>
    </row>
    <row r="3683" spans="2:7">
      <c r="B3683" s="2">
        <v>42962</v>
      </c>
      <c r="C3683" s="85">
        <v>43.634204864501953</v>
      </c>
      <c r="D3683" s="86">
        <v>43.804305286001977</v>
      </c>
      <c r="E3683" s="86">
        <v>43.213009264843883</v>
      </c>
      <c r="F3683" s="86">
        <v>43.464107532871708</v>
      </c>
      <c r="G3683" s="87">
        <v>7876300</v>
      </c>
    </row>
    <row r="3684" spans="2:7">
      <c r="B3684" s="2">
        <v>42963</v>
      </c>
      <c r="C3684" s="85">
        <v>43.180610656738281</v>
      </c>
      <c r="D3684" s="86">
        <v>43.820501040383753</v>
      </c>
      <c r="E3684" s="86">
        <v>43.140108644845917</v>
      </c>
      <c r="F3684" s="86">
        <v>43.788103756687427</v>
      </c>
      <c r="G3684" s="87">
        <v>7414900</v>
      </c>
    </row>
    <row r="3685" spans="2:7">
      <c r="B3685" s="2">
        <v>42964</v>
      </c>
      <c r="C3685" s="85">
        <v>42.338233947753913</v>
      </c>
      <c r="D3685" s="86">
        <v>43.261623280765917</v>
      </c>
      <c r="E3685" s="86">
        <v>42.338233947753913</v>
      </c>
      <c r="F3685" s="86">
        <v>43.08342425514229</v>
      </c>
      <c r="G3685" s="87">
        <v>6589400</v>
      </c>
    </row>
    <row r="3686" spans="2:7">
      <c r="B3686" s="2">
        <v>42965</v>
      </c>
      <c r="C3686" s="85">
        <v>42.054729461669922</v>
      </c>
      <c r="D3686" s="86">
        <v>42.459724944574468</v>
      </c>
      <c r="E3686" s="86">
        <v>42.038532361439621</v>
      </c>
      <c r="F3686" s="86">
        <v>42.330126513639833</v>
      </c>
      <c r="G3686" s="87">
        <v>6696400</v>
      </c>
    </row>
    <row r="3687" spans="2:7">
      <c r="B3687" s="2">
        <v>42968</v>
      </c>
      <c r="C3687" s="85">
        <v>42.103328704833977</v>
      </c>
      <c r="D3687" s="86">
        <v>42.184329652783859</v>
      </c>
      <c r="E3687" s="86">
        <v>41.714533424285257</v>
      </c>
      <c r="F3687" s="86">
        <v>42.119528894423958</v>
      </c>
      <c r="G3687" s="87">
        <v>5205700</v>
      </c>
    </row>
    <row r="3688" spans="2:7">
      <c r="B3688" s="2">
        <v>42969</v>
      </c>
      <c r="C3688" s="85">
        <v>42.403007507324219</v>
      </c>
      <c r="D3688" s="86">
        <v>42.621705344406173</v>
      </c>
      <c r="E3688" s="86">
        <v>42.289609315474827</v>
      </c>
      <c r="F3688" s="86">
        <v>42.289609315474827</v>
      </c>
      <c r="G3688" s="87">
        <v>4443300</v>
      </c>
    </row>
    <row r="3689" spans="2:7">
      <c r="B3689" s="2">
        <v>42970</v>
      </c>
      <c r="C3689" s="85">
        <v>42.305820465087891</v>
      </c>
      <c r="D3689" s="86">
        <v>42.451619060936423</v>
      </c>
      <c r="E3689" s="86">
        <v>41.94132397546656</v>
      </c>
      <c r="F3689" s="86">
        <v>42.362519575710117</v>
      </c>
      <c r="G3689" s="87">
        <v>5259300</v>
      </c>
    </row>
    <row r="3690" spans="2:7">
      <c r="B3690" s="2">
        <v>42971</v>
      </c>
      <c r="C3690" s="85">
        <v>42.516422271728523</v>
      </c>
      <c r="D3690" s="86">
        <v>42.69461816262838</v>
      </c>
      <c r="E3690" s="86">
        <v>42.330121651903703</v>
      </c>
      <c r="F3690" s="86">
        <v>42.41922114228862</v>
      </c>
      <c r="G3690" s="87">
        <v>6198600</v>
      </c>
    </row>
    <row r="3691" spans="2:7">
      <c r="B3691" s="2">
        <v>42972</v>
      </c>
      <c r="C3691" s="85">
        <v>42.143825531005859</v>
      </c>
      <c r="D3691" s="86">
        <v>42.808017821702222</v>
      </c>
      <c r="E3691" s="86">
        <v>42.135726981550079</v>
      </c>
      <c r="F3691" s="86">
        <v>42.751318705901546</v>
      </c>
      <c r="G3691" s="87">
        <v>8684700</v>
      </c>
    </row>
    <row r="3692" spans="2:7">
      <c r="B3692" s="2">
        <v>42975</v>
      </c>
      <c r="C3692" s="85">
        <v>42.430458068847663</v>
      </c>
      <c r="D3692" s="86">
        <v>42.430458068847663</v>
      </c>
      <c r="E3692" s="86">
        <v>42.143819253057863</v>
      </c>
      <c r="F3692" s="86">
        <v>42.397698811484013</v>
      </c>
      <c r="G3692" s="87">
        <v>4519000</v>
      </c>
    </row>
    <row r="3693" spans="2:7">
      <c r="B3693" s="2">
        <v>42976</v>
      </c>
      <c r="C3693" s="85">
        <v>42.430458068847663</v>
      </c>
      <c r="D3693" s="86">
        <v>42.47140557850485</v>
      </c>
      <c r="E3693" s="86">
        <v>41.996405719016188</v>
      </c>
      <c r="F3693" s="86">
        <v>42.020976724086289</v>
      </c>
      <c r="G3693" s="87">
        <v>4980900</v>
      </c>
    </row>
    <row r="3694" spans="2:7">
      <c r="B3694" s="2">
        <v>42977</v>
      </c>
      <c r="C3694" s="85">
        <v>42.684337615966797</v>
      </c>
      <c r="D3694" s="86">
        <v>42.823562907868038</v>
      </c>
      <c r="E3694" s="86">
        <v>42.225720475809688</v>
      </c>
      <c r="F3694" s="86">
        <v>42.774424018239067</v>
      </c>
      <c r="G3694" s="87">
        <v>4876200</v>
      </c>
    </row>
    <row r="3695" spans="2:7">
      <c r="B3695" s="2">
        <v>42978</v>
      </c>
      <c r="C3695" s="85">
        <v>42.807197570800781</v>
      </c>
      <c r="D3695" s="86">
        <v>43.069265488133297</v>
      </c>
      <c r="E3695" s="86">
        <v>42.684351867759148</v>
      </c>
      <c r="F3695" s="86">
        <v>42.799006191080139</v>
      </c>
      <c r="G3695" s="87">
        <v>8215800</v>
      </c>
    </row>
    <row r="3696" spans="2:7">
      <c r="B3696" s="2">
        <v>42979</v>
      </c>
      <c r="C3696" s="85">
        <v>42.62701416015625</v>
      </c>
      <c r="D3696" s="86">
        <v>43.216668390321708</v>
      </c>
      <c r="E3696" s="86">
        <v>42.528739496493749</v>
      </c>
      <c r="F3696" s="86">
        <v>43.020115938901483</v>
      </c>
      <c r="G3696" s="87">
        <v>5301300</v>
      </c>
    </row>
    <row r="3697" spans="2:7">
      <c r="B3697" s="2">
        <v>42983</v>
      </c>
      <c r="C3697" s="85">
        <v>40.972694396972663</v>
      </c>
      <c r="D3697" s="86">
        <v>42.504156578197232</v>
      </c>
      <c r="E3697" s="86">
        <v>40.808904390164869</v>
      </c>
      <c r="F3697" s="86">
        <v>42.471397327198027</v>
      </c>
      <c r="G3697" s="87">
        <v>17811100</v>
      </c>
    </row>
    <row r="3698" spans="2:7">
      <c r="B3698" s="2">
        <v>42984</v>
      </c>
      <c r="C3698" s="85">
        <v>41.316658020019531</v>
      </c>
      <c r="D3698" s="86">
        <v>41.578725765462963</v>
      </c>
      <c r="E3698" s="86">
        <v>40.808902153734628</v>
      </c>
      <c r="F3698" s="86">
        <v>41.103726024288022</v>
      </c>
      <c r="G3698" s="87">
        <v>16206900</v>
      </c>
    </row>
    <row r="3699" spans="2:7">
      <c r="B3699" s="2">
        <v>42985</v>
      </c>
      <c r="C3699" s="85">
        <v>41.259353637695313</v>
      </c>
      <c r="D3699" s="86">
        <v>41.513230148724944</v>
      </c>
      <c r="E3699" s="86">
        <v>41.152887581146551</v>
      </c>
      <c r="F3699" s="86">
        <v>41.406767216271852</v>
      </c>
      <c r="G3699" s="87">
        <v>10035500</v>
      </c>
    </row>
    <row r="3700" spans="2:7">
      <c r="B3700" s="2">
        <v>42986</v>
      </c>
      <c r="C3700" s="85">
        <v>40.653308868408203</v>
      </c>
      <c r="D3700" s="86">
        <v>41.316669795425078</v>
      </c>
      <c r="E3700" s="86">
        <v>40.063654711059868</v>
      </c>
      <c r="F3700" s="86">
        <v>41.234771649074013</v>
      </c>
      <c r="G3700" s="87">
        <v>12809400</v>
      </c>
    </row>
    <row r="3701" spans="2:7">
      <c r="B3701" s="2">
        <v>42989</v>
      </c>
      <c r="C3701" s="85">
        <v>41.414947509765618</v>
      </c>
      <c r="D3701" s="86">
        <v>41.49684253807834</v>
      </c>
      <c r="E3701" s="86">
        <v>40.874432200254489</v>
      </c>
      <c r="F3701" s="86">
        <v>40.899000083929288</v>
      </c>
      <c r="G3701" s="87">
        <v>7473500</v>
      </c>
    </row>
    <row r="3702" spans="2:7">
      <c r="B3702" s="2">
        <v>42990</v>
      </c>
      <c r="C3702" s="85">
        <v>41.685199737548828</v>
      </c>
      <c r="D3702" s="86">
        <v>41.824421887157207</v>
      </c>
      <c r="E3702" s="86">
        <v>41.373993058766871</v>
      </c>
      <c r="F3702" s="86">
        <v>41.439508445613598</v>
      </c>
      <c r="G3702" s="87">
        <v>4526800</v>
      </c>
    </row>
    <row r="3703" spans="2:7">
      <c r="B3703" s="2">
        <v>42991</v>
      </c>
      <c r="C3703" s="85">
        <v>41.775287628173828</v>
      </c>
      <c r="D3703" s="86">
        <v>41.857185775915958</v>
      </c>
      <c r="E3703" s="86">
        <v>41.537790809958899</v>
      </c>
      <c r="F3703" s="86">
        <v>41.603306204057702</v>
      </c>
      <c r="G3703" s="87">
        <v>6191400</v>
      </c>
    </row>
    <row r="3704" spans="2:7">
      <c r="B3704" s="2">
        <v>42992</v>
      </c>
      <c r="C3704" s="85">
        <v>42.160205841064453</v>
      </c>
      <c r="D3704" s="86">
        <v>42.250292251637553</v>
      </c>
      <c r="E3704" s="86">
        <v>41.496844828376872</v>
      </c>
      <c r="F3704" s="86">
        <v>41.742536175065403</v>
      </c>
      <c r="G3704" s="87">
        <v>7741300</v>
      </c>
    </row>
    <row r="3705" spans="2:7">
      <c r="B3705" s="2">
        <v>42993</v>
      </c>
      <c r="C3705" s="85">
        <v>42.741664886474609</v>
      </c>
      <c r="D3705" s="86">
        <v>42.823563036101447</v>
      </c>
      <c r="E3705" s="86">
        <v>42.127442822700672</v>
      </c>
      <c r="F3705" s="86">
        <v>42.545115575560132</v>
      </c>
      <c r="G3705" s="87">
        <v>13177900</v>
      </c>
    </row>
    <row r="3706" spans="2:7">
      <c r="B3706" s="2">
        <v>42996</v>
      </c>
      <c r="C3706" s="85">
        <v>42.790802001953118</v>
      </c>
      <c r="D3706" s="86">
        <v>42.889076653335458</v>
      </c>
      <c r="E3706" s="86">
        <v>42.553302064025551</v>
      </c>
      <c r="F3706" s="86">
        <v>42.782613749377447</v>
      </c>
      <c r="G3706" s="87">
        <v>6002700</v>
      </c>
    </row>
    <row r="3707" spans="2:7">
      <c r="B3707" s="2">
        <v>42997</v>
      </c>
      <c r="C3707" s="85">
        <v>42.831748962402337</v>
      </c>
      <c r="D3707" s="86">
        <v>42.995542128663828</v>
      </c>
      <c r="E3707" s="86">
        <v>42.635199662164403</v>
      </c>
      <c r="F3707" s="86">
        <v>42.913647107580488</v>
      </c>
      <c r="G3707" s="87">
        <v>5825200</v>
      </c>
    </row>
    <row r="3708" spans="2:7">
      <c r="B3708" s="2">
        <v>42998</v>
      </c>
      <c r="C3708" s="85">
        <v>42.569690704345703</v>
      </c>
      <c r="D3708" s="86">
        <v>43.011931415321158</v>
      </c>
      <c r="E3708" s="86">
        <v>42.16020925879706</v>
      </c>
      <c r="F3708" s="86">
        <v>42.938224630158587</v>
      </c>
      <c r="G3708" s="87">
        <v>8400300</v>
      </c>
    </row>
    <row r="3709" spans="2:7">
      <c r="B3709" s="2">
        <v>42999</v>
      </c>
      <c r="C3709" s="85">
        <v>42.610633850097663</v>
      </c>
      <c r="D3709" s="86">
        <v>42.749859151822371</v>
      </c>
      <c r="E3709" s="86">
        <v>42.348566001775438</v>
      </c>
      <c r="F3709" s="86">
        <v>42.471411672468122</v>
      </c>
      <c r="G3709" s="87">
        <v>5750600</v>
      </c>
    </row>
    <row r="3710" spans="2:7">
      <c r="B3710" s="2">
        <v>43000</v>
      </c>
      <c r="C3710" s="85">
        <v>42.659770965576172</v>
      </c>
      <c r="D3710" s="86">
        <v>42.774425253927639</v>
      </c>
      <c r="E3710" s="86">
        <v>42.405891381301458</v>
      </c>
      <c r="F3710" s="86">
        <v>42.438650642000461</v>
      </c>
      <c r="G3710" s="87">
        <v>4105100</v>
      </c>
    </row>
    <row r="3711" spans="2:7">
      <c r="B3711" s="2">
        <v>43003</v>
      </c>
      <c r="C3711" s="85">
        <v>42.274860382080078</v>
      </c>
      <c r="D3711" s="86">
        <v>42.823567102349131</v>
      </c>
      <c r="E3711" s="86">
        <v>42.266672128387377</v>
      </c>
      <c r="F3711" s="86">
        <v>42.504172098714207</v>
      </c>
      <c r="G3711" s="87">
        <v>8178400</v>
      </c>
    </row>
    <row r="3712" spans="2:7">
      <c r="B3712" s="2">
        <v>43004</v>
      </c>
      <c r="C3712" s="85">
        <v>41.873565673828118</v>
      </c>
      <c r="D3712" s="86">
        <v>42.479596350529377</v>
      </c>
      <c r="E3712" s="86">
        <v>41.644253982775417</v>
      </c>
      <c r="F3712" s="86">
        <v>42.381321696703893</v>
      </c>
      <c r="G3712" s="87">
        <v>9378800</v>
      </c>
    </row>
    <row r="3713" spans="2:7">
      <c r="B3713" s="2">
        <v>43005</v>
      </c>
      <c r="C3713" s="85">
        <v>42.217525482177727</v>
      </c>
      <c r="D3713" s="86">
        <v>42.266664367597123</v>
      </c>
      <c r="E3713" s="86">
        <v>41.889942284999272</v>
      </c>
      <c r="F3713" s="86">
        <v>42.119250835433668</v>
      </c>
      <c r="G3713" s="87">
        <v>8200600</v>
      </c>
    </row>
    <row r="3714" spans="2:7">
      <c r="B3714" s="2">
        <v>43006</v>
      </c>
      <c r="C3714" s="85">
        <v>42.381320953369141</v>
      </c>
      <c r="D3714" s="86">
        <v>42.618820893035519</v>
      </c>
      <c r="E3714" s="86">
        <v>42.020978479599187</v>
      </c>
      <c r="F3714" s="86">
        <v>42.078305620333161</v>
      </c>
      <c r="G3714" s="87">
        <v>5732900</v>
      </c>
    </row>
    <row r="3715" spans="2:7">
      <c r="B3715" s="2">
        <v>43007</v>
      </c>
      <c r="C3715" s="85">
        <v>42.455024719238281</v>
      </c>
      <c r="D3715" s="86">
        <v>42.618817877214127</v>
      </c>
      <c r="E3715" s="86">
        <v>42.27485193305538</v>
      </c>
      <c r="F3715" s="86">
        <v>42.512351855915632</v>
      </c>
      <c r="G3715" s="87">
        <v>5371200</v>
      </c>
    </row>
    <row r="3716" spans="2:7">
      <c r="B3716" s="2">
        <v>43010</v>
      </c>
      <c r="C3716" s="85">
        <v>42.487785339355469</v>
      </c>
      <c r="D3716" s="86">
        <v>42.717093893424853</v>
      </c>
      <c r="E3716" s="86">
        <v>42.340371804855231</v>
      </c>
      <c r="F3716" s="86">
        <v>42.659766754907501</v>
      </c>
      <c r="G3716" s="87">
        <v>4439200</v>
      </c>
    </row>
    <row r="3717" spans="2:7">
      <c r="B3717" s="2">
        <v>43011</v>
      </c>
      <c r="C3717" s="85">
        <v>42.602451324462891</v>
      </c>
      <c r="D3717" s="86">
        <v>42.766244532709813</v>
      </c>
      <c r="E3717" s="86">
        <v>42.299435919868223</v>
      </c>
      <c r="F3717" s="86">
        <v>42.577883436659313</v>
      </c>
      <c r="G3717" s="87">
        <v>4378000</v>
      </c>
    </row>
    <row r="3718" spans="2:7">
      <c r="B3718" s="2">
        <v>43012</v>
      </c>
      <c r="C3718" s="85">
        <v>42.553306579589837</v>
      </c>
      <c r="D3718" s="86">
        <v>42.684340503369292</v>
      </c>
      <c r="E3718" s="86">
        <v>42.315806616459852</v>
      </c>
      <c r="F3718" s="86">
        <v>42.528738695160939</v>
      </c>
      <c r="G3718" s="87">
        <v>4587700</v>
      </c>
    </row>
    <row r="3719" spans="2:7">
      <c r="B3719" s="2">
        <v>43013</v>
      </c>
      <c r="C3719" s="85">
        <v>42.872688293457031</v>
      </c>
      <c r="D3719" s="86">
        <v>42.938206797099568</v>
      </c>
      <c r="E3719" s="86">
        <v>42.55329339843518</v>
      </c>
      <c r="F3719" s="86">
        <v>42.725274784355527</v>
      </c>
      <c r="G3719" s="87">
        <v>5179100</v>
      </c>
    </row>
    <row r="3720" spans="2:7">
      <c r="B3720" s="2">
        <v>43014</v>
      </c>
      <c r="C3720" s="85">
        <v>42.987358093261719</v>
      </c>
      <c r="D3720" s="86">
        <v>43.102012383663933</v>
      </c>
      <c r="E3720" s="86">
        <v>42.717098873803558</v>
      </c>
      <c r="F3720" s="86">
        <v>42.717098873803558</v>
      </c>
      <c r="G3720" s="87">
        <v>4795300</v>
      </c>
    </row>
    <row r="3721" spans="2:7">
      <c r="B3721" s="2">
        <v>43017</v>
      </c>
      <c r="C3721" s="85">
        <v>43.306755065917969</v>
      </c>
      <c r="D3721" s="86">
        <v>43.388650098789647</v>
      </c>
      <c r="E3721" s="86">
        <v>42.897273653369069</v>
      </c>
      <c r="F3721" s="86">
        <v>43.142961876079362</v>
      </c>
      <c r="G3721" s="87">
        <v>5817500</v>
      </c>
    </row>
    <row r="3722" spans="2:7">
      <c r="B3722" s="2">
        <v>43018</v>
      </c>
      <c r="C3722" s="85">
        <v>44.117519378662109</v>
      </c>
      <c r="D3722" s="86">
        <v>44.142090383826243</v>
      </c>
      <c r="E3722" s="86">
        <v>43.323127691169681</v>
      </c>
      <c r="F3722" s="86">
        <v>43.364075200983557</v>
      </c>
      <c r="G3722" s="87">
        <v>8761700</v>
      </c>
    </row>
    <row r="3723" spans="2:7">
      <c r="B3723" s="2">
        <v>43019</v>
      </c>
      <c r="C3723" s="85">
        <v>44.322257995605469</v>
      </c>
      <c r="D3723" s="86">
        <v>44.535190035310777</v>
      </c>
      <c r="E3723" s="86">
        <v>43.945535924243273</v>
      </c>
      <c r="F3723" s="86">
        <v>44.052001944095927</v>
      </c>
      <c r="G3723" s="87">
        <v>9427300</v>
      </c>
    </row>
    <row r="3724" spans="2:7">
      <c r="B3724" s="2">
        <v>43020</v>
      </c>
      <c r="C3724" s="85">
        <v>43.405040740966797</v>
      </c>
      <c r="D3724" s="86">
        <v>44.371417369655617</v>
      </c>
      <c r="E3724" s="86">
        <v>43.372281469869797</v>
      </c>
      <c r="F3724" s="86">
        <v>44.125729084620303</v>
      </c>
      <c r="G3724" s="87">
        <v>7062300</v>
      </c>
    </row>
    <row r="3725" spans="2:7">
      <c r="B3725" s="2">
        <v>43021</v>
      </c>
      <c r="C3725" s="85">
        <v>43.257606506347663</v>
      </c>
      <c r="D3725" s="86">
        <v>43.716226710603557</v>
      </c>
      <c r="E3725" s="86">
        <v>43.192091119507992</v>
      </c>
      <c r="F3725" s="86">
        <v>43.716226710603557</v>
      </c>
      <c r="G3725" s="87">
        <v>7005600</v>
      </c>
    </row>
    <row r="3726" spans="2:7">
      <c r="B3726" s="2">
        <v>43024</v>
      </c>
      <c r="C3726" s="85">
        <v>42.897266387939453</v>
      </c>
      <c r="D3726" s="86">
        <v>43.405022378755731</v>
      </c>
      <c r="E3726" s="86">
        <v>42.839939249819608</v>
      </c>
      <c r="F3726" s="86">
        <v>43.388642750136533</v>
      </c>
      <c r="G3726" s="87">
        <v>5930900</v>
      </c>
    </row>
    <row r="3727" spans="2:7">
      <c r="B3727" s="2">
        <v>43025</v>
      </c>
      <c r="C3727" s="85">
        <v>42.921844482421882</v>
      </c>
      <c r="D3727" s="86">
        <v>42.946412369149442</v>
      </c>
      <c r="E3727" s="86">
        <v>42.463224144236037</v>
      </c>
      <c r="F3727" s="86">
        <v>42.848137698143717</v>
      </c>
      <c r="G3727" s="87">
        <v>7662900</v>
      </c>
    </row>
    <row r="3728" spans="2:7">
      <c r="B3728" s="2">
        <v>43026</v>
      </c>
      <c r="C3728" s="85">
        <v>42.758033752441413</v>
      </c>
      <c r="D3728" s="86">
        <v>43.134755773603509</v>
      </c>
      <c r="E3728" s="86">
        <v>42.602431993464243</v>
      </c>
      <c r="F3728" s="86">
        <v>43.028292892032162</v>
      </c>
      <c r="G3728" s="87">
        <v>6032600</v>
      </c>
    </row>
    <row r="3729" spans="2:7">
      <c r="B3729" s="2">
        <v>43027</v>
      </c>
      <c r="C3729" s="85">
        <v>42.823558807373047</v>
      </c>
      <c r="D3729" s="86">
        <v>42.913645201019257</v>
      </c>
      <c r="E3729" s="86">
        <v>42.59424713515687</v>
      </c>
      <c r="F3729" s="86">
        <v>42.610626763464793</v>
      </c>
      <c r="G3729" s="87">
        <v>6825200</v>
      </c>
    </row>
    <row r="3730" spans="2:7">
      <c r="B3730" s="2">
        <v>43028</v>
      </c>
      <c r="C3730" s="85">
        <v>42.602451324462891</v>
      </c>
      <c r="D3730" s="86">
        <v>43.06925993730448</v>
      </c>
      <c r="E3730" s="86">
        <v>42.536932791525878</v>
      </c>
      <c r="F3730" s="86">
        <v>43.003741404367467</v>
      </c>
      <c r="G3730" s="87">
        <v>8845000</v>
      </c>
    </row>
    <row r="3731" spans="2:7">
      <c r="B3731" s="2">
        <v>43031</v>
      </c>
      <c r="C3731" s="85">
        <v>43.724422454833977</v>
      </c>
      <c r="D3731" s="86">
        <v>44.04381744013196</v>
      </c>
      <c r="E3731" s="86">
        <v>42.692530723556288</v>
      </c>
      <c r="F3731" s="86">
        <v>42.83175289700614</v>
      </c>
      <c r="G3731" s="87">
        <v>9775400</v>
      </c>
    </row>
    <row r="3732" spans="2:7">
      <c r="B3732" s="2">
        <v>43032</v>
      </c>
      <c r="C3732" s="85">
        <v>44.428726196289063</v>
      </c>
      <c r="D3732" s="86">
        <v>44.584327983638822</v>
      </c>
      <c r="E3732" s="86">
        <v>43.732609155293858</v>
      </c>
      <c r="F3732" s="86">
        <v>43.765365288776351</v>
      </c>
      <c r="G3732" s="87">
        <v>11415700</v>
      </c>
    </row>
    <row r="3733" spans="2:7">
      <c r="B3733" s="2">
        <v>43033</v>
      </c>
      <c r="C3733" s="85">
        <v>44.09295654296875</v>
      </c>
      <c r="D3733" s="86">
        <v>44.57614471188915</v>
      </c>
      <c r="E3733" s="86">
        <v>43.798129440021377</v>
      </c>
      <c r="F3733" s="86">
        <v>44.207610833204932</v>
      </c>
      <c r="G3733" s="87">
        <v>7581500</v>
      </c>
    </row>
    <row r="3734" spans="2:7">
      <c r="B3734" s="2">
        <v>43034</v>
      </c>
      <c r="C3734" s="85">
        <v>44.060192108154297</v>
      </c>
      <c r="D3734" s="86">
        <v>44.54338022033842</v>
      </c>
      <c r="E3734" s="86">
        <v>43.953726083681246</v>
      </c>
      <c r="F3734" s="86">
        <v>44.305880290396537</v>
      </c>
      <c r="G3734" s="87">
        <v>5270800</v>
      </c>
    </row>
    <row r="3735" spans="2:7">
      <c r="B3735" s="2">
        <v>43035</v>
      </c>
      <c r="C3735" s="85">
        <v>44.690792083740227</v>
      </c>
      <c r="D3735" s="86">
        <v>44.797258104233052</v>
      </c>
      <c r="E3735" s="86">
        <v>43.69984801542256</v>
      </c>
      <c r="F3735" s="86">
        <v>43.978295444645958</v>
      </c>
      <c r="G3735" s="87">
        <v>8962400</v>
      </c>
    </row>
    <row r="3736" spans="2:7">
      <c r="B3736" s="2">
        <v>43038</v>
      </c>
      <c r="C3736" s="85">
        <v>44.764499664306641</v>
      </c>
      <c r="D3736" s="86">
        <v>44.854586058358997</v>
      </c>
      <c r="E3736" s="86">
        <v>44.289502937614188</v>
      </c>
      <c r="F3736" s="86">
        <v>44.355018327046579</v>
      </c>
      <c r="G3736" s="87">
        <v>7081500</v>
      </c>
    </row>
    <row r="3737" spans="2:7">
      <c r="B3737" s="2">
        <v>43039</v>
      </c>
      <c r="C3737" s="85">
        <v>41.775287628173828</v>
      </c>
      <c r="D3737" s="86">
        <v>42.987355221998158</v>
      </c>
      <c r="E3737" s="86">
        <v>40.964516272143591</v>
      </c>
      <c r="F3737" s="86">
        <v>42.798991044238711</v>
      </c>
      <c r="G3737" s="87">
        <v>29914100</v>
      </c>
    </row>
    <row r="3738" spans="2:7">
      <c r="B3738" s="2">
        <v>43040</v>
      </c>
      <c r="C3738" s="85">
        <v>43.781745910644531</v>
      </c>
      <c r="D3738" s="86">
        <v>43.806316916432174</v>
      </c>
      <c r="E3738" s="86">
        <v>41.365805281181707</v>
      </c>
      <c r="F3738" s="86">
        <v>42.152011860394829</v>
      </c>
      <c r="G3738" s="87">
        <v>15624400</v>
      </c>
    </row>
    <row r="3739" spans="2:7">
      <c r="B3739" s="2">
        <v>43041</v>
      </c>
      <c r="C3739" s="85">
        <v>44.911911010742188</v>
      </c>
      <c r="D3739" s="86">
        <v>45.599839748836047</v>
      </c>
      <c r="E3739" s="86">
        <v>43.896395969139043</v>
      </c>
      <c r="F3739" s="86">
        <v>43.896395969139043</v>
      </c>
      <c r="G3739" s="87">
        <v>17337800</v>
      </c>
    </row>
    <row r="3740" spans="2:7">
      <c r="B3740" s="2">
        <v>43042</v>
      </c>
      <c r="C3740" s="85">
        <v>50.620086669921882</v>
      </c>
      <c r="D3740" s="86">
        <v>53.224385236199339</v>
      </c>
      <c r="E3740" s="86">
        <v>44.395968145345527</v>
      </c>
      <c r="F3740" s="86">
        <v>44.846397014943101</v>
      </c>
      <c r="G3740" s="87">
        <v>80964500</v>
      </c>
    </row>
    <row r="3741" spans="2:7">
      <c r="B3741" s="2">
        <v>43045</v>
      </c>
      <c r="C3741" s="85">
        <v>51.201541900634773</v>
      </c>
      <c r="D3741" s="86">
        <v>53.502827921139499</v>
      </c>
      <c r="E3741" s="86">
        <v>50.898526614720197</v>
      </c>
      <c r="F3741" s="86">
        <v>52.855846720215823</v>
      </c>
      <c r="G3741" s="87">
        <v>58900800</v>
      </c>
    </row>
    <row r="3742" spans="2:7">
      <c r="B3742" s="2">
        <v>43046</v>
      </c>
      <c r="C3742" s="85">
        <v>52.495513916015618</v>
      </c>
      <c r="D3742" s="86">
        <v>52.54465593249077</v>
      </c>
      <c r="E3742" s="86">
        <v>51.144227178564307</v>
      </c>
      <c r="F3742" s="86">
        <v>51.201554324293411</v>
      </c>
      <c r="G3742" s="87">
        <v>23424600</v>
      </c>
    </row>
    <row r="3743" spans="2:7">
      <c r="B3743" s="2">
        <v>43047</v>
      </c>
      <c r="C3743" s="85">
        <v>53.633865356445313</v>
      </c>
      <c r="D3743" s="86">
        <v>53.879556665184879</v>
      </c>
      <c r="E3743" s="86">
        <v>52.585594102443601</v>
      </c>
      <c r="F3743" s="86">
        <v>52.585594102443601</v>
      </c>
      <c r="G3743" s="87">
        <v>26515400</v>
      </c>
    </row>
    <row r="3744" spans="2:7">
      <c r="B3744" s="2">
        <v>43048</v>
      </c>
      <c r="C3744" s="85">
        <v>52.904994964599609</v>
      </c>
      <c r="D3744" s="86">
        <v>53.502840550279977</v>
      </c>
      <c r="E3744" s="86">
        <v>52.35629139507023</v>
      </c>
      <c r="F3744" s="86">
        <v>53.158877678174129</v>
      </c>
      <c r="G3744" s="87">
        <v>15954900</v>
      </c>
    </row>
    <row r="3745" spans="2:7">
      <c r="B3745" s="2">
        <v>43049</v>
      </c>
      <c r="C3745" s="85">
        <v>52.880420684814453</v>
      </c>
      <c r="D3745" s="86">
        <v>53.3144699111443</v>
      </c>
      <c r="E3745" s="86">
        <v>52.348093686259382</v>
      </c>
      <c r="F3745" s="86">
        <v>52.708439269562412</v>
      </c>
      <c r="G3745" s="87">
        <v>9626200</v>
      </c>
    </row>
    <row r="3746" spans="2:7">
      <c r="B3746" s="2">
        <v>43052</v>
      </c>
      <c r="C3746" s="85">
        <v>54.452823638916023</v>
      </c>
      <c r="D3746" s="86">
        <v>54.723082806975512</v>
      </c>
      <c r="E3746" s="86">
        <v>53.027830409076238</v>
      </c>
      <c r="F3746" s="86">
        <v>53.199811811971642</v>
      </c>
      <c r="G3746" s="87">
        <v>24411600</v>
      </c>
    </row>
    <row r="3747" spans="2:7">
      <c r="B3747" s="2">
        <v>43053</v>
      </c>
      <c r="C3747" s="85">
        <v>54.051551818847663</v>
      </c>
      <c r="D3747" s="86">
        <v>54.706724643201049</v>
      </c>
      <c r="E3747" s="86">
        <v>53.683021010268327</v>
      </c>
      <c r="F3747" s="86">
        <v>54.182588882994793</v>
      </c>
      <c r="G3747" s="87">
        <v>14036700</v>
      </c>
    </row>
    <row r="3748" spans="2:7">
      <c r="B3748" s="2">
        <v>43054</v>
      </c>
      <c r="C3748" s="85">
        <v>53.732158660888672</v>
      </c>
      <c r="D3748" s="86">
        <v>54.444658663630307</v>
      </c>
      <c r="E3748" s="86">
        <v>53.429140125614133</v>
      </c>
      <c r="F3748" s="86">
        <v>53.683022884213848</v>
      </c>
      <c r="G3748" s="87">
        <v>10565400</v>
      </c>
    </row>
    <row r="3749" spans="2:7">
      <c r="B3749" s="2">
        <v>43055</v>
      </c>
      <c r="C3749" s="85">
        <v>54.141609191894531</v>
      </c>
      <c r="D3749" s="86">
        <v>54.493763302623393</v>
      </c>
      <c r="E3749" s="86">
        <v>53.584714464420713</v>
      </c>
      <c r="F3749" s="86">
        <v>53.863158704063743</v>
      </c>
      <c r="G3749" s="87">
        <v>12339800</v>
      </c>
    </row>
    <row r="3750" spans="2:7">
      <c r="B3750" s="2">
        <v>43056</v>
      </c>
      <c r="C3750" s="85">
        <v>54.641201019287109</v>
      </c>
      <c r="D3750" s="86">
        <v>54.829558971207227</v>
      </c>
      <c r="E3750" s="86">
        <v>54.051546781955302</v>
      </c>
      <c r="F3750" s="86">
        <v>54.354565278414853</v>
      </c>
      <c r="G3750" s="87">
        <v>13334000</v>
      </c>
    </row>
    <row r="3751" spans="2:7">
      <c r="B3751" s="2">
        <v>43059</v>
      </c>
      <c r="C3751" s="85">
        <v>54.436454772949219</v>
      </c>
      <c r="D3751" s="86">
        <v>54.74765836734737</v>
      </c>
      <c r="E3751" s="86">
        <v>54.010590645678171</v>
      </c>
      <c r="F3751" s="86">
        <v>54.198954826623037</v>
      </c>
      <c r="G3751" s="87">
        <v>9749400</v>
      </c>
    </row>
    <row r="3752" spans="2:7">
      <c r="B3752" s="2">
        <v>43060</v>
      </c>
      <c r="C3752" s="85">
        <v>54.600246429443359</v>
      </c>
      <c r="D3752" s="86">
        <v>54.813178499343699</v>
      </c>
      <c r="E3752" s="86">
        <v>53.453697300690109</v>
      </c>
      <c r="F3752" s="86">
        <v>53.51921582191946</v>
      </c>
      <c r="G3752" s="87">
        <v>11215800</v>
      </c>
    </row>
    <row r="3753" spans="2:7">
      <c r="B3753" s="2">
        <v>43061</v>
      </c>
      <c r="C3753" s="85">
        <v>55.795928955078118</v>
      </c>
      <c r="D3753" s="86">
        <v>55.90239810960103</v>
      </c>
      <c r="E3753" s="86">
        <v>54.248089883872602</v>
      </c>
      <c r="F3753" s="86">
        <v>54.354559038395507</v>
      </c>
      <c r="G3753" s="87">
        <v>15489400</v>
      </c>
    </row>
    <row r="3754" spans="2:7">
      <c r="B3754" s="2">
        <v>43063</v>
      </c>
      <c r="C3754" s="85">
        <v>56.434722900390618</v>
      </c>
      <c r="D3754" s="86">
        <v>56.737735101860807</v>
      </c>
      <c r="E3754" s="86">
        <v>56.057994558353279</v>
      </c>
      <c r="F3754" s="86">
        <v>56.107136569334862</v>
      </c>
      <c r="G3754" s="87">
        <v>9233500</v>
      </c>
    </row>
    <row r="3755" spans="2:7">
      <c r="B3755" s="2">
        <v>43066</v>
      </c>
      <c r="C3755" s="85">
        <v>55.804111480712891</v>
      </c>
      <c r="D3755" s="86">
        <v>56.442901313771152</v>
      </c>
      <c r="E3755" s="86">
        <v>55.722216469739323</v>
      </c>
      <c r="F3755" s="86">
        <v>56.180833529742401</v>
      </c>
      <c r="G3755" s="87">
        <v>20404600</v>
      </c>
    </row>
    <row r="3756" spans="2:7">
      <c r="B3756" s="2">
        <v>43067</v>
      </c>
      <c r="C3756" s="85">
        <v>56.473068237304688</v>
      </c>
      <c r="D3756" s="86">
        <v>56.497849665114728</v>
      </c>
      <c r="E3756" s="86">
        <v>55.515060958250089</v>
      </c>
      <c r="F3756" s="86">
        <v>55.820629258040491</v>
      </c>
      <c r="G3756" s="87">
        <v>12861300</v>
      </c>
    </row>
    <row r="3757" spans="2:7">
      <c r="B3757" s="2">
        <v>43068</v>
      </c>
      <c r="C3757" s="85">
        <v>54.936962127685547</v>
      </c>
      <c r="D3757" s="86">
        <v>56.32442631586305</v>
      </c>
      <c r="E3757" s="86">
        <v>54.532286910562547</v>
      </c>
      <c r="F3757" s="86">
        <v>56.241840436986728</v>
      </c>
      <c r="G3757" s="87">
        <v>17022200</v>
      </c>
    </row>
    <row r="3758" spans="2:7">
      <c r="B3758" s="2">
        <v>43069</v>
      </c>
      <c r="C3758" s="85">
        <v>54.788284301757813</v>
      </c>
      <c r="D3758" s="86">
        <v>55.415948085422443</v>
      </c>
      <c r="E3758" s="86">
        <v>54.276248265862392</v>
      </c>
      <c r="F3758" s="86">
        <v>54.928687173728889</v>
      </c>
      <c r="G3758" s="87">
        <v>15555600</v>
      </c>
    </row>
    <row r="3759" spans="2:7">
      <c r="B3759" s="2">
        <v>43070</v>
      </c>
      <c r="C3759" s="85">
        <v>54.086311340332031</v>
      </c>
      <c r="D3759" s="86">
        <v>54.606614307948661</v>
      </c>
      <c r="E3759" s="86">
        <v>53.351286364741647</v>
      </c>
      <c r="F3759" s="86">
        <v>53.846807899839931</v>
      </c>
      <c r="G3759" s="87">
        <v>15851100</v>
      </c>
    </row>
    <row r="3760" spans="2:7">
      <c r="B3760" s="2">
        <v>43073</v>
      </c>
      <c r="C3760" s="85">
        <v>53.318248748779297</v>
      </c>
      <c r="D3760" s="86">
        <v>54.259741520298789</v>
      </c>
      <c r="E3760" s="86">
        <v>52.690587951249292</v>
      </c>
      <c r="F3760" s="86">
        <v>54.177155651040543</v>
      </c>
      <c r="G3760" s="87">
        <v>17325100</v>
      </c>
    </row>
    <row r="3761" spans="2:7">
      <c r="B3761" s="2">
        <v>43074</v>
      </c>
      <c r="C3761" s="85">
        <v>53.425617218017578</v>
      </c>
      <c r="D3761" s="86">
        <v>53.706410439816032</v>
      </c>
      <c r="E3761" s="86">
        <v>53.186113781302268</v>
      </c>
      <c r="F3761" s="86">
        <v>53.557753351540953</v>
      </c>
      <c r="G3761" s="87">
        <v>9661200</v>
      </c>
    </row>
    <row r="3762" spans="2:7">
      <c r="B3762" s="2">
        <v>43075</v>
      </c>
      <c r="C3762" s="85">
        <v>53.665126800537109</v>
      </c>
      <c r="D3762" s="86">
        <v>54.243234265091402</v>
      </c>
      <c r="E3762" s="86">
        <v>53.153084259861323</v>
      </c>
      <c r="F3762" s="86">
        <v>53.384327245683032</v>
      </c>
      <c r="G3762" s="87">
        <v>6952300</v>
      </c>
    </row>
    <row r="3763" spans="2:7">
      <c r="B3763" s="2">
        <v>43076</v>
      </c>
      <c r="C3763" s="85">
        <v>53.871593475341797</v>
      </c>
      <c r="D3763" s="86">
        <v>54.135872067778379</v>
      </c>
      <c r="E3763" s="86">
        <v>53.491687091621721</v>
      </c>
      <c r="F3763" s="86">
        <v>53.855072519059007</v>
      </c>
      <c r="G3763" s="87">
        <v>8755000</v>
      </c>
    </row>
    <row r="3764" spans="2:7">
      <c r="B3764" s="2">
        <v>43077</v>
      </c>
      <c r="C3764" s="85">
        <v>53.053966522216797</v>
      </c>
      <c r="D3764" s="86">
        <v>54.177151909065628</v>
      </c>
      <c r="E3764" s="86">
        <v>52.756655523152773</v>
      </c>
      <c r="F3764" s="86">
        <v>54.177151909065628</v>
      </c>
      <c r="G3764" s="87">
        <v>9371900</v>
      </c>
    </row>
    <row r="3765" spans="2:7">
      <c r="B3765" s="2">
        <v>43080</v>
      </c>
      <c r="C3765" s="85">
        <v>53.830299377441413</v>
      </c>
      <c r="D3765" s="86">
        <v>53.896370603220078</v>
      </c>
      <c r="E3765" s="86">
        <v>52.855770850352087</v>
      </c>
      <c r="F3765" s="86">
        <v>52.905321119236653</v>
      </c>
      <c r="G3765" s="87">
        <v>12185000</v>
      </c>
    </row>
    <row r="3766" spans="2:7">
      <c r="B3766" s="2">
        <v>43081</v>
      </c>
      <c r="C3766" s="85">
        <v>53.566009521484382</v>
      </c>
      <c r="D3766" s="86">
        <v>53.772477332991507</v>
      </c>
      <c r="E3766" s="86">
        <v>53.309991451502739</v>
      </c>
      <c r="F3766" s="86">
        <v>53.582524174010011</v>
      </c>
      <c r="G3766" s="87">
        <v>7021200</v>
      </c>
    </row>
    <row r="3767" spans="2:7">
      <c r="B3767" s="2">
        <v>43082</v>
      </c>
      <c r="C3767" s="85">
        <v>53.599037170410163</v>
      </c>
      <c r="D3767" s="86">
        <v>54.036747857681533</v>
      </c>
      <c r="E3767" s="86">
        <v>53.54122644380633</v>
      </c>
      <c r="F3767" s="86">
        <v>53.665108372499283</v>
      </c>
      <c r="G3767" s="87">
        <v>6490400</v>
      </c>
    </row>
    <row r="3768" spans="2:7">
      <c r="B3768" s="2">
        <v>43083</v>
      </c>
      <c r="C3768" s="85">
        <v>53.433864593505859</v>
      </c>
      <c r="D3768" s="86">
        <v>53.822025069091723</v>
      </c>
      <c r="E3768" s="86">
        <v>53.309988953125071</v>
      </c>
      <c r="F3768" s="86">
        <v>53.566007011108397</v>
      </c>
      <c r="G3768" s="87">
        <v>7122000</v>
      </c>
    </row>
    <row r="3769" spans="2:7">
      <c r="B3769" s="2">
        <v>43084</v>
      </c>
      <c r="C3769" s="85">
        <v>53.483421325683587</v>
      </c>
      <c r="D3769" s="86">
        <v>54.028493047835667</v>
      </c>
      <c r="E3769" s="86">
        <v>53.268693046824993</v>
      </c>
      <c r="F3769" s="86">
        <v>53.954167663363833</v>
      </c>
      <c r="G3769" s="87">
        <v>18833000</v>
      </c>
    </row>
    <row r="3770" spans="2:7">
      <c r="B3770" s="2">
        <v>43087</v>
      </c>
      <c r="C3770" s="85">
        <v>53.995449066162109</v>
      </c>
      <c r="D3770" s="86">
        <v>54.061520264929058</v>
      </c>
      <c r="E3770" s="86">
        <v>53.516448627342527</v>
      </c>
      <c r="F3770" s="86">
        <v>53.623809599666579</v>
      </c>
      <c r="G3770" s="87">
        <v>7440900</v>
      </c>
    </row>
    <row r="3771" spans="2:7">
      <c r="B3771" s="2">
        <v>43088</v>
      </c>
      <c r="C3771" s="85">
        <v>53.268699645996087</v>
      </c>
      <c r="D3771" s="86">
        <v>54.07805630448545</v>
      </c>
      <c r="E3771" s="86">
        <v>53.210888906168137</v>
      </c>
      <c r="F3771" s="86">
        <v>53.772481650595957</v>
      </c>
      <c r="G3771" s="87">
        <v>7130000</v>
      </c>
    </row>
    <row r="3772" spans="2:7">
      <c r="B3772" s="2">
        <v>43089</v>
      </c>
      <c r="C3772" s="85">
        <v>53.351276397705078</v>
      </c>
      <c r="D3772" s="86">
        <v>53.822022713238773</v>
      </c>
      <c r="E3772" s="86">
        <v>53.128293953882597</v>
      </c>
      <c r="F3772" s="86">
        <v>53.318240794750452</v>
      </c>
      <c r="G3772" s="87">
        <v>6933600</v>
      </c>
    </row>
    <row r="3773" spans="2:7">
      <c r="B3773" s="2">
        <v>43090</v>
      </c>
      <c r="C3773" s="85">
        <v>53.177860260009773</v>
      </c>
      <c r="D3773" s="86">
        <v>53.648606717641869</v>
      </c>
      <c r="E3773" s="86">
        <v>53.136564168626691</v>
      </c>
      <c r="F3773" s="86">
        <v>53.475174475450977</v>
      </c>
      <c r="G3773" s="87">
        <v>5451100</v>
      </c>
    </row>
    <row r="3774" spans="2:7">
      <c r="B3774" s="2">
        <v>43091</v>
      </c>
      <c r="C3774" s="85">
        <v>53.458648681640618</v>
      </c>
      <c r="D3774" s="86">
        <v>53.665116493741827</v>
      </c>
      <c r="E3774" s="86">
        <v>53.103523792790632</v>
      </c>
      <c r="F3774" s="86">
        <v>53.111777968628417</v>
      </c>
      <c r="G3774" s="87">
        <v>4444300</v>
      </c>
    </row>
    <row r="3775" spans="2:7">
      <c r="B3775" s="2">
        <v>43095</v>
      </c>
      <c r="C3775" s="85">
        <v>53.103530883789063</v>
      </c>
      <c r="D3775" s="86">
        <v>53.632088049275431</v>
      </c>
      <c r="E3775" s="86">
        <v>53.020938707201843</v>
      </c>
      <c r="F3775" s="86">
        <v>53.260442157328242</v>
      </c>
      <c r="G3775" s="87">
        <v>4236500</v>
      </c>
    </row>
    <row r="3776" spans="2:7">
      <c r="B3776" s="2">
        <v>43096</v>
      </c>
      <c r="C3776" s="85">
        <v>53.301731109619141</v>
      </c>
      <c r="D3776" s="86">
        <v>53.384316974251391</v>
      </c>
      <c r="E3776" s="86">
        <v>53.004416956224993</v>
      </c>
      <c r="F3776" s="86">
        <v>53.12003842688965</v>
      </c>
      <c r="G3776" s="87">
        <v>4899600</v>
      </c>
    </row>
    <row r="3777" spans="2:7">
      <c r="B3777" s="2">
        <v>43097</v>
      </c>
      <c r="C3777" s="85">
        <v>53.169593811035163</v>
      </c>
      <c r="D3777" s="86">
        <v>53.458653816459758</v>
      </c>
      <c r="E3777" s="86">
        <v>53.144818679346919</v>
      </c>
      <c r="F3777" s="86">
        <v>53.425618207242707</v>
      </c>
      <c r="G3777" s="87">
        <v>2451300</v>
      </c>
    </row>
    <row r="3778" spans="2:7">
      <c r="B3778" s="2">
        <v>43098</v>
      </c>
      <c r="C3778" s="85">
        <v>52.872283935546882</v>
      </c>
      <c r="D3778" s="86">
        <v>53.392586946972457</v>
      </c>
      <c r="E3778" s="86">
        <v>52.855769280042288</v>
      </c>
      <c r="F3778" s="86">
        <v>53.153083486314422</v>
      </c>
      <c r="G3778" s="87">
        <v>6631800</v>
      </c>
    </row>
    <row r="3779" spans="2:7">
      <c r="B3779" s="2">
        <v>43102</v>
      </c>
      <c r="C3779" s="85">
        <v>53.846797943115227</v>
      </c>
      <c r="D3779" s="86">
        <v>53.954165228147168</v>
      </c>
      <c r="E3779" s="86">
        <v>52.996151643323508</v>
      </c>
      <c r="F3779" s="86">
        <v>53.169583833493917</v>
      </c>
      <c r="G3779" s="87">
        <v>6329600</v>
      </c>
    </row>
    <row r="3780" spans="2:7">
      <c r="B3780" s="2">
        <v>43103</v>
      </c>
      <c r="C3780" s="85">
        <v>54.457942962646477</v>
      </c>
      <c r="D3780" s="86">
        <v>54.557043463187107</v>
      </c>
      <c r="E3780" s="86">
        <v>53.425604076038212</v>
      </c>
      <c r="F3780" s="86">
        <v>53.863314755816667</v>
      </c>
      <c r="G3780" s="87">
        <v>6844200</v>
      </c>
    </row>
    <row r="3781" spans="2:7">
      <c r="B3781" s="2">
        <v>43104</v>
      </c>
      <c r="C3781" s="85">
        <v>54.532279968261719</v>
      </c>
      <c r="D3781" s="86">
        <v>54.945215610972653</v>
      </c>
      <c r="E3781" s="86">
        <v>54.433179446585733</v>
      </c>
      <c r="F3781" s="86">
        <v>54.656161921254572</v>
      </c>
      <c r="G3781" s="87">
        <v>5060100</v>
      </c>
    </row>
    <row r="3782" spans="2:7">
      <c r="B3782" s="2">
        <v>43105</v>
      </c>
      <c r="C3782" s="85">
        <v>54.895664215087891</v>
      </c>
      <c r="D3782" s="86">
        <v>55.003025211649657</v>
      </c>
      <c r="E3782" s="86">
        <v>54.094568076648841</v>
      </c>
      <c r="F3782" s="86">
        <v>54.540539317663303</v>
      </c>
      <c r="G3782" s="87">
        <v>5421800</v>
      </c>
    </row>
    <row r="3783" spans="2:7">
      <c r="B3783" s="2">
        <v>43108</v>
      </c>
      <c r="C3783" s="85">
        <v>54.730491638183587</v>
      </c>
      <c r="D3783" s="86">
        <v>54.945219953615918</v>
      </c>
      <c r="E3783" s="86">
        <v>54.457958881136904</v>
      </c>
      <c r="F3783" s="86">
        <v>54.713976983564969</v>
      </c>
      <c r="G3783" s="87">
        <v>4266900</v>
      </c>
    </row>
    <row r="3784" spans="2:7">
      <c r="B3784" s="2">
        <v>43109</v>
      </c>
      <c r="C3784" s="85">
        <v>53.904613494873047</v>
      </c>
      <c r="D3784" s="86">
        <v>54.391880806849031</v>
      </c>
      <c r="E3784" s="86">
        <v>53.632080772168678</v>
      </c>
      <c r="F3784" s="86">
        <v>54.210188124447733</v>
      </c>
      <c r="G3784" s="87">
        <v>7632300</v>
      </c>
    </row>
    <row r="3785" spans="2:7">
      <c r="B3785" s="2">
        <v>43110</v>
      </c>
      <c r="C3785" s="85">
        <v>53.896358489990227</v>
      </c>
      <c r="D3785" s="86">
        <v>54.292773153770128</v>
      </c>
      <c r="E3785" s="86">
        <v>53.582523388525551</v>
      </c>
      <c r="F3785" s="86">
        <v>54.078051169596627</v>
      </c>
      <c r="G3785" s="87">
        <v>6569300</v>
      </c>
    </row>
    <row r="3786" spans="2:7">
      <c r="B3786" s="2">
        <v>43111</v>
      </c>
      <c r="C3786" s="85">
        <v>54.036762237548828</v>
      </c>
      <c r="D3786" s="86">
        <v>54.094572979536828</v>
      </c>
      <c r="E3786" s="86">
        <v>53.797258791913308</v>
      </c>
      <c r="F3786" s="86">
        <v>53.846809056217793</v>
      </c>
      <c r="G3786" s="87">
        <v>4233100</v>
      </c>
    </row>
    <row r="3787" spans="2:7">
      <c r="B3787" s="2">
        <v>43112</v>
      </c>
      <c r="C3787" s="85">
        <v>53.995449066162109</v>
      </c>
      <c r="D3787" s="86">
        <v>54.424905557250959</v>
      </c>
      <c r="E3787" s="86">
        <v>53.74769152213053</v>
      </c>
      <c r="F3787" s="86">
        <v>54.185402187393009</v>
      </c>
      <c r="G3787" s="87">
        <v>5007200</v>
      </c>
    </row>
    <row r="3788" spans="2:7">
      <c r="B3788" s="2">
        <v>43116</v>
      </c>
      <c r="C3788" s="85">
        <v>56.365711212158203</v>
      </c>
      <c r="D3788" s="86">
        <v>56.696060962958398</v>
      </c>
      <c r="E3788" s="86">
        <v>54.532276081069703</v>
      </c>
      <c r="F3788" s="86">
        <v>54.697454106918499</v>
      </c>
      <c r="G3788" s="87">
        <v>24478800</v>
      </c>
    </row>
    <row r="3789" spans="2:7">
      <c r="B3789" s="2">
        <v>43117</v>
      </c>
      <c r="C3789" s="85">
        <v>56.175762176513672</v>
      </c>
      <c r="D3789" s="86">
        <v>56.902532941741057</v>
      </c>
      <c r="E3789" s="86">
        <v>55.531583580715122</v>
      </c>
      <c r="F3789" s="86">
        <v>56.588697820066358</v>
      </c>
      <c r="G3789" s="87">
        <v>12559100</v>
      </c>
    </row>
    <row r="3790" spans="2:7">
      <c r="B3790" s="2">
        <v>43118</v>
      </c>
      <c r="C3790" s="85">
        <v>56.200546264648438</v>
      </c>
      <c r="D3790" s="86">
        <v>56.307907268724179</v>
      </c>
      <c r="E3790" s="86">
        <v>55.738054037395472</v>
      </c>
      <c r="F3790" s="86">
        <v>55.952782346445133</v>
      </c>
      <c r="G3790" s="87">
        <v>6797900</v>
      </c>
    </row>
    <row r="3791" spans="2:7">
      <c r="B3791" s="2">
        <v>43119</v>
      </c>
      <c r="C3791" s="85">
        <v>56.192279815673828</v>
      </c>
      <c r="D3791" s="86">
        <v>56.365712019626507</v>
      </c>
      <c r="E3791" s="86">
        <v>55.952776400435113</v>
      </c>
      <c r="F3791" s="86">
        <v>56.192279815673828</v>
      </c>
      <c r="G3791" s="87">
        <v>8864300</v>
      </c>
    </row>
    <row r="3792" spans="2:7">
      <c r="B3792" s="2">
        <v>43122</v>
      </c>
      <c r="C3792" s="85">
        <v>56.712577819824219</v>
      </c>
      <c r="D3792" s="86">
        <v>56.778649032732289</v>
      </c>
      <c r="E3792" s="86">
        <v>55.919742167620328</v>
      </c>
      <c r="F3792" s="86">
        <v>56.00232803330659</v>
      </c>
      <c r="G3792" s="87">
        <v>8566200</v>
      </c>
    </row>
    <row r="3793" spans="2:7">
      <c r="B3793" s="2">
        <v>43123</v>
      </c>
      <c r="C3793" s="85">
        <v>56.440036773681641</v>
      </c>
      <c r="D3793" s="86">
        <v>56.902528946599517</v>
      </c>
      <c r="E3793" s="86">
        <v>56.357450910949048</v>
      </c>
      <c r="F3793" s="86">
        <v>56.654765057504306</v>
      </c>
      <c r="G3793" s="87">
        <v>7825600</v>
      </c>
    </row>
    <row r="3794" spans="2:7">
      <c r="B3794" s="2">
        <v>43124</v>
      </c>
      <c r="C3794" s="85">
        <v>56.142726898193359</v>
      </c>
      <c r="D3794" s="86">
        <v>56.39874495367733</v>
      </c>
      <c r="E3794" s="86">
        <v>55.647199137918683</v>
      </c>
      <c r="F3794" s="86">
        <v>56.324413269277237</v>
      </c>
      <c r="G3794" s="87">
        <v>12383100</v>
      </c>
    </row>
    <row r="3795" spans="2:7">
      <c r="B3795" s="2">
        <v>43125</v>
      </c>
      <c r="C3795" s="85">
        <v>55.680244445800781</v>
      </c>
      <c r="D3795" s="86">
        <v>56.464826002372327</v>
      </c>
      <c r="E3795" s="86">
        <v>55.572883439509191</v>
      </c>
      <c r="F3795" s="86">
        <v>56.274872821042877</v>
      </c>
      <c r="G3795" s="87">
        <v>9122200</v>
      </c>
    </row>
    <row r="3796" spans="2:7">
      <c r="B3796" s="2">
        <v>43126</v>
      </c>
      <c r="C3796" s="85">
        <v>56.596950531005859</v>
      </c>
      <c r="D3796" s="86">
        <v>56.596950531005859</v>
      </c>
      <c r="E3796" s="86">
        <v>55.828890087354502</v>
      </c>
      <c r="F3796" s="86">
        <v>56.109689562906183</v>
      </c>
      <c r="G3796" s="87">
        <v>7919000</v>
      </c>
    </row>
    <row r="3797" spans="2:7">
      <c r="B3797" s="2">
        <v>43129</v>
      </c>
      <c r="C3797" s="85">
        <v>55.597652435302727</v>
      </c>
      <c r="D3797" s="86">
        <v>56.407009034696969</v>
      </c>
      <c r="E3797" s="86">
        <v>55.531581222924103</v>
      </c>
      <c r="F3797" s="86">
        <v>56.291387563483163</v>
      </c>
      <c r="G3797" s="87">
        <v>9745300</v>
      </c>
    </row>
    <row r="3798" spans="2:7">
      <c r="B3798" s="2">
        <v>43130</v>
      </c>
      <c r="C3798" s="85">
        <v>55.325122833251953</v>
      </c>
      <c r="D3798" s="86">
        <v>56.084929303226239</v>
      </c>
      <c r="E3798" s="86">
        <v>55.110400807794953</v>
      </c>
      <c r="F3798" s="86">
        <v>55.688508262331013</v>
      </c>
      <c r="G3798" s="87">
        <v>8059500</v>
      </c>
    </row>
    <row r="3799" spans="2:7">
      <c r="B3799" s="2">
        <v>43131</v>
      </c>
      <c r="C3799" s="85">
        <v>56.365711212158203</v>
      </c>
      <c r="D3799" s="86">
        <v>56.473072203286868</v>
      </c>
      <c r="E3799" s="86">
        <v>55.713272187074622</v>
      </c>
      <c r="F3799" s="86">
        <v>55.787603873930927</v>
      </c>
      <c r="G3799" s="87">
        <v>13915600</v>
      </c>
    </row>
    <row r="3800" spans="2:7">
      <c r="B3800" s="2">
        <v>43132</v>
      </c>
      <c r="C3800" s="85">
        <v>55.168197631835938</v>
      </c>
      <c r="D3800" s="86">
        <v>56.448294186968177</v>
      </c>
      <c r="E3800" s="86">
        <v>54.771776690975507</v>
      </c>
      <c r="F3800" s="86">
        <v>55.333369348337797</v>
      </c>
      <c r="G3800" s="87">
        <v>16838500</v>
      </c>
    </row>
    <row r="3801" spans="2:7">
      <c r="B3801" s="2">
        <v>43133</v>
      </c>
      <c r="C3801" s="85">
        <v>54.565303802490227</v>
      </c>
      <c r="D3801" s="86">
        <v>55.366399784644429</v>
      </c>
      <c r="E3801" s="86">
        <v>54.391871626080032</v>
      </c>
      <c r="F3801" s="86">
        <v>54.656150128356991</v>
      </c>
      <c r="G3801" s="87">
        <v>10971700</v>
      </c>
    </row>
    <row r="3802" spans="2:7">
      <c r="B3802" s="2">
        <v>43136</v>
      </c>
      <c r="C3802" s="85">
        <v>50.981033325195313</v>
      </c>
      <c r="D3802" s="86">
        <v>54.961735761104833</v>
      </c>
      <c r="E3802" s="86">
        <v>49.96521203704156</v>
      </c>
      <c r="F3802" s="86">
        <v>54.755267942769947</v>
      </c>
      <c r="G3802" s="87">
        <v>35996000</v>
      </c>
    </row>
    <row r="3803" spans="2:7">
      <c r="B3803" s="2">
        <v>43137</v>
      </c>
      <c r="C3803" s="85">
        <v>53.186107635498047</v>
      </c>
      <c r="D3803" s="86">
        <v>53.293468625386048</v>
      </c>
      <c r="E3803" s="86">
        <v>51.369190327990587</v>
      </c>
      <c r="F3803" s="86">
        <v>51.460036665933274</v>
      </c>
      <c r="G3803" s="87">
        <v>24458700</v>
      </c>
    </row>
    <row r="3804" spans="2:7">
      <c r="B3804" s="2">
        <v>43138</v>
      </c>
      <c r="C3804" s="85">
        <v>53.714675903320313</v>
      </c>
      <c r="D3804" s="86">
        <v>54.606618515766463</v>
      </c>
      <c r="E3804" s="86">
        <v>52.872283557932732</v>
      </c>
      <c r="F3804" s="86">
        <v>53.037461616292383</v>
      </c>
      <c r="G3804" s="87">
        <v>15021200</v>
      </c>
    </row>
    <row r="3805" spans="2:7">
      <c r="B3805" s="2">
        <v>43139</v>
      </c>
      <c r="C3805" s="85">
        <v>51.550891876220703</v>
      </c>
      <c r="D3805" s="86">
        <v>53.739452371891602</v>
      </c>
      <c r="E3805" s="86">
        <v>51.534377220423799</v>
      </c>
      <c r="F3805" s="86">
        <v>53.37606693537149</v>
      </c>
      <c r="G3805" s="87">
        <v>13451600</v>
      </c>
    </row>
    <row r="3806" spans="2:7">
      <c r="B3806" s="2">
        <v>43140</v>
      </c>
      <c r="C3806" s="85">
        <v>52.847499847412109</v>
      </c>
      <c r="D3806" s="86">
        <v>53.120035707103511</v>
      </c>
      <c r="E3806" s="86">
        <v>50.75804355435109</v>
      </c>
      <c r="F3806" s="86">
        <v>51.988593037238751</v>
      </c>
      <c r="G3806" s="87">
        <v>23095000</v>
      </c>
    </row>
    <row r="3807" spans="2:7">
      <c r="B3807" s="2">
        <v>43143</v>
      </c>
      <c r="C3807" s="85">
        <v>54.226703643798828</v>
      </c>
      <c r="D3807" s="86">
        <v>54.259732945564117</v>
      </c>
      <c r="E3807" s="86">
        <v>53.177843737188141</v>
      </c>
      <c r="F3807" s="86">
        <v>53.590779319120593</v>
      </c>
      <c r="G3807" s="87">
        <v>13692100</v>
      </c>
    </row>
    <row r="3808" spans="2:7">
      <c r="B3808" s="2">
        <v>43144</v>
      </c>
      <c r="C3808" s="85">
        <v>54.259742736816413</v>
      </c>
      <c r="D3808" s="86">
        <v>54.309299300200777</v>
      </c>
      <c r="E3808" s="86">
        <v>53.665120684286677</v>
      </c>
      <c r="F3808" s="86">
        <v>53.871588512510328</v>
      </c>
      <c r="G3808" s="87">
        <v>7695900</v>
      </c>
    </row>
    <row r="3809" spans="2:7">
      <c r="B3809" s="2">
        <v>43145</v>
      </c>
      <c r="C3809" s="85">
        <v>54.994770050048828</v>
      </c>
      <c r="D3809" s="86">
        <v>55.168208577954573</v>
      </c>
      <c r="E3809" s="86">
        <v>53.764223505530651</v>
      </c>
      <c r="F3809" s="86">
        <v>53.805519593298371</v>
      </c>
      <c r="G3809" s="87">
        <v>10370900</v>
      </c>
    </row>
    <row r="3810" spans="2:7">
      <c r="B3810" s="2">
        <v>43146</v>
      </c>
      <c r="C3810" s="85">
        <v>53.912879943847663</v>
      </c>
      <c r="D3810" s="86">
        <v>54.821337155591877</v>
      </c>
      <c r="E3810" s="86">
        <v>52.740144155943327</v>
      </c>
      <c r="F3810" s="86">
        <v>54.821337155591877</v>
      </c>
      <c r="G3810" s="87">
        <v>15548400</v>
      </c>
    </row>
    <row r="3811" spans="2:7">
      <c r="B3811" s="2">
        <v>43147</v>
      </c>
      <c r="C3811" s="85">
        <v>53.557743072509773</v>
      </c>
      <c r="D3811" s="86">
        <v>54.367099575760747</v>
      </c>
      <c r="E3811" s="86">
        <v>53.351275284026002</v>
      </c>
      <c r="F3811" s="86">
        <v>53.491671867979719</v>
      </c>
      <c r="G3811" s="87">
        <v>11760300</v>
      </c>
    </row>
    <row r="3812" spans="2:7">
      <c r="B3812" s="2">
        <v>43151</v>
      </c>
      <c r="C3812" s="85">
        <v>52.847499847412109</v>
      </c>
      <c r="D3812" s="86">
        <v>52.971378638017789</v>
      </c>
      <c r="E3812" s="86">
        <v>51.088393296863501</v>
      </c>
      <c r="F3812" s="86">
        <v>52.038143293301573</v>
      </c>
      <c r="G3812" s="87">
        <v>27494600</v>
      </c>
    </row>
    <row r="3813" spans="2:7">
      <c r="B3813" s="2">
        <v>43152</v>
      </c>
      <c r="C3813" s="85">
        <v>52.360240936279297</v>
      </c>
      <c r="D3813" s="86">
        <v>52.740140972774157</v>
      </c>
      <c r="E3813" s="86">
        <v>51.740837470079377</v>
      </c>
      <c r="F3813" s="86">
        <v>52.128994833259377</v>
      </c>
      <c r="G3813" s="87">
        <v>14895600</v>
      </c>
    </row>
    <row r="3814" spans="2:7">
      <c r="B3814" s="2">
        <v>43153</v>
      </c>
      <c r="C3814" s="85">
        <v>51.352664947509773</v>
      </c>
      <c r="D3814" s="86">
        <v>52.508885740877588</v>
      </c>
      <c r="E3814" s="86">
        <v>51.228783023060281</v>
      </c>
      <c r="F3814" s="86">
        <v>52.153760917933823</v>
      </c>
      <c r="G3814" s="87">
        <v>11722300</v>
      </c>
    </row>
    <row r="3815" spans="2:7">
      <c r="B3815" s="2">
        <v>43154</v>
      </c>
      <c r="C3815" s="85">
        <v>52.294158935546882</v>
      </c>
      <c r="D3815" s="86">
        <v>52.294158935546882</v>
      </c>
      <c r="E3815" s="86">
        <v>51.228784437304377</v>
      </c>
      <c r="F3815" s="86">
        <v>51.872966051597771</v>
      </c>
      <c r="G3815" s="87">
        <v>6762200</v>
      </c>
    </row>
    <row r="3816" spans="2:7">
      <c r="B3816" s="2">
        <v>43157</v>
      </c>
      <c r="C3816" s="85">
        <v>55.316867828369141</v>
      </c>
      <c r="D3816" s="86">
        <v>55.630696684579377</v>
      </c>
      <c r="E3816" s="86">
        <v>53.01268592107936</v>
      </c>
      <c r="F3816" s="86">
        <v>53.310000122077952</v>
      </c>
      <c r="G3816" s="87">
        <v>27374300</v>
      </c>
    </row>
    <row r="3817" spans="2:7">
      <c r="B3817" s="2">
        <v>43158</v>
      </c>
      <c r="C3817" s="85">
        <v>55.258533477783203</v>
      </c>
      <c r="D3817" s="86">
        <v>56.333052059514337</v>
      </c>
      <c r="E3817" s="86">
        <v>54.983661656159413</v>
      </c>
      <c r="F3817" s="86">
        <v>55.808289830984862</v>
      </c>
      <c r="G3817" s="87">
        <v>14326000</v>
      </c>
    </row>
    <row r="3818" spans="2:7">
      <c r="B3818" s="2">
        <v>43159</v>
      </c>
      <c r="C3818" s="85">
        <v>54.142379760742188</v>
      </c>
      <c r="D3818" s="86">
        <v>55.575071441976789</v>
      </c>
      <c r="E3818" s="86">
        <v>54.067416439155259</v>
      </c>
      <c r="F3818" s="86">
        <v>55.558408689416517</v>
      </c>
      <c r="G3818" s="87">
        <v>9582100</v>
      </c>
    </row>
    <row r="3819" spans="2:7">
      <c r="B3819" s="2">
        <v>43160</v>
      </c>
      <c r="C3819" s="85">
        <v>54.109066009521477</v>
      </c>
      <c r="D3819" s="86">
        <v>55.175253500549893</v>
      </c>
      <c r="E3819" s="86">
        <v>53.584303641118709</v>
      </c>
      <c r="F3819" s="86">
        <v>54.167372939344013</v>
      </c>
      <c r="G3819" s="87">
        <v>10799200</v>
      </c>
    </row>
    <row r="3820" spans="2:7">
      <c r="B3820" s="2">
        <v>43161</v>
      </c>
      <c r="C3820" s="85">
        <v>53.925807952880859</v>
      </c>
      <c r="D3820" s="86">
        <v>54.017434026162483</v>
      </c>
      <c r="E3820" s="86">
        <v>53.334407342140032</v>
      </c>
      <c r="F3820" s="86">
        <v>53.567635035955789</v>
      </c>
      <c r="G3820" s="87">
        <v>10612700</v>
      </c>
    </row>
    <row r="3821" spans="2:7">
      <c r="B3821" s="2">
        <v>43164</v>
      </c>
      <c r="C3821" s="85">
        <v>53.317764282226563</v>
      </c>
      <c r="D3821" s="86">
        <v>54.642167455543628</v>
      </c>
      <c r="E3821" s="86">
        <v>52.926272117541508</v>
      </c>
      <c r="F3821" s="86">
        <v>53.592636215852998</v>
      </c>
      <c r="G3821" s="87">
        <v>15445500</v>
      </c>
    </row>
    <row r="3822" spans="2:7">
      <c r="B3822" s="2">
        <v>43165</v>
      </c>
      <c r="C3822" s="85">
        <v>51.760124206542969</v>
      </c>
      <c r="D3822" s="86">
        <v>52.934597459682642</v>
      </c>
      <c r="E3822" s="86">
        <v>50.86052922716496</v>
      </c>
      <c r="F3822" s="86">
        <v>52.892950102973501</v>
      </c>
      <c r="G3822" s="87">
        <v>23450400</v>
      </c>
    </row>
    <row r="3823" spans="2:7">
      <c r="B3823" s="2">
        <v>43166</v>
      </c>
      <c r="C3823" s="85">
        <v>52.051654815673828</v>
      </c>
      <c r="D3823" s="86">
        <v>52.151609093365387</v>
      </c>
      <c r="E3823" s="86">
        <v>51.168716359845668</v>
      </c>
      <c r="F3823" s="86">
        <v>51.218695087436053</v>
      </c>
      <c r="G3823" s="87">
        <v>12602400</v>
      </c>
    </row>
    <row r="3824" spans="2:7">
      <c r="B3824" s="2">
        <v>43167</v>
      </c>
      <c r="C3824" s="85">
        <v>51.493568420410163</v>
      </c>
      <c r="D3824" s="86">
        <v>52.259892997011193</v>
      </c>
      <c r="E3824" s="86">
        <v>51.285328495326809</v>
      </c>
      <c r="F3824" s="86">
        <v>52.184926496881623</v>
      </c>
      <c r="G3824" s="87">
        <v>8902100</v>
      </c>
    </row>
    <row r="3825" spans="2:7">
      <c r="B3825" s="2">
        <v>43168</v>
      </c>
      <c r="C3825" s="85">
        <v>52.501441955566413</v>
      </c>
      <c r="D3825" s="86">
        <v>52.526432903965677</v>
      </c>
      <c r="E3825" s="86">
        <v>51.743448855554263</v>
      </c>
      <c r="F3825" s="86">
        <v>51.943360555305112</v>
      </c>
      <c r="G3825" s="87">
        <v>7655300</v>
      </c>
    </row>
    <row r="3826" spans="2:7">
      <c r="B3826" s="2">
        <v>43171</v>
      </c>
      <c r="C3826" s="85">
        <v>52.318202972412109</v>
      </c>
      <c r="D3826" s="86">
        <v>52.876284478981397</v>
      </c>
      <c r="E3826" s="86">
        <v>51.893391721078252</v>
      </c>
      <c r="F3826" s="86">
        <v>52.518111532754517</v>
      </c>
      <c r="G3826" s="87">
        <v>15801300</v>
      </c>
    </row>
    <row r="3827" spans="2:7">
      <c r="B3827" s="2">
        <v>43172</v>
      </c>
      <c r="C3827" s="85">
        <v>49.727699279785163</v>
      </c>
      <c r="D3827" s="86">
        <v>51.143731534969596</v>
      </c>
      <c r="E3827" s="86">
        <v>49.252912461501161</v>
      </c>
      <c r="F3827" s="86">
        <v>49.786006209926043</v>
      </c>
      <c r="G3827" s="87">
        <v>38572700</v>
      </c>
    </row>
    <row r="3828" spans="2:7">
      <c r="B3828" s="2">
        <v>43173</v>
      </c>
      <c r="C3828" s="85">
        <v>50.077537536621087</v>
      </c>
      <c r="D3828" s="86">
        <v>50.294108843474163</v>
      </c>
      <c r="E3828" s="86">
        <v>48.228369116701188</v>
      </c>
      <c r="F3828" s="86">
        <v>49.89428855869447</v>
      </c>
      <c r="G3828" s="87">
        <v>29759100</v>
      </c>
    </row>
    <row r="3829" spans="2:7">
      <c r="B3829" s="2">
        <v>43174</v>
      </c>
      <c r="C3829" s="85">
        <v>49.885967254638672</v>
      </c>
      <c r="D3829" s="86">
        <v>50.210821103020812</v>
      </c>
      <c r="E3829" s="86">
        <v>49.611092143503718</v>
      </c>
      <c r="F3829" s="86">
        <v>50.002581130725609</v>
      </c>
      <c r="G3829" s="87">
        <v>10494300</v>
      </c>
    </row>
    <row r="3830" spans="2:7">
      <c r="B3830" s="2">
        <v>43175</v>
      </c>
      <c r="C3830" s="85">
        <v>50.494026184082031</v>
      </c>
      <c r="D3830" s="86">
        <v>51.218703555249547</v>
      </c>
      <c r="E3830" s="86">
        <v>50.377412311247639</v>
      </c>
      <c r="F3830" s="86">
        <v>50.477366605464297</v>
      </c>
      <c r="G3830" s="87">
        <v>25574500</v>
      </c>
    </row>
    <row r="3831" spans="2:7">
      <c r="B3831" s="2">
        <v>43178</v>
      </c>
      <c r="C3831" s="85">
        <v>48.619869232177727</v>
      </c>
      <c r="D3831" s="86">
        <v>50.269129478621153</v>
      </c>
      <c r="E3831" s="86">
        <v>48.22838023376034</v>
      </c>
      <c r="F3831" s="86">
        <v>50.135856019640563</v>
      </c>
      <c r="G3831" s="87">
        <v>14131400</v>
      </c>
    </row>
    <row r="3832" spans="2:7">
      <c r="B3832" s="2">
        <v>43179</v>
      </c>
      <c r="C3832" s="85">
        <v>48.528240203857422</v>
      </c>
      <c r="D3832" s="86">
        <v>49.219598415108457</v>
      </c>
      <c r="E3832" s="86">
        <v>48.270024680008248</v>
      </c>
      <c r="F3832" s="86">
        <v>49.136303699832538</v>
      </c>
      <c r="G3832" s="87">
        <v>10615400</v>
      </c>
    </row>
    <row r="3833" spans="2:7">
      <c r="B3833" s="2">
        <v>43180</v>
      </c>
      <c r="C3833" s="85">
        <v>47.320453643798828</v>
      </c>
      <c r="D3833" s="86">
        <v>48.544902551136978</v>
      </c>
      <c r="E3833" s="86">
        <v>47.28713448479224</v>
      </c>
      <c r="F3833" s="86">
        <v>47.895194837957959</v>
      </c>
      <c r="G3833" s="87">
        <v>12231900</v>
      </c>
    </row>
    <row r="3834" spans="2:7">
      <c r="B3834" s="2">
        <v>43181</v>
      </c>
      <c r="C3834" s="85">
        <v>46.295909881591797</v>
      </c>
      <c r="D3834" s="86">
        <v>47.33710969169428</v>
      </c>
      <c r="E3834" s="86">
        <v>46.245931146810598</v>
      </c>
      <c r="F3834" s="86">
        <v>46.845663254226316</v>
      </c>
      <c r="G3834" s="87">
        <v>13554600</v>
      </c>
    </row>
    <row r="3835" spans="2:7">
      <c r="B3835" s="2">
        <v>43182</v>
      </c>
      <c r="C3835" s="85">
        <v>44.696617126464837</v>
      </c>
      <c r="D3835" s="86">
        <v>46.479150366158798</v>
      </c>
      <c r="E3835" s="86">
        <v>44.688288927606337</v>
      </c>
      <c r="F3835" s="86">
        <v>46.337548743140623</v>
      </c>
      <c r="G3835" s="87">
        <v>14713300</v>
      </c>
    </row>
    <row r="3836" spans="2:7">
      <c r="B3836" s="2">
        <v>43185</v>
      </c>
      <c r="C3836" s="85">
        <v>46.7540283203125</v>
      </c>
      <c r="D3836" s="86">
        <v>46.762356519122818</v>
      </c>
      <c r="E3836" s="86">
        <v>45.188063212380086</v>
      </c>
      <c r="F3836" s="86">
        <v>45.462941435456592</v>
      </c>
      <c r="G3836" s="87">
        <v>12093900</v>
      </c>
    </row>
    <row r="3837" spans="2:7">
      <c r="B3837" s="2">
        <v>43186</v>
      </c>
      <c r="C3837" s="85">
        <v>45.679512023925781</v>
      </c>
      <c r="D3837" s="86">
        <v>47.678616660209272</v>
      </c>
      <c r="E3837" s="86">
        <v>45.429624738762648</v>
      </c>
      <c r="F3837" s="86">
        <v>47.137191561114797</v>
      </c>
      <c r="G3837" s="87">
        <v>12243200</v>
      </c>
    </row>
    <row r="3838" spans="2:7">
      <c r="B3838" s="2">
        <v>43187</v>
      </c>
      <c r="C3838" s="85">
        <v>45.562904357910163</v>
      </c>
      <c r="D3838" s="86">
        <v>46.620763747023602</v>
      </c>
      <c r="E3838" s="86">
        <v>45.362992596133189</v>
      </c>
      <c r="F3838" s="86">
        <v>45.654530449662531</v>
      </c>
      <c r="G3838" s="87">
        <v>12925500</v>
      </c>
    </row>
    <row r="3839" spans="2:7">
      <c r="B3839" s="2">
        <v>43188</v>
      </c>
      <c r="C3839" s="85">
        <v>46.154296875</v>
      </c>
      <c r="D3839" s="86">
        <v>46.587436300534243</v>
      </c>
      <c r="E3839" s="86">
        <v>45.496257949044768</v>
      </c>
      <c r="F3839" s="86">
        <v>45.846102675529337</v>
      </c>
      <c r="G3839" s="87">
        <v>8482500</v>
      </c>
    </row>
    <row r="3840" spans="2:7">
      <c r="B3840" s="2">
        <v>43192</v>
      </c>
      <c r="C3840" s="85">
        <v>44.821571350097663</v>
      </c>
      <c r="D3840" s="86">
        <v>46.012704207806742</v>
      </c>
      <c r="E3840" s="86">
        <v>44.205179653682372</v>
      </c>
      <c r="F3840" s="86">
        <v>45.896087157952167</v>
      </c>
      <c r="G3840" s="87">
        <v>16469600</v>
      </c>
    </row>
    <row r="3841" spans="2:7">
      <c r="B3841" s="2">
        <v>43193</v>
      </c>
      <c r="C3841" s="85">
        <v>45.629531860351563</v>
      </c>
      <c r="D3841" s="86">
        <v>45.85443136316961</v>
      </c>
      <c r="E3841" s="86">
        <v>44.663298724627253</v>
      </c>
      <c r="F3841" s="86">
        <v>45.221383382173322</v>
      </c>
      <c r="G3841" s="87">
        <v>7930700</v>
      </c>
    </row>
    <row r="3842" spans="2:7">
      <c r="B3842" s="2">
        <v>43194</v>
      </c>
      <c r="C3842" s="85">
        <v>45.804454803466797</v>
      </c>
      <c r="D3842" s="86">
        <v>45.912737275498252</v>
      </c>
      <c r="E3842" s="86">
        <v>44.496705165384483</v>
      </c>
      <c r="F3842" s="86">
        <v>44.813230737642627</v>
      </c>
      <c r="G3842" s="87">
        <v>7496700</v>
      </c>
    </row>
    <row r="3843" spans="2:7">
      <c r="B3843" s="2">
        <v>43195</v>
      </c>
      <c r="C3843" s="85">
        <v>45.846111297607422</v>
      </c>
      <c r="D3843" s="86">
        <v>46.229272069277783</v>
      </c>
      <c r="E3843" s="86">
        <v>45.34633347685115</v>
      </c>
      <c r="F3843" s="86">
        <v>46.220943868802209</v>
      </c>
      <c r="G3843" s="87">
        <v>5823300</v>
      </c>
    </row>
    <row r="3844" spans="2:7">
      <c r="B3844" s="2">
        <v>43196</v>
      </c>
      <c r="C3844" s="85">
        <v>44.246829986572273</v>
      </c>
      <c r="D3844" s="86">
        <v>45.621215123265607</v>
      </c>
      <c r="E3844" s="86">
        <v>44.238501785481787</v>
      </c>
      <c r="F3844" s="86">
        <v>45.329677245260093</v>
      </c>
      <c r="G3844" s="87">
        <v>8322200</v>
      </c>
    </row>
    <row r="3845" spans="2:7">
      <c r="B3845" s="2">
        <v>43199</v>
      </c>
      <c r="C3845" s="85">
        <v>44.505043029785163</v>
      </c>
      <c r="D3845" s="86">
        <v>45.721163593265821</v>
      </c>
      <c r="E3845" s="86">
        <v>44.430076519571173</v>
      </c>
      <c r="F3845" s="86">
        <v>44.580009539999139</v>
      </c>
      <c r="G3845" s="87">
        <v>7608500</v>
      </c>
    </row>
    <row r="3846" spans="2:7">
      <c r="B3846" s="2">
        <v>43200</v>
      </c>
      <c r="C3846" s="85">
        <v>45.621204376220703</v>
      </c>
      <c r="D3846" s="86">
        <v>45.821112930198709</v>
      </c>
      <c r="E3846" s="86">
        <v>45.163077164407838</v>
      </c>
      <c r="F3846" s="86">
        <v>45.462943172864023</v>
      </c>
      <c r="G3846" s="87">
        <v>12009000</v>
      </c>
    </row>
    <row r="3847" spans="2:7">
      <c r="B3847" s="2">
        <v>43201</v>
      </c>
      <c r="C3847" s="85">
        <v>45.821113586425781</v>
      </c>
      <c r="D3847" s="86">
        <v>45.87109231438064</v>
      </c>
      <c r="E3847" s="86">
        <v>45.104770884008133</v>
      </c>
      <c r="F3847" s="86">
        <v>45.138086858488812</v>
      </c>
      <c r="G3847" s="87">
        <v>6205300</v>
      </c>
    </row>
    <row r="3848" spans="2:7">
      <c r="B3848" s="2">
        <v>43202</v>
      </c>
      <c r="C3848" s="85">
        <v>45.979389190673828</v>
      </c>
      <c r="D3848" s="86">
        <v>46.354221798089021</v>
      </c>
      <c r="E3848" s="86">
        <v>45.829456147707752</v>
      </c>
      <c r="F3848" s="86">
        <v>46.204288755122938</v>
      </c>
      <c r="G3848" s="87">
        <v>7412700</v>
      </c>
    </row>
    <row r="3849" spans="2:7">
      <c r="B3849" s="2">
        <v>43203</v>
      </c>
      <c r="C3849" s="85">
        <v>46.42083740234375</v>
      </c>
      <c r="D3849" s="86">
        <v>47.303775708462183</v>
      </c>
      <c r="E3849" s="86">
        <v>46.16261878647709</v>
      </c>
      <c r="F3849" s="86">
        <v>47.153842728602662</v>
      </c>
      <c r="G3849" s="87">
        <v>12588200</v>
      </c>
    </row>
    <row r="3850" spans="2:7">
      <c r="B3850" s="2">
        <v>43206</v>
      </c>
      <c r="C3850" s="85">
        <v>45.621204376220703</v>
      </c>
      <c r="D3850" s="86">
        <v>46.637416254324613</v>
      </c>
      <c r="E3850" s="86">
        <v>45.454611796246247</v>
      </c>
      <c r="F3850" s="86">
        <v>46.595765726214118</v>
      </c>
      <c r="G3850" s="87">
        <v>7850500</v>
      </c>
    </row>
    <row r="3851" spans="2:7">
      <c r="B3851" s="2">
        <v>43207</v>
      </c>
      <c r="C3851" s="85">
        <v>46.104324340820313</v>
      </c>
      <c r="D3851" s="86">
        <v>46.379202604080312</v>
      </c>
      <c r="E3851" s="86">
        <v>45.629537501998072</v>
      </c>
      <c r="F3851" s="86">
        <v>45.804461477476927</v>
      </c>
      <c r="G3851" s="87">
        <v>7089700</v>
      </c>
    </row>
    <row r="3852" spans="2:7">
      <c r="B3852" s="2">
        <v>43208</v>
      </c>
      <c r="C3852" s="85">
        <v>46.004375457763672</v>
      </c>
      <c r="D3852" s="86">
        <v>46.329229314334228</v>
      </c>
      <c r="E3852" s="86">
        <v>45.712840760197757</v>
      </c>
      <c r="F3852" s="86">
        <v>45.929408938748168</v>
      </c>
      <c r="G3852" s="87">
        <v>4796800</v>
      </c>
    </row>
    <row r="3853" spans="2:7">
      <c r="B3853" s="2">
        <v>43209</v>
      </c>
      <c r="C3853" s="85">
        <v>43.788692474365227</v>
      </c>
      <c r="D3853" s="86">
        <v>45.096438987977507</v>
      </c>
      <c r="E3853" s="86">
        <v>43.730385547833933</v>
      </c>
      <c r="F3853" s="86">
        <v>44.97982513491489</v>
      </c>
      <c r="G3853" s="87">
        <v>19179500</v>
      </c>
    </row>
    <row r="3854" spans="2:7">
      <c r="B3854" s="2">
        <v>43210</v>
      </c>
      <c r="C3854" s="85">
        <v>42.847446441650391</v>
      </c>
      <c r="D3854" s="86">
        <v>44.055238659555727</v>
      </c>
      <c r="E3854" s="86">
        <v>42.747492165906728</v>
      </c>
      <c r="F3854" s="86">
        <v>43.988603534889663</v>
      </c>
      <c r="G3854" s="87">
        <v>11838200</v>
      </c>
    </row>
    <row r="3855" spans="2:7">
      <c r="B3855" s="2">
        <v>43213</v>
      </c>
      <c r="C3855" s="85">
        <v>42.089447021484382</v>
      </c>
      <c r="D3855" s="86">
        <v>43.155637456251462</v>
      </c>
      <c r="E3855" s="86">
        <v>41.872878926407942</v>
      </c>
      <c r="F3855" s="86">
        <v>42.897418839728047</v>
      </c>
      <c r="G3855" s="87">
        <v>10961500</v>
      </c>
    </row>
    <row r="3856" spans="2:7">
      <c r="B3856" s="2">
        <v>43214</v>
      </c>
      <c r="C3856" s="85">
        <v>41.598003387451172</v>
      </c>
      <c r="D3856" s="86">
        <v>42.722500810911221</v>
      </c>
      <c r="E3856" s="86">
        <v>41.131548021413401</v>
      </c>
      <c r="F3856" s="86">
        <v>42.38098748470977</v>
      </c>
      <c r="G3856" s="87">
        <v>11670000</v>
      </c>
    </row>
    <row r="3857" spans="2:7">
      <c r="B3857" s="2">
        <v>43215</v>
      </c>
      <c r="C3857" s="85">
        <v>41.439754486083977</v>
      </c>
      <c r="D3857" s="86">
        <v>42.014495665713241</v>
      </c>
      <c r="E3857" s="86">
        <v>40.706748893919418</v>
      </c>
      <c r="F3857" s="86">
        <v>41.647994458375862</v>
      </c>
      <c r="G3857" s="87">
        <v>9619200</v>
      </c>
    </row>
    <row r="3858" spans="2:7">
      <c r="B3858" s="2">
        <v>43216</v>
      </c>
      <c r="C3858" s="85">
        <v>42.039474487304688</v>
      </c>
      <c r="D3858" s="86">
        <v>42.139428755453267</v>
      </c>
      <c r="E3858" s="86">
        <v>40.448521685363808</v>
      </c>
      <c r="F3858" s="86">
        <v>41.248162185530248</v>
      </c>
      <c r="G3858" s="87">
        <v>13684000</v>
      </c>
    </row>
    <row r="3859" spans="2:7">
      <c r="B3859" s="2">
        <v>43217</v>
      </c>
      <c r="C3859" s="85">
        <v>42.57257080078125</v>
      </c>
      <c r="D3859" s="86">
        <v>42.780810725905397</v>
      </c>
      <c r="E3859" s="86">
        <v>42.056136676170283</v>
      </c>
      <c r="F3859" s="86">
        <v>42.272704800204203</v>
      </c>
      <c r="G3859" s="87">
        <v>9443100</v>
      </c>
    </row>
    <row r="3860" spans="2:7">
      <c r="B3860" s="2">
        <v>43220</v>
      </c>
      <c r="C3860" s="85">
        <v>42.489276885986328</v>
      </c>
      <c r="D3860" s="86">
        <v>43.163975450194329</v>
      </c>
      <c r="E3860" s="86">
        <v>42.480948686300032</v>
      </c>
      <c r="F3860" s="86">
        <v>42.689188630840718</v>
      </c>
      <c r="G3860" s="87">
        <v>9469600</v>
      </c>
    </row>
    <row r="3861" spans="2:7">
      <c r="B3861" s="2">
        <v>43221</v>
      </c>
      <c r="C3861" s="85">
        <v>42.331012725830078</v>
      </c>
      <c r="D3861" s="86">
        <v>42.522593080174957</v>
      </c>
      <c r="E3861" s="86">
        <v>41.681305160878821</v>
      </c>
      <c r="F3861" s="86">
        <v>42.281033998722613</v>
      </c>
      <c r="G3861" s="87">
        <v>6780500</v>
      </c>
    </row>
    <row r="3862" spans="2:7">
      <c r="B3862" s="2">
        <v>43222</v>
      </c>
      <c r="C3862" s="85">
        <v>41.864559173583977</v>
      </c>
      <c r="D3862" s="86">
        <v>42.689190793843387</v>
      </c>
      <c r="E3862" s="86">
        <v>41.58135270755939</v>
      </c>
      <c r="F3862" s="86">
        <v>42.680862593735107</v>
      </c>
      <c r="G3862" s="87">
        <v>8143000</v>
      </c>
    </row>
    <row r="3863" spans="2:7">
      <c r="B3863" s="2">
        <v>43223</v>
      </c>
      <c r="C3863" s="85">
        <v>41.906208038330078</v>
      </c>
      <c r="D3863" s="86">
        <v>42.097788408089187</v>
      </c>
      <c r="E3863" s="86">
        <v>41.073248251122102</v>
      </c>
      <c r="F3863" s="86">
        <v>41.63966116062268</v>
      </c>
      <c r="G3863" s="87">
        <v>8609200</v>
      </c>
    </row>
    <row r="3864" spans="2:7">
      <c r="B3864" s="2">
        <v>43224</v>
      </c>
      <c r="C3864" s="85">
        <v>43.722064971923828</v>
      </c>
      <c r="D3864" s="86">
        <v>43.813687888527269</v>
      </c>
      <c r="E3864" s="86">
        <v>41.581355182854281</v>
      </c>
      <c r="F3864" s="86">
        <v>41.797926528436292</v>
      </c>
      <c r="G3864" s="87">
        <v>9880600</v>
      </c>
    </row>
    <row r="3865" spans="2:7">
      <c r="B3865" s="2">
        <v>43227</v>
      </c>
      <c r="C3865" s="85">
        <v>44.155189514160163</v>
      </c>
      <c r="D3865" s="86">
        <v>44.371760801895498</v>
      </c>
      <c r="E3865" s="86">
        <v>43.747041066294827</v>
      </c>
      <c r="F3865" s="86">
        <v>43.797019789038877</v>
      </c>
      <c r="G3865" s="87">
        <v>9571700</v>
      </c>
    </row>
    <row r="3866" spans="2:7">
      <c r="B3866" s="2">
        <v>43228</v>
      </c>
      <c r="C3866" s="85">
        <v>44.030254364013672</v>
      </c>
      <c r="D3866" s="86">
        <v>44.371767745820677</v>
      </c>
      <c r="E3866" s="86">
        <v>43.405534530647962</v>
      </c>
      <c r="F3866" s="86">
        <v>44.180187378220587</v>
      </c>
      <c r="G3866" s="87">
        <v>9930000</v>
      </c>
    </row>
    <row r="3867" spans="2:7">
      <c r="B3867" s="2">
        <v>43229</v>
      </c>
      <c r="C3867" s="85">
        <v>44.288463592529297</v>
      </c>
      <c r="D3867" s="86">
        <v>44.421740188505197</v>
      </c>
      <c r="E3867" s="86">
        <v>43.480494883103432</v>
      </c>
      <c r="F3867" s="86">
        <v>44.030248131548312</v>
      </c>
      <c r="G3867" s="87">
        <v>7016100</v>
      </c>
    </row>
    <row r="3868" spans="2:7">
      <c r="B3868" s="2">
        <v>43230</v>
      </c>
      <c r="C3868" s="85">
        <v>45.787796020507813</v>
      </c>
      <c r="D3868" s="86">
        <v>45.871090720048301</v>
      </c>
      <c r="E3868" s="86">
        <v>44.938176739740577</v>
      </c>
      <c r="F3868" s="86">
        <v>45.354656592421243</v>
      </c>
      <c r="G3868" s="87">
        <v>12267200</v>
      </c>
    </row>
    <row r="3869" spans="2:7">
      <c r="B3869" s="2">
        <v>43231</v>
      </c>
      <c r="C3869" s="85">
        <v>46.004375457763672</v>
      </c>
      <c r="D3869" s="86">
        <v>46.470834151359021</v>
      </c>
      <c r="E3869" s="86">
        <v>45.496269404157466</v>
      </c>
      <c r="F3869" s="86">
        <v>45.612883283183827</v>
      </c>
      <c r="G3869" s="87">
        <v>9639100</v>
      </c>
    </row>
    <row r="3870" spans="2:7">
      <c r="B3870" s="2">
        <v>43234</v>
      </c>
      <c r="C3870" s="85">
        <v>47.262134552001953</v>
      </c>
      <c r="D3870" s="86">
        <v>48.145069796222508</v>
      </c>
      <c r="E3870" s="86">
        <v>46.928949402586113</v>
      </c>
      <c r="F3870" s="86">
        <v>47.753580899771329</v>
      </c>
      <c r="G3870" s="87">
        <v>15400300</v>
      </c>
    </row>
    <row r="3871" spans="2:7">
      <c r="B3871" s="2">
        <v>43235</v>
      </c>
      <c r="C3871" s="85">
        <v>46.345878601074219</v>
      </c>
      <c r="D3871" s="86">
        <v>47.153850551303329</v>
      </c>
      <c r="E3871" s="86">
        <v>45.996037041689974</v>
      </c>
      <c r="F3871" s="86">
        <v>47.062224473134357</v>
      </c>
      <c r="G3871" s="87">
        <v>12050500</v>
      </c>
    </row>
    <row r="3872" spans="2:7">
      <c r="B3872" s="2">
        <v>43236</v>
      </c>
      <c r="C3872" s="85">
        <v>47.228813171386719</v>
      </c>
      <c r="D3872" s="86">
        <v>47.32043924202388</v>
      </c>
      <c r="E3872" s="86">
        <v>46.3708625642751</v>
      </c>
      <c r="F3872" s="86">
        <v>46.445829060479241</v>
      </c>
      <c r="G3872" s="87">
        <v>8675600</v>
      </c>
    </row>
    <row r="3873" spans="2:7">
      <c r="B3873" s="2">
        <v>43237</v>
      </c>
      <c r="C3873" s="85">
        <v>47.437053680419922</v>
      </c>
      <c r="D3873" s="86">
        <v>47.795226591499052</v>
      </c>
      <c r="E3873" s="86">
        <v>46.970595122912719</v>
      </c>
      <c r="F3873" s="86">
        <v>47.053892996122379</v>
      </c>
      <c r="G3873" s="87">
        <v>11450700</v>
      </c>
    </row>
    <row r="3874" spans="2:7">
      <c r="B3874" s="2">
        <v>43238</v>
      </c>
      <c r="C3874" s="85">
        <v>47.903514862060547</v>
      </c>
      <c r="D3874" s="86">
        <v>48.303338346911843</v>
      </c>
      <c r="E3874" s="86">
        <v>46.978932188623823</v>
      </c>
      <c r="F3874" s="86">
        <v>47.420399848890042</v>
      </c>
      <c r="G3874" s="87">
        <v>11999700</v>
      </c>
    </row>
    <row r="3875" spans="2:7">
      <c r="B3875" s="2">
        <v>43241</v>
      </c>
      <c r="C3875" s="85">
        <v>48.070102691650391</v>
      </c>
      <c r="D3875" s="86">
        <v>48.536561259465671</v>
      </c>
      <c r="E3875" s="86">
        <v>47.287121731110588</v>
      </c>
      <c r="F3875" s="86">
        <v>48.045114917879779</v>
      </c>
      <c r="G3875" s="87">
        <v>14286400</v>
      </c>
    </row>
    <row r="3876" spans="2:7">
      <c r="B3876" s="2">
        <v>43242</v>
      </c>
      <c r="C3876" s="85">
        <v>47.803558349609382</v>
      </c>
      <c r="D3876" s="86">
        <v>48.611530303716727</v>
      </c>
      <c r="E3876" s="86">
        <v>47.537011490468863</v>
      </c>
      <c r="F3876" s="86">
        <v>48.236697790085003</v>
      </c>
      <c r="G3876" s="87">
        <v>9432500</v>
      </c>
    </row>
    <row r="3877" spans="2:7">
      <c r="B3877" s="2">
        <v>43243</v>
      </c>
      <c r="C3877" s="85">
        <v>48.994701385498047</v>
      </c>
      <c r="D3877" s="86">
        <v>49.028020544314387</v>
      </c>
      <c r="E3877" s="86">
        <v>47.337112953008713</v>
      </c>
      <c r="F3877" s="86">
        <v>47.403748093151513</v>
      </c>
      <c r="G3877" s="87">
        <v>11322500</v>
      </c>
    </row>
    <row r="3878" spans="2:7">
      <c r="B3878" s="2">
        <v>43244</v>
      </c>
      <c r="C3878" s="85">
        <v>49.211261749267578</v>
      </c>
      <c r="D3878" s="86">
        <v>49.352863376376312</v>
      </c>
      <c r="E3878" s="86">
        <v>48.353311077559461</v>
      </c>
      <c r="F3878" s="86">
        <v>48.794781889551317</v>
      </c>
      <c r="G3878" s="87">
        <v>12487200</v>
      </c>
    </row>
    <row r="3879" spans="2:7">
      <c r="B3879" s="2">
        <v>43245</v>
      </c>
      <c r="C3879" s="85">
        <v>49.944267272949219</v>
      </c>
      <c r="D3879" s="86">
        <v>49.977586426497673</v>
      </c>
      <c r="E3879" s="86">
        <v>48.986365439601627</v>
      </c>
      <c r="F3879" s="86">
        <v>49.019681415660713</v>
      </c>
      <c r="G3879" s="87">
        <v>11501500</v>
      </c>
    </row>
    <row r="3880" spans="2:7">
      <c r="B3880" s="2">
        <v>43249</v>
      </c>
      <c r="C3880" s="85">
        <v>49.010013580322273</v>
      </c>
      <c r="D3880" s="86">
        <v>50.163090461389338</v>
      </c>
      <c r="E3880" s="86">
        <v>48.563933422755838</v>
      </c>
      <c r="F3880" s="86">
        <v>50.078925484346343</v>
      </c>
      <c r="G3880" s="87">
        <v>14696300</v>
      </c>
    </row>
    <row r="3881" spans="2:7">
      <c r="B3881" s="2">
        <v>43250</v>
      </c>
      <c r="C3881" s="85">
        <v>49.144691467285163</v>
      </c>
      <c r="D3881" s="86">
        <v>49.363525598120013</v>
      </c>
      <c r="E3881" s="86">
        <v>48.530277994953053</v>
      </c>
      <c r="F3881" s="86">
        <v>49.161525108940829</v>
      </c>
      <c r="G3881" s="87">
        <v>9146000</v>
      </c>
    </row>
    <row r="3882" spans="2:7">
      <c r="B3882" s="2">
        <v>43251</v>
      </c>
      <c r="C3882" s="85">
        <v>48.917438507080078</v>
      </c>
      <c r="D3882" s="86">
        <v>49.29618738962958</v>
      </c>
      <c r="E3882" s="86">
        <v>48.614439401040471</v>
      </c>
      <c r="F3882" s="86">
        <v>48.81643987529641</v>
      </c>
      <c r="G3882" s="87">
        <v>12813200</v>
      </c>
    </row>
    <row r="3883" spans="2:7">
      <c r="B3883" s="2">
        <v>43252</v>
      </c>
      <c r="C3883" s="85">
        <v>49.329853057861328</v>
      </c>
      <c r="D3883" s="86">
        <v>49.430851686343352</v>
      </c>
      <c r="E3883" s="86">
        <v>48.824853494074212</v>
      </c>
      <c r="F3883" s="86">
        <v>49.102603735760397</v>
      </c>
      <c r="G3883" s="87">
        <v>8869700</v>
      </c>
    </row>
    <row r="3884" spans="2:7">
      <c r="B3884" s="2">
        <v>43255</v>
      </c>
      <c r="C3884" s="85">
        <v>49.414016723632813</v>
      </c>
      <c r="D3884" s="86">
        <v>49.548682628233237</v>
      </c>
      <c r="E3884" s="86">
        <v>48.774354479452903</v>
      </c>
      <c r="F3884" s="86">
        <v>49.338266951627048</v>
      </c>
      <c r="G3884" s="87">
        <v>9696700</v>
      </c>
    </row>
    <row r="3885" spans="2:7">
      <c r="B3885" s="2">
        <v>43256</v>
      </c>
      <c r="C3885" s="85">
        <v>49.641269683837891</v>
      </c>
      <c r="D3885" s="86">
        <v>50.163099701136261</v>
      </c>
      <c r="E3885" s="86">
        <v>49.456102847410968</v>
      </c>
      <c r="F3885" s="86">
        <v>49.540271050645323</v>
      </c>
      <c r="G3885" s="87">
        <v>6562700</v>
      </c>
    </row>
    <row r="3886" spans="2:7">
      <c r="B3886" s="2">
        <v>43257</v>
      </c>
      <c r="C3886" s="85">
        <v>50.365104675292969</v>
      </c>
      <c r="D3886" s="86">
        <v>50.37351989102347</v>
      </c>
      <c r="E3886" s="86">
        <v>49.75069118492037</v>
      </c>
      <c r="F3886" s="86">
        <v>49.87693868501151</v>
      </c>
      <c r="G3886" s="87">
        <v>6236700</v>
      </c>
    </row>
    <row r="3887" spans="2:7">
      <c r="B3887" s="2">
        <v>43258</v>
      </c>
      <c r="C3887" s="85">
        <v>51.038425445556641</v>
      </c>
      <c r="D3887" s="86">
        <v>52.730169264949232</v>
      </c>
      <c r="E3887" s="86">
        <v>50.684928653855742</v>
      </c>
      <c r="F3887" s="86">
        <v>52.183087227482531</v>
      </c>
      <c r="G3887" s="87">
        <v>14786100</v>
      </c>
    </row>
    <row r="3888" spans="2:7">
      <c r="B3888" s="2">
        <v>43259</v>
      </c>
      <c r="C3888" s="85">
        <v>50.718589782714837</v>
      </c>
      <c r="D3888" s="86">
        <v>51.021588849865893</v>
      </c>
      <c r="E3888" s="86">
        <v>50.339844159464242</v>
      </c>
      <c r="F3888" s="86">
        <v>50.710174568933184</v>
      </c>
      <c r="G3888" s="87">
        <v>7035300</v>
      </c>
    </row>
    <row r="3889" spans="2:7">
      <c r="B3889" s="2">
        <v>43262</v>
      </c>
      <c r="C3889" s="85">
        <v>50.440845489501953</v>
      </c>
      <c r="D3889" s="86">
        <v>50.853258411422971</v>
      </c>
      <c r="E3889" s="86">
        <v>50.348262079486283</v>
      </c>
      <c r="F3889" s="86">
        <v>50.642842738001278</v>
      </c>
      <c r="G3889" s="87">
        <v>7369500</v>
      </c>
    </row>
    <row r="3890" spans="2:7">
      <c r="B3890" s="2">
        <v>43263</v>
      </c>
      <c r="C3890" s="85">
        <v>50.323009490966797</v>
      </c>
      <c r="D3890" s="86">
        <v>50.81959057181173</v>
      </c>
      <c r="E3890" s="86">
        <v>50.121009046772187</v>
      </c>
      <c r="F3890" s="86">
        <v>50.592341276100854</v>
      </c>
      <c r="G3890" s="87">
        <v>7153500</v>
      </c>
    </row>
    <row r="3891" spans="2:7">
      <c r="B3891" s="2">
        <v>43264</v>
      </c>
      <c r="C3891" s="85">
        <v>49.843265533447273</v>
      </c>
      <c r="D3891" s="86">
        <v>50.693343437716479</v>
      </c>
      <c r="E3891" s="86">
        <v>49.759097338027111</v>
      </c>
      <c r="F3891" s="86">
        <v>50.222011175428698</v>
      </c>
      <c r="G3891" s="87">
        <v>9676300</v>
      </c>
    </row>
    <row r="3892" spans="2:7">
      <c r="B3892" s="2">
        <v>43265</v>
      </c>
      <c r="C3892" s="85">
        <v>50.045249938964837</v>
      </c>
      <c r="D3892" s="86">
        <v>50.247250345449523</v>
      </c>
      <c r="E3892" s="86">
        <v>49.616003489880278</v>
      </c>
      <c r="F3892" s="86">
        <v>49.90216885949917</v>
      </c>
      <c r="G3892" s="87">
        <v>8372900</v>
      </c>
    </row>
    <row r="3893" spans="2:7">
      <c r="B3893" s="2">
        <v>43266</v>
      </c>
      <c r="C3893" s="85">
        <v>50.381938934326172</v>
      </c>
      <c r="D3893" s="86">
        <v>50.457688719583928</v>
      </c>
      <c r="E3893" s="86">
        <v>49.590773797036533</v>
      </c>
      <c r="F3893" s="86">
        <v>50.390354150159709</v>
      </c>
      <c r="G3893" s="87">
        <v>13804900</v>
      </c>
    </row>
    <row r="3894" spans="2:7">
      <c r="B3894" s="2">
        <v>43269</v>
      </c>
      <c r="C3894" s="85">
        <v>49.826431274414063</v>
      </c>
      <c r="D3894" s="86">
        <v>49.969512388815538</v>
      </c>
      <c r="E3894" s="86">
        <v>49.590763540858212</v>
      </c>
      <c r="F3894" s="86">
        <v>49.91901468288011</v>
      </c>
      <c r="G3894" s="87">
        <v>6946600</v>
      </c>
    </row>
    <row r="3895" spans="2:7">
      <c r="B3895" s="2">
        <v>43270</v>
      </c>
      <c r="C3895" s="85">
        <v>49.405597686767578</v>
      </c>
      <c r="D3895" s="86">
        <v>49.439264962984957</v>
      </c>
      <c r="E3895" s="86">
        <v>48.690182515245027</v>
      </c>
      <c r="F3895" s="86">
        <v>49.052097707861442</v>
      </c>
      <c r="G3895" s="87">
        <v>7958300</v>
      </c>
    </row>
    <row r="3896" spans="2:7">
      <c r="B3896" s="2">
        <v>43271</v>
      </c>
      <c r="C3896" s="85">
        <v>49.481353759765618</v>
      </c>
      <c r="D3896" s="86">
        <v>49.82643535825715</v>
      </c>
      <c r="E3896" s="86">
        <v>49.077356025728363</v>
      </c>
      <c r="F3896" s="86">
        <v>49.80960171800286</v>
      </c>
      <c r="G3896" s="87">
        <v>6526400</v>
      </c>
    </row>
    <row r="3897" spans="2:7">
      <c r="B3897" s="2">
        <v>43272</v>
      </c>
      <c r="C3897" s="85">
        <v>49.44769287109375</v>
      </c>
      <c r="D3897" s="86">
        <v>49.834857014923337</v>
      </c>
      <c r="E3897" s="86">
        <v>49.144693728726587</v>
      </c>
      <c r="F3897" s="86">
        <v>49.834857014923337</v>
      </c>
      <c r="G3897" s="87">
        <v>6605400</v>
      </c>
    </row>
    <row r="3898" spans="2:7">
      <c r="B3898" s="2">
        <v>43273</v>
      </c>
      <c r="C3898" s="85">
        <v>49.237266540527337</v>
      </c>
      <c r="D3898" s="86">
        <v>49.742262861795894</v>
      </c>
      <c r="E3898" s="86">
        <v>49.178350410068951</v>
      </c>
      <c r="F3898" s="86">
        <v>49.472931062360892</v>
      </c>
      <c r="G3898" s="87">
        <v>8074100</v>
      </c>
    </row>
    <row r="3899" spans="2:7">
      <c r="B3899" s="2">
        <v>43276</v>
      </c>
      <c r="C3899" s="85">
        <v>48.016853332519531</v>
      </c>
      <c r="D3899" s="86">
        <v>48.934265745475997</v>
      </c>
      <c r="E3899" s="86">
        <v>47.646522923970267</v>
      </c>
      <c r="F3899" s="86">
        <v>48.892183255295798</v>
      </c>
      <c r="G3899" s="87">
        <v>8635900</v>
      </c>
    </row>
    <row r="3900" spans="2:7">
      <c r="B3900" s="2">
        <v>43277</v>
      </c>
      <c r="C3900" s="85">
        <v>47.511859893798828</v>
      </c>
      <c r="D3900" s="86">
        <v>48.101024423911042</v>
      </c>
      <c r="E3900" s="86">
        <v>47.394027629914063</v>
      </c>
      <c r="F3900" s="86">
        <v>48.04210829196866</v>
      </c>
      <c r="G3900" s="87">
        <v>8934700</v>
      </c>
    </row>
    <row r="3901" spans="2:7">
      <c r="B3901" s="2">
        <v>43278</v>
      </c>
      <c r="C3901" s="85">
        <v>46.434532165527337</v>
      </c>
      <c r="D3901" s="86">
        <v>48.420856760218349</v>
      </c>
      <c r="E3901" s="86">
        <v>46.409283310562337</v>
      </c>
      <c r="F3901" s="86">
        <v>47.596027654246228</v>
      </c>
      <c r="G3901" s="87">
        <v>11832400</v>
      </c>
    </row>
    <row r="3902" spans="2:7">
      <c r="B3902" s="2">
        <v>43279</v>
      </c>
      <c r="C3902" s="85">
        <v>47.048946380615227</v>
      </c>
      <c r="D3902" s="86">
        <v>47.520275439441022</v>
      </c>
      <c r="E3902" s="86">
        <v>46.36719843535711</v>
      </c>
      <c r="F3902" s="86">
        <v>46.392447289026087</v>
      </c>
      <c r="G3902" s="87">
        <v>11723600</v>
      </c>
    </row>
    <row r="3903" spans="2:7">
      <c r="B3903" s="2">
        <v>43280</v>
      </c>
      <c r="C3903" s="85">
        <v>47.234104156494141</v>
      </c>
      <c r="D3903" s="86">
        <v>47.856935892451681</v>
      </c>
      <c r="E3903" s="86">
        <v>47.200440092657317</v>
      </c>
      <c r="F3903" s="86">
        <v>47.242522580469362</v>
      </c>
      <c r="G3903" s="87">
        <v>11274000</v>
      </c>
    </row>
    <row r="3904" spans="2:7">
      <c r="B3904" s="2">
        <v>43283</v>
      </c>
      <c r="C3904" s="85">
        <v>47.284614562988281</v>
      </c>
      <c r="D3904" s="86">
        <v>47.318281844273493</v>
      </c>
      <c r="E3904" s="86">
        <v>46.39245087306238</v>
      </c>
      <c r="F3904" s="86">
        <v>46.628118631370143</v>
      </c>
      <c r="G3904" s="87">
        <v>7299900</v>
      </c>
    </row>
    <row r="3905" spans="2:7">
      <c r="B3905" s="2">
        <v>43284</v>
      </c>
      <c r="C3905" s="85">
        <v>46.569198608398438</v>
      </c>
      <c r="D3905" s="86">
        <v>47.57919127716422</v>
      </c>
      <c r="E3905" s="86">
        <v>46.501864051446923</v>
      </c>
      <c r="F3905" s="86">
        <v>47.478192652425321</v>
      </c>
      <c r="G3905" s="87">
        <v>3618900</v>
      </c>
    </row>
    <row r="3906" spans="2:7">
      <c r="B3906" s="2">
        <v>43286</v>
      </c>
      <c r="C3906" s="85">
        <v>48.294609069824219</v>
      </c>
      <c r="D3906" s="86">
        <v>48.336691564816888</v>
      </c>
      <c r="E3906" s="86">
        <v>46.838532910395479</v>
      </c>
      <c r="F3906" s="86">
        <v>46.880615405388149</v>
      </c>
      <c r="G3906" s="87">
        <v>11728300</v>
      </c>
    </row>
    <row r="3907" spans="2:7">
      <c r="B3907" s="2">
        <v>43287</v>
      </c>
      <c r="C3907" s="85">
        <v>48.681770324707031</v>
      </c>
      <c r="D3907" s="86">
        <v>48.87535235894628</v>
      </c>
      <c r="E3907" s="86">
        <v>48.000022387064853</v>
      </c>
      <c r="F3907" s="86">
        <v>48.361937602156431</v>
      </c>
      <c r="G3907" s="87">
        <v>8806200</v>
      </c>
    </row>
    <row r="3908" spans="2:7">
      <c r="B3908" s="2">
        <v>43290</v>
      </c>
      <c r="C3908" s="85">
        <v>48.850112915039063</v>
      </c>
      <c r="D3908" s="86">
        <v>49.077362271359092</v>
      </c>
      <c r="E3908" s="86">
        <v>48.168364846078973</v>
      </c>
      <c r="F3908" s="86">
        <v>48.866946557435618</v>
      </c>
      <c r="G3908" s="87">
        <v>4577100</v>
      </c>
    </row>
    <row r="3909" spans="2:7">
      <c r="B3909" s="2">
        <v>43291</v>
      </c>
      <c r="C3909" s="85">
        <v>49.127857208251953</v>
      </c>
      <c r="D3909" s="86">
        <v>49.212025415472581</v>
      </c>
      <c r="E3909" s="86">
        <v>48.774360369991747</v>
      </c>
      <c r="F3909" s="86">
        <v>48.866943792590043</v>
      </c>
      <c r="G3909" s="87">
        <v>6848900</v>
      </c>
    </row>
    <row r="3910" spans="2:7">
      <c r="B3910" s="2">
        <v>43292</v>
      </c>
      <c r="C3910" s="85">
        <v>48.227272033691413</v>
      </c>
      <c r="D3910" s="86">
        <v>48.824851779702783</v>
      </c>
      <c r="E3910" s="86">
        <v>47.755942976865938</v>
      </c>
      <c r="F3910" s="86">
        <v>48.336689083606643</v>
      </c>
      <c r="G3910" s="87">
        <v>8702000</v>
      </c>
    </row>
    <row r="3911" spans="2:7">
      <c r="B3911" s="2">
        <v>43293</v>
      </c>
      <c r="C3911" s="85">
        <v>49.085773468017578</v>
      </c>
      <c r="D3911" s="86">
        <v>49.22885781132792</v>
      </c>
      <c r="E3911" s="86">
        <v>48.235695466075192</v>
      </c>
      <c r="F3911" s="86">
        <v>48.690190930811688</v>
      </c>
      <c r="G3911" s="87">
        <v>8426400</v>
      </c>
    </row>
    <row r="3912" spans="2:7">
      <c r="B3912" s="2">
        <v>43294</v>
      </c>
      <c r="C3912" s="85">
        <v>49.144691467285163</v>
      </c>
      <c r="D3912" s="86">
        <v>49.472939452848593</v>
      </c>
      <c r="E3912" s="86">
        <v>48.9679430459339</v>
      </c>
      <c r="F3912" s="86">
        <v>49.026859186384321</v>
      </c>
      <c r="G3912" s="87">
        <v>5266100</v>
      </c>
    </row>
    <row r="3913" spans="2:7">
      <c r="B3913" s="2">
        <v>43297</v>
      </c>
      <c r="C3913" s="85">
        <v>49.111015319824219</v>
      </c>
      <c r="D3913" s="86">
        <v>49.523431439228148</v>
      </c>
      <c r="E3913" s="86">
        <v>48.866935586593598</v>
      </c>
      <c r="F3913" s="86">
        <v>49.169931449640742</v>
      </c>
      <c r="G3913" s="87">
        <v>5907100</v>
      </c>
    </row>
    <row r="3914" spans="2:7">
      <c r="B3914" s="2">
        <v>43298</v>
      </c>
      <c r="C3914" s="85">
        <v>49.582344055175781</v>
      </c>
      <c r="D3914" s="86">
        <v>49.582344055175781</v>
      </c>
      <c r="E3914" s="86">
        <v>48.496598521466048</v>
      </c>
      <c r="F3914" s="86">
        <v>48.749096661455091</v>
      </c>
      <c r="G3914" s="87">
        <v>7560300</v>
      </c>
    </row>
    <row r="3915" spans="2:7">
      <c r="B3915" s="2">
        <v>43299</v>
      </c>
      <c r="C3915" s="85">
        <v>49.456104278564453</v>
      </c>
      <c r="D3915" s="86">
        <v>49.658104761483713</v>
      </c>
      <c r="E3915" s="86">
        <v>49.127856303173317</v>
      </c>
      <c r="F3915" s="86">
        <v>49.658104761483713</v>
      </c>
      <c r="G3915" s="87">
        <v>6795100</v>
      </c>
    </row>
    <row r="3916" spans="2:7">
      <c r="B3916" s="2">
        <v>43300</v>
      </c>
      <c r="C3916" s="85">
        <v>49.919021606445313</v>
      </c>
      <c r="D3916" s="86">
        <v>50.154686161998548</v>
      </c>
      <c r="E3916" s="86">
        <v>49.363524289292108</v>
      </c>
      <c r="F3916" s="86">
        <v>49.41402200223137</v>
      </c>
      <c r="G3916" s="87">
        <v>8150200</v>
      </c>
    </row>
    <row r="3917" spans="2:7">
      <c r="B3917" s="2">
        <v>43301</v>
      </c>
      <c r="C3917" s="85">
        <v>49.329853057861328</v>
      </c>
      <c r="D3917" s="86">
        <v>49.809600556511548</v>
      </c>
      <c r="E3917" s="86">
        <v>49.153104655345658</v>
      </c>
      <c r="F3917" s="86">
        <v>49.641267368582518</v>
      </c>
      <c r="G3917" s="87">
        <v>10859700</v>
      </c>
    </row>
    <row r="3918" spans="2:7">
      <c r="B3918" s="2">
        <v>43304</v>
      </c>
      <c r="C3918" s="85">
        <v>49.725421905517578</v>
      </c>
      <c r="D3918" s="86">
        <v>49.834835718524083</v>
      </c>
      <c r="E3918" s="86">
        <v>48.664925360424718</v>
      </c>
      <c r="F3918" s="86">
        <v>49.153091150223453</v>
      </c>
      <c r="G3918" s="87">
        <v>8011800</v>
      </c>
    </row>
    <row r="3919" spans="2:7">
      <c r="B3919" s="2">
        <v>43305</v>
      </c>
      <c r="C3919" s="85">
        <v>49.531848907470703</v>
      </c>
      <c r="D3919" s="86">
        <v>50.179929575635967</v>
      </c>
      <c r="E3919" s="86">
        <v>49.195185751866788</v>
      </c>
      <c r="F3919" s="86">
        <v>49.952680259991908</v>
      </c>
      <c r="G3919" s="87">
        <v>6637600</v>
      </c>
    </row>
    <row r="3920" spans="2:7">
      <c r="B3920" s="2">
        <v>43306</v>
      </c>
      <c r="C3920" s="85">
        <v>50.011589050292969</v>
      </c>
      <c r="D3920" s="86">
        <v>50.078923597941433</v>
      </c>
      <c r="E3920" s="86">
        <v>48.614429293466991</v>
      </c>
      <c r="F3920" s="86">
        <v>49.279343503399723</v>
      </c>
      <c r="G3920" s="87">
        <v>13143100</v>
      </c>
    </row>
    <row r="3921" spans="2:7">
      <c r="B3921" s="2">
        <v>43307</v>
      </c>
      <c r="C3921" s="85">
        <v>53.512920379638672</v>
      </c>
      <c r="D3921" s="86">
        <v>53.664416724184022</v>
      </c>
      <c r="E3921" s="86">
        <v>51.560259802254627</v>
      </c>
      <c r="F3921" s="86">
        <v>53.066836928921347</v>
      </c>
      <c r="G3921" s="87">
        <v>31025100</v>
      </c>
    </row>
    <row r="3922" spans="2:7">
      <c r="B3922" s="2">
        <v>43308</v>
      </c>
      <c r="C3922" s="85">
        <v>52.763828277587891</v>
      </c>
      <c r="D3922" s="86">
        <v>53.453991366328907</v>
      </c>
      <c r="E3922" s="86">
        <v>52.368249031062923</v>
      </c>
      <c r="F3922" s="86">
        <v>53.209911647643487</v>
      </c>
      <c r="G3922" s="87">
        <v>13488800</v>
      </c>
    </row>
    <row r="3923" spans="2:7">
      <c r="B3923" s="2">
        <v>43311</v>
      </c>
      <c r="C3923" s="85">
        <v>52.216754913330078</v>
      </c>
      <c r="D3923" s="86">
        <v>53.007916699039292</v>
      </c>
      <c r="E3923" s="86">
        <v>52.12417150220368</v>
      </c>
      <c r="F3923" s="86">
        <v>52.730169676348517</v>
      </c>
      <c r="G3923" s="87">
        <v>9547700</v>
      </c>
    </row>
    <row r="3924" spans="2:7">
      <c r="B3924" s="2">
        <v>43312</v>
      </c>
      <c r="C3924" s="85">
        <v>53.942161560058587</v>
      </c>
      <c r="D3924" s="86">
        <v>54.421915483140758</v>
      </c>
      <c r="E3924" s="86">
        <v>53.445583629073077</v>
      </c>
      <c r="F3924" s="86">
        <v>53.723333872527888</v>
      </c>
      <c r="G3924" s="87">
        <v>22350800</v>
      </c>
    </row>
    <row r="3925" spans="2:7">
      <c r="B3925" s="2">
        <v>43313</v>
      </c>
      <c r="C3925" s="85">
        <v>54.160999298095703</v>
      </c>
      <c r="D3925" s="86">
        <v>54.598667545237781</v>
      </c>
      <c r="E3925" s="86">
        <v>53.487669707663187</v>
      </c>
      <c r="F3925" s="86">
        <v>53.487669707663187</v>
      </c>
      <c r="G3925" s="87">
        <v>10706200</v>
      </c>
    </row>
    <row r="3926" spans="2:7">
      <c r="B3926" s="2">
        <v>43314</v>
      </c>
      <c r="C3926" s="85">
        <v>54.514484405517578</v>
      </c>
      <c r="D3926" s="86">
        <v>54.741736906109928</v>
      </c>
      <c r="E3926" s="86">
        <v>53.563407968240568</v>
      </c>
      <c r="F3926" s="86">
        <v>53.832739746492763</v>
      </c>
      <c r="G3926" s="87">
        <v>10618500</v>
      </c>
    </row>
    <row r="3927" spans="2:7">
      <c r="B3927" s="2">
        <v>43315</v>
      </c>
      <c r="C3927" s="85">
        <v>55.044734954833977</v>
      </c>
      <c r="D3927" s="86">
        <v>55.221483329082581</v>
      </c>
      <c r="E3927" s="86">
        <v>54.430318435552273</v>
      </c>
      <c r="F3927" s="86">
        <v>54.48923456030181</v>
      </c>
      <c r="G3927" s="87">
        <v>7809400</v>
      </c>
    </row>
    <row r="3928" spans="2:7">
      <c r="B3928" s="2">
        <v>43318</v>
      </c>
      <c r="C3928" s="85">
        <v>55.322494506835938</v>
      </c>
      <c r="D3928" s="86">
        <v>55.566571049658897</v>
      </c>
      <c r="E3928" s="86">
        <v>54.98582812789185</v>
      </c>
      <c r="F3928" s="86">
        <v>55.431908350907513</v>
      </c>
      <c r="G3928" s="87">
        <v>10878400</v>
      </c>
    </row>
    <row r="3929" spans="2:7">
      <c r="B3929" s="2">
        <v>43319</v>
      </c>
      <c r="C3929" s="85">
        <v>55.078407287597663</v>
      </c>
      <c r="D3929" s="86">
        <v>55.490820198720577</v>
      </c>
      <c r="E3929" s="86">
        <v>54.918489325143703</v>
      </c>
      <c r="F3929" s="86">
        <v>55.490820198720577</v>
      </c>
      <c r="G3929" s="87">
        <v>7810900</v>
      </c>
    </row>
    <row r="3930" spans="2:7">
      <c r="B3930" s="2">
        <v>43320</v>
      </c>
      <c r="C3930" s="85">
        <v>54.842742919921882</v>
      </c>
      <c r="D3930" s="86">
        <v>55.170990849070677</v>
      </c>
      <c r="E3930" s="86">
        <v>54.809075642396799</v>
      </c>
      <c r="F3930" s="86">
        <v>54.884822200795782</v>
      </c>
      <c r="G3930" s="87">
        <v>7912200</v>
      </c>
    </row>
    <row r="3931" spans="2:7">
      <c r="B3931" s="2">
        <v>43321</v>
      </c>
      <c r="C3931" s="85">
        <v>54.775409698486328</v>
      </c>
      <c r="D3931" s="86">
        <v>54.960576518694232</v>
      </c>
      <c r="E3931" s="86">
        <v>54.64074058510721</v>
      </c>
      <c r="F3931" s="86">
        <v>54.792240126970327</v>
      </c>
      <c r="G3931" s="87">
        <v>6629700</v>
      </c>
    </row>
    <row r="3932" spans="2:7">
      <c r="B3932" s="2">
        <v>43322</v>
      </c>
      <c r="C3932" s="85">
        <v>54.556568145751953</v>
      </c>
      <c r="D3932" s="86">
        <v>54.657569966986188</v>
      </c>
      <c r="E3932" s="86">
        <v>54.278817953389712</v>
      </c>
      <c r="F3932" s="86">
        <v>54.413487048368687</v>
      </c>
      <c r="G3932" s="87">
        <v>8736000</v>
      </c>
    </row>
    <row r="3933" spans="2:7">
      <c r="B3933" s="2">
        <v>43325</v>
      </c>
      <c r="C3933" s="85">
        <v>54.573410034179688</v>
      </c>
      <c r="D3933" s="86">
        <v>54.901664416791398</v>
      </c>
      <c r="E3933" s="86">
        <v>54.413498477025207</v>
      </c>
      <c r="F3933" s="86">
        <v>54.834329855159403</v>
      </c>
      <c r="G3933" s="87">
        <v>7092400</v>
      </c>
    </row>
    <row r="3934" spans="2:7">
      <c r="B3934" s="2">
        <v>43326</v>
      </c>
      <c r="C3934" s="85">
        <v>55.069995880126953</v>
      </c>
      <c r="D3934" s="86">
        <v>55.22991386295827</v>
      </c>
      <c r="E3934" s="86">
        <v>54.514495363793372</v>
      </c>
      <c r="F3934" s="86">
        <v>54.783827196185513</v>
      </c>
      <c r="G3934" s="87">
        <v>7844200</v>
      </c>
    </row>
    <row r="3935" spans="2:7">
      <c r="B3935" s="2">
        <v>43327</v>
      </c>
      <c r="C3935" s="85">
        <v>55.280406951904297</v>
      </c>
      <c r="D3935" s="86">
        <v>55.398239217385793</v>
      </c>
      <c r="E3935" s="86">
        <v>54.329330402981732</v>
      </c>
      <c r="F3935" s="86">
        <v>54.825908318742748</v>
      </c>
      <c r="G3935" s="87">
        <v>13524800</v>
      </c>
    </row>
    <row r="3936" spans="2:7">
      <c r="B3936" s="2">
        <v>43328</v>
      </c>
      <c r="C3936" s="85">
        <v>55.347740173339837</v>
      </c>
      <c r="D3936" s="86">
        <v>55.633902405063523</v>
      </c>
      <c r="E3936" s="86">
        <v>55.154154929650467</v>
      </c>
      <c r="F3936" s="86">
        <v>55.43190515788347</v>
      </c>
      <c r="G3936" s="87">
        <v>9958800</v>
      </c>
    </row>
    <row r="3937" spans="2:7">
      <c r="B3937" s="2">
        <v>43329</v>
      </c>
      <c r="C3937" s="85">
        <v>55.600238800048828</v>
      </c>
      <c r="D3937" s="86">
        <v>55.709659066423143</v>
      </c>
      <c r="E3937" s="86">
        <v>54.809080187420939</v>
      </c>
      <c r="F3937" s="86">
        <v>55.128909718366067</v>
      </c>
      <c r="G3937" s="87">
        <v>15170500</v>
      </c>
    </row>
    <row r="3938" spans="2:7">
      <c r="B3938" s="2">
        <v>43332</v>
      </c>
      <c r="C3938" s="85">
        <v>55.684402465820313</v>
      </c>
      <c r="D3938" s="86">
        <v>56.04631123078719</v>
      </c>
      <c r="E3938" s="86">
        <v>55.330899282353457</v>
      </c>
      <c r="F3938" s="86">
        <v>55.827483571231809</v>
      </c>
      <c r="G3938" s="87">
        <v>13966900</v>
      </c>
    </row>
    <row r="3939" spans="2:7">
      <c r="B3939" s="2">
        <v>43333</v>
      </c>
      <c r="C3939" s="85">
        <v>56.012660980224609</v>
      </c>
      <c r="D3939" s="86">
        <v>56.206239825044896</v>
      </c>
      <c r="E3939" s="86">
        <v>55.574992735506868</v>
      </c>
      <c r="F3939" s="86">
        <v>55.625490447829129</v>
      </c>
      <c r="G3939" s="87">
        <v>12181400</v>
      </c>
    </row>
    <row r="3940" spans="2:7">
      <c r="B3940" s="2">
        <v>43334</v>
      </c>
      <c r="C3940" s="85">
        <v>56.256740570068359</v>
      </c>
      <c r="D3940" s="86">
        <v>56.458744273001962</v>
      </c>
      <c r="E3940" s="86">
        <v>55.726495297967723</v>
      </c>
      <c r="F3940" s="86">
        <v>55.734913724267741</v>
      </c>
      <c r="G3940" s="87">
        <v>13860300</v>
      </c>
    </row>
    <row r="3941" spans="2:7">
      <c r="B3941" s="2">
        <v>43335</v>
      </c>
      <c r="C3941" s="85">
        <v>56.273574829101563</v>
      </c>
      <c r="D3941" s="86">
        <v>56.635490086788529</v>
      </c>
      <c r="E3941" s="86">
        <v>56.223077116384431</v>
      </c>
      <c r="F3941" s="86">
        <v>56.374576675913339</v>
      </c>
      <c r="G3941" s="87">
        <v>12038100</v>
      </c>
    </row>
    <row r="3942" spans="2:7">
      <c r="B3942" s="2">
        <v>43336</v>
      </c>
      <c r="C3942" s="85">
        <v>56.517658233642578</v>
      </c>
      <c r="D3942" s="86">
        <v>56.694406650856379</v>
      </c>
      <c r="E3942" s="86">
        <v>56.340909816428777</v>
      </c>
      <c r="F3942" s="86">
        <v>56.391407529524841</v>
      </c>
      <c r="G3942" s="87">
        <v>16001400</v>
      </c>
    </row>
    <row r="3943" spans="2:7">
      <c r="B3943" s="2">
        <v>43339</v>
      </c>
      <c r="C3943" s="85">
        <v>56.677566528320313</v>
      </c>
      <c r="D3943" s="86">
        <v>56.795405221040497</v>
      </c>
      <c r="E3943" s="86">
        <v>56.576571107956127</v>
      </c>
      <c r="F3943" s="86">
        <v>56.702821804788542</v>
      </c>
      <c r="G3943" s="87">
        <v>12578000</v>
      </c>
    </row>
    <row r="3944" spans="2:7">
      <c r="B3944" s="2">
        <v>43340</v>
      </c>
      <c r="C3944" s="85">
        <v>58.731216430664063</v>
      </c>
      <c r="D3944" s="86">
        <v>59.328796118614832</v>
      </c>
      <c r="E3944" s="86">
        <v>57.165723448165821</v>
      </c>
      <c r="F3944" s="86">
        <v>57.704387009737673</v>
      </c>
      <c r="G3944" s="87">
        <v>24952700</v>
      </c>
    </row>
    <row r="3945" spans="2:7">
      <c r="B3945" s="2">
        <v>43341</v>
      </c>
      <c r="C3945" s="85">
        <v>58.243049621582031</v>
      </c>
      <c r="D3945" s="86">
        <v>58.975298398673587</v>
      </c>
      <c r="E3945" s="86">
        <v>58.192551920188151</v>
      </c>
      <c r="F3945" s="86">
        <v>58.638632072836913</v>
      </c>
      <c r="G3945" s="87">
        <v>11874300</v>
      </c>
    </row>
    <row r="3946" spans="2:7">
      <c r="B3946" s="2">
        <v>43342</v>
      </c>
      <c r="C3946" s="85">
        <v>57.350883483886719</v>
      </c>
      <c r="D3946" s="86">
        <v>58.209382848532449</v>
      </c>
      <c r="E3946" s="86">
        <v>57.233051245033437</v>
      </c>
      <c r="F3946" s="86">
        <v>58.049464915213548</v>
      </c>
      <c r="G3946" s="87">
        <v>12027500</v>
      </c>
    </row>
    <row r="3947" spans="2:7">
      <c r="B3947" s="2">
        <v>43343</v>
      </c>
      <c r="C3947" s="85">
        <v>57.830650329589837</v>
      </c>
      <c r="D3947" s="86">
        <v>58.074733312628517</v>
      </c>
      <c r="E3947" s="86">
        <v>57.182572797739113</v>
      </c>
      <c r="F3947" s="86">
        <v>57.224652084994183</v>
      </c>
      <c r="G3947" s="87">
        <v>11166900</v>
      </c>
    </row>
    <row r="3948" spans="2:7">
      <c r="B3948" s="2">
        <v>43347</v>
      </c>
      <c r="C3948" s="85">
        <v>59.435874938964837</v>
      </c>
      <c r="D3948" s="86">
        <v>59.546285057940551</v>
      </c>
      <c r="E3948" s="86">
        <v>58.357226589593758</v>
      </c>
      <c r="F3948" s="86">
        <v>58.382705349369132</v>
      </c>
      <c r="G3948" s="87">
        <v>13024100</v>
      </c>
    </row>
    <row r="3949" spans="2:7">
      <c r="B3949" s="2">
        <v>43348</v>
      </c>
      <c r="C3949" s="85">
        <v>60.208766937255859</v>
      </c>
      <c r="D3949" s="86">
        <v>60.361645996591079</v>
      </c>
      <c r="E3949" s="86">
        <v>58.866829247518773</v>
      </c>
      <c r="F3949" s="86">
        <v>59.283003980060769</v>
      </c>
      <c r="G3949" s="87">
        <v>15310700</v>
      </c>
    </row>
    <row r="3950" spans="2:7">
      <c r="B3950" s="2">
        <v>43349</v>
      </c>
      <c r="C3950" s="85">
        <v>59.758621215820313</v>
      </c>
      <c r="D3950" s="86">
        <v>60.599452751242033</v>
      </c>
      <c r="E3950" s="86">
        <v>59.61423724627425</v>
      </c>
      <c r="F3950" s="86">
        <v>60.174789443272779</v>
      </c>
      <c r="G3950" s="87">
        <v>11997700</v>
      </c>
    </row>
    <row r="3951" spans="2:7">
      <c r="B3951" s="2">
        <v>43350</v>
      </c>
      <c r="C3951" s="85">
        <v>59.775592803955078</v>
      </c>
      <c r="D3951" s="86">
        <v>59.979435816031803</v>
      </c>
      <c r="E3951" s="86">
        <v>59.121614293120253</v>
      </c>
      <c r="F3951" s="86">
        <v>59.316955746552267</v>
      </c>
      <c r="G3951" s="87">
        <v>24421900</v>
      </c>
    </row>
    <row r="3952" spans="2:7">
      <c r="B3952" s="2">
        <v>43353</v>
      </c>
      <c r="C3952" s="85">
        <v>61.423301696777337</v>
      </c>
      <c r="D3952" s="86">
        <v>61.788512407313462</v>
      </c>
      <c r="E3952" s="86">
        <v>59.877527487499641</v>
      </c>
      <c r="F3952" s="86">
        <v>60.021911459610948</v>
      </c>
      <c r="G3952" s="87">
        <v>14636000</v>
      </c>
    </row>
    <row r="3953" spans="2:7">
      <c r="B3953" s="2">
        <v>43354</v>
      </c>
      <c r="C3953" s="85">
        <v>61.584674835205078</v>
      </c>
      <c r="D3953" s="86">
        <v>61.712075123770532</v>
      </c>
      <c r="E3953" s="86">
        <v>60.990142315182283</v>
      </c>
      <c r="F3953" s="86">
        <v>61.01562107692579</v>
      </c>
      <c r="G3953" s="87">
        <v>9501100</v>
      </c>
    </row>
    <row r="3954" spans="2:7">
      <c r="B3954" s="2">
        <v>43355</v>
      </c>
      <c r="C3954" s="85">
        <v>60.939189910888672</v>
      </c>
      <c r="D3954" s="86">
        <v>61.576184927378797</v>
      </c>
      <c r="E3954" s="86">
        <v>59.469851888384817</v>
      </c>
      <c r="F3954" s="86">
        <v>61.227957874703627</v>
      </c>
      <c r="G3954" s="87">
        <v>12638300</v>
      </c>
    </row>
    <row r="3955" spans="2:7">
      <c r="B3955" s="2">
        <v>43356</v>
      </c>
      <c r="C3955" s="85">
        <v>63.368244171142578</v>
      </c>
      <c r="D3955" s="86">
        <v>64.005238980679721</v>
      </c>
      <c r="E3955" s="86">
        <v>62.408507657517937</v>
      </c>
      <c r="F3955" s="86">
        <v>62.578370348122668</v>
      </c>
      <c r="G3955" s="87">
        <v>24617700</v>
      </c>
    </row>
    <row r="3956" spans="2:7">
      <c r="B3956" s="2">
        <v>43357</v>
      </c>
      <c r="C3956" s="85">
        <v>63.775943756103523</v>
      </c>
      <c r="D3956" s="86">
        <v>64.582808071807676</v>
      </c>
      <c r="E3956" s="86">
        <v>63.198407775810701</v>
      </c>
      <c r="F3956" s="86">
        <v>63.300322840639318</v>
      </c>
      <c r="G3956" s="87">
        <v>13450700</v>
      </c>
    </row>
    <row r="3957" spans="2:7">
      <c r="B3957" s="2">
        <v>43360</v>
      </c>
      <c r="C3957" s="85">
        <v>62.204677581787109</v>
      </c>
      <c r="D3957" s="86">
        <v>63.937304601424188</v>
      </c>
      <c r="E3957" s="86">
        <v>62.094267457930691</v>
      </c>
      <c r="F3957" s="86">
        <v>63.563598828606104</v>
      </c>
      <c r="G3957" s="87">
        <v>11558300</v>
      </c>
    </row>
    <row r="3958" spans="2:7">
      <c r="B3958" s="2">
        <v>43361</v>
      </c>
      <c r="C3958" s="85">
        <v>63.461673736572273</v>
      </c>
      <c r="D3958" s="86">
        <v>64.973473789272703</v>
      </c>
      <c r="E3958" s="86">
        <v>62.433989503892157</v>
      </c>
      <c r="F3958" s="86">
        <v>62.680294953354661</v>
      </c>
      <c r="G3958" s="87">
        <v>11692000</v>
      </c>
    </row>
    <row r="3959" spans="2:7">
      <c r="B3959" s="2">
        <v>43362</v>
      </c>
      <c r="C3959" s="85">
        <v>62.901130676269531</v>
      </c>
      <c r="D3959" s="86">
        <v>64.013753012653609</v>
      </c>
      <c r="E3959" s="86">
        <v>62.654825166073003</v>
      </c>
      <c r="F3959" s="86">
        <v>64.013753012653609</v>
      </c>
      <c r="G3959" s="87">
        <v>12383200</v>
      </c>
    </row>
    <row r="3960" spans="2:7">
      <c r="B3960" s="2">
        <v>43363</v>
      </c>
      <c r="C3960" s="85">
        <v>63.359748840332031</v>
      </c>
      <c r="D3960" s="86">
        <v>63.792907123449218</v>
      </c>
      <c r="E3960" s="86">
        <v>63.028512059079553</v>
      </c>
      <c r="F3960" s="86">
        <v>63.257833818313578</v>
      </c>
      <c r="G3960" s="87">
        <v>12013900</v>
      </c>
    </row>
    <row r="3961" spans="2:7">
      <c r="B3961" s="2">
        <v>43364</v>
      </c>
      <c r="C3961" s="85">
        <v>62.595359802246087</v>
      </c>
      <c r="D3961" s="86">
        <v>63.589076721518552</v>
      </c>
      <c r="E3961" s="86">
        <v>62.111243961512081</v>
      </c>
      <c r="F3961" s="86">
        <v>63.555102884292857</v>
      </c>
      <c r="G3961" s="87">
        <v>23465400</v>
      </c>
    </row>
    <row r="3962" spans="2:7">
      <c r="B3962" s="2">
        <v>43367</v>
      </c>
      <c r="C3962" s="85">
        <v>62.493442535400391</v>
      </c>
      <c r="D3962" s="86">
        <v>62.722757828663951</v>
      </c>
      <c r="E3962" s="86">
        <v>61.830968932809377</v>
      </c>
      <c r="F3962" s="86">
        <v>62.068779305037268</v>
      </c>
      <c r="G3962" s="87">
        <v>15446100</v>
      </c>
    </row>
    <row r="3963" spans="2:7">
      <c r="B3963" s="2">
        <v>43368</v>
      </c>
      <c r="C3963" s="85">
        <v>61.780017852783203</v>
      </c>
      <c r="D3963" s="86">
        <v>62.484960517703762</v>
      </c>
      <c r="E3963" s="86">
        <v>61.644128960182329</v>
      </c>
      <c r="F3963" s="86">
        <v>61.695086484926662</v>
      </c>
      <c r="G3963" s="87">
        <v>20741900</v>
      </c>
    </row>
    <row r="3964" spans="2:7">
      <c r="B3964" s="2">
        <v>43369</v>
      </c>
      <c r="C3964" s="85">
        <v>60.947673797607422</v>
      </c>
      <c r="D3964" s="86">
        <v>62.221663596588407</v>
      </c>
      <c r="E3964" s="86">
        <v>60.794794762535822</v>
      </c>
      <c r="F3964" s="86">
        <v>61.729052652485763</v>
      </c>
      <c r="G3964" s="87">
        <v>11306000</v>
      </c>
    </row>
    <row r="3965" spans="2:7">
      <c r="B3965" s="2">
        <v>43370</v>
      </c>
      <c r="C3965" s="85">
        <v>60.905208587646477</v>
      </c>
      <c r="D3965" s="86">
        <v>61.729056411261752</v>
      </c>
      <c r="E3965" s="86">
        <v>60.701372021754828</v>
      </c>
      <c r="F3965" s="86">
        <v>61.304393119076373</v>
      </c>
      <c r="G3965" s="87">
        <v>12498300</v>
      </c>
    </row>
    <row r="3966" spans="2:7">
      <c r="B3966" s="2">
        <v>43371</v>
      </c>
      <c r="C3966" s="85">
        <v>61.176986694335938</v>
      </c>
      <c r="D3966" s="86">
        <v>62.221661139377623</v>
      </c>
      <c r="E3966" s="86">
        <v>60.514513061803292</v>
      </c>
      <c r="F3966" s="86">
        <v>60.735339765929822</v>
      </c>
      <c r="G3966" s="87">
        <v>20080800</v>
      </c>
    </row>
    <row r="3967" spans="2:7">
      <c r="B3967" s="2">
        <v>43374</v>
      </c>
      <c r="C3967" s="85">
        <v>61.661106109619141</v>
      </c>
      <c r="D3967" s="86">
        <v>62.366048699860173</v>
      </c>
      <c r="E3967" s="86">
        <v>61.23644283547597</v>
      </c>
      <c r="F3967" s="86">
        <v>61.542200911246837</v>
      </c>
      <c r="G3967" s="87">
        <v>9340200</v>
      </c>
    </row>
    <row r="3968" spans="2:7">
      <c r="B3968" s="2">
        <v>43375</v>
      </c>
      <c r="C3968" s="85">
        <v>62.298099517822273</v>
      </c>
      <c r="D3968" s="86">
        <v>62.773726779683763</v>
      </c>
      <c r="E3968" s="86">
        <v>61.380825312639928</v>
      </c>
      <c r="F3968" s="86">
        <v>61.491241908355512</v>
      </c>
      <c r="G3968" s="87">
        <v>9221200</v>
      </c>
    </row>
    <row r="3969" spans="2:7">
      <c r="B3969" s="2">
        <v>43376</v>
      </c>
      <c r="C3969" s="85">
        <v>61.695075988769531</v>
      </c>
      <c r="D3969" s="86">
        <v>62.756734105976939</v>
      </c>
      <c r="E3969" s="86">
        <v>61.652607072142473</v>
      </c>
      <c r="F3969" s="86">
        <v>62.501933565908402</v>
      </c>
      <c r="G3969" s="87">
        <v>7079800</v>
      </c>
    </row>
    <row r="3970" spans="2:7">
      <c r="B3970" s="2">
        <v>43377</v>
      </c>
      <c r="C3970" s="85">
        <v>61.474258422851563</v>
      </c>
      <c r="D3970" s="86">
        <v>61.746042682057627</v>
      </c>
      <c r="E3970" s="86">
        <v>61.032611431584648</v>
      </c>
      <c r="F3970" s="86">
        <v>61.151516639996807</v>
      </c>
      <c r="G3970" s="87">
        <v>8599500</v>
      </c>
    </row>
    <row r="3971" spans="2:7">
      <c r="B3971" s="2">
        <v>43378</v>
      </c>
      <c r="C3971" s="85">
        <v>60.480545043945313</v>
      </c>
      <c r="D3971" s="86">
        <v>61.712072474070041</v>
      </c>
      <c r="E3971" s="86">
        <v>59.91999287011248</v>
      </c>
      <c r="F3971" s="86">
        <v>61.482750668528944</v>
      </c>
      <c r="G3971" s="87">
        <v>23411300</v>
      </c>
    </row>
    <row r="3972" spans="2:7">
      <c r="B3972" s="2">
        <v>43381</v>
      </c>
      <c r="C3972" s="85">
        <v>60.242729187011719</v>
      </c>
      <c r="D3972" s="86">
        <v>60.81177638951992</v>
      </c>
      <c r="E3972" s="86">
        <v>59.928476047791513</v>
      </c>
      <c r="F3972" s="86">
        <v>60.115328915444223</v>
      </c>
      <c r="G3972" s="87">
        <v>10104600</v>
      </c>
    </row>
    <row r="3973" spans="2:7">
      <c r="B3973" s="2">
        <v>43382</v>
      </c>
      <c r="C3973" s="85">
        <v>59.563270568847663</v>
      </c>
      <c r="D3973" s="86">
        <v>60.268213183590738</v>
      </c>
      <c r="E3973" s="86">
        <v>59.529296728153682</v>
      </c>
      <c r="F3973" s="86">
        <v>60.098350459968387</v>
      </c>
      <c r="G3973" s="87">
        <v>10329200</v>
      </c>
    </row>
    <row r="3974" spans="2:7">
      <c r="B3974" s="2">
        <v>43383</v>
      </c>
      <c r="C3974" s="85">
        <v>56.675544738769531</v>
      </c>
      <c r="D3974" s="86">
        <v>59.079133153544923</v>
      </c>
      <c r="E3974" s="86">
        <v>56.582118330862357</v>
      </c>
      <c r="F3974" s="86">
        <v>58.408164623959401</v>
      </c>
      <c r="G3974" s="87">
        <v>22296800</v>
      </c>
    </row>
    <row r="3975" spans="2:7">
      <c r="B3975" s="2">
        <v>43384</v>
      </c>
      <c r="C3975" s="85">
        <v>54.603206634521477</v>
      </c>
      <c r="D3975" s="86">
        <v>56.896385809789443</v>
      </c>
      <c r="E3975" s="86">
        <v>54.025664300623603</v>
      </c>
      <c r="F3975" s="86">
        <v>56.352817316691151</v>
      </c>
      <c r="G3975" s="87">
        <v>25852600</v>
      </c>
    </row>
    <row r="3976" spans="2:7">
      <c r="B3976" s="2">
        <v>43385</v>
      </c>
      <c r="C3976" s="85">
        <v>54.603206634521477</v>
      </c>
      <c r="D3976" s="86">
        <v>55.758291302317247</v>
      </c>
      <c r="E3976" s="86">
        <v>53.736893133674663</v>
      </c>
      <c r="F3976" s="86">
        <v>55.673359940242072</v>
      </c>
      <c r="G3976" s="87">
        <v>15760900</v>
      </c>
    </row>
    <row r="3977" spans="2:7">
      <c r="B3977" s="2">
        <v>43388</v>
      </c>
      <c r="C3977" s="85">
        <v>54.50128173828125</v>
      </c>
      <c r="D3977" s="86">
        <v>55.376087025212229</v>
      </c>
      <c r="E3977" s="86">
        <v>54.365392863342507</v>
      </c>
      <c r="F3977" s="86">
        <v>54.552245736249553</v>
      </c>
      <c r="G3977" s="87">
        <v>12314700</v>
      </c>
    </row>
    <row r="3978" spans="2:7">
      <c r="B3978" s="2">
        <v>43389</v>
      </c>
      <c r="C3978" s="85">
        <v>56.157474517822273</v>
      </c>
      <c r="D3978" s="86">
        <v>56.386789838044074</v>
      </c>
      <c r="E3978" s="86">
        <v>54.883484676962993</v>
      </c>
      <c r="F3978" s="86">
        <v>55.019373557133989</v>
      </c>
      <c r="G3978" s="87">
        <v>15931400</v>
      </c>
    </row>
    <row r="3979" spans="2:7">
      <c r="B3979" s="2">
        <v>43390</v>
      </c>
      <c r="C3979" s="85">
        <v>56.140472412109382</v>
      </c>
      <c r="D3979" s="86">
        <v>56.573630680189723</v>
      </c>
      <c r="E3979" s="86">
        <v>55.452520117981678</v>
      </c>
      <c r="F3979" s="86">
        <v>56.378282761691977</v>
      </c>
      <c r="G3979" s="87">
        <v>14779100</v>
      </c>
    </row>
    <row r="3980" spans="2:7">
      <c r="B3980" s="2">
        <v>43391</v>
      </c>
      <c r="C3980" s="85">
        <v>55.333621978759773</v>
      </c>
      <c r="D3980" s="86">
        <v>56.327332414369579</v>
      </c>
      <c r="E3980" s="86">
        <v>55.095811598940003</v>
      </c>
      <c r="F3980" s="86">
        <v>55.783763980539582</v>
      </c>
      <c r="G3980" s="87">
        <v>12218600</v>
      </c>
    </row>
    <row r="3981" spans="2:7">
      <c r="B3981" s="2">
        <v>43392</v>
      </c>
      <c r="C3981" s="85">
        <v>55.511989593505859</v>
      </c>
      <c r="D3981" s="86">
        <v>56.233915940037029</v>
      </c>
      <c r="E3981" s="86">
        <v>55.206231485352987</v>
      </c>
      <c r="F3981" s="86">
        <v>55.588425880620072</v>
      </c>
      <c r="G3981" s="87">
        <v>10673000</v>
      </c>
    </row>
    <row r="3982" spans="2:7">
      <c r="B3982" s="2">
        <v>43395</v>
      </c>
      <c r="C3982" s="85">
        <v>56.157474517822273</v>
      </c>
      <c r="D3982" s="86">
        <v>56.565147638182687</v>
      </c>
      <c r="E3982" s="86">
        <v>55.393079317337218</v>
      </c>
      <c r="F3982" s="86">
        <v>55.792263837582041</v>
      </c>
      <c r="G3982" s="87">
        <v>12890400</v>
      </c>
    </row>
    <row r="3983" spans="2:7">
      <c r="B3983" s="2">
        <v>43396</v>
      </c>
      <c r="C3983" s="85">
        <v>56.378292083740227</v>
      </c>
      <c r="D3983" s="86">
        <v>56.836929182275519</v>
      </c>
      <c r="E3983" s="86">
        <v>53.991686635291863</v>
      </c>
      <c r="F3983" s="86">
        <v>54.068126151714409</v>
      </c>
      <c r="G3983" s="87">
        <v>13441000</v>
      </c>
    </row>
    <row r="3984" spans="2:7">
      <c r="B3984" s="2">
        <v>43397</v>
      </c>
      <c r="C3984" s="85">
        <v>53.184837341308587</v>
      </c>
      <c r="D3984" s="86">
        <v>56.386799406828942</v>
      </c>
      <c r="E3984" s="86">
        <v>53.082919043923049</v>
      </c>
      <c r="F3984" s="86">
        <v>55.945152371516848</v>
      </c>
      <c r="G3984" s="87">
        <v>23384300</v>
      </c>
    </row>
    <row r="3985" spans="2:7">
      <c r="B3985" s="2">
        <v>43398</v>
      </c>
      <c r="C3985" s="85">
        <v>53.677452087402337</v>
      </c>
      <c r="D3985" s="86">
        <v>54.212528855448802</v>
      </c>
      <c r="E3985" s="86">
        <v>52.955522394658018</v>
      </c>
      <c r="F3985" s="86">
        <v>54.195541931392228</v>
      </c>
      <c r="G3985" s="87">
        <v>20385700</v>
      </c>
    </row>
    <row r="3986" spans="2:7">
      <c r="B3986" s="2">
        <v>43399</v>
      </c>
      <c r="C3986" s="85">
        <v>53.065925598144531</v>
      </c>
      <c r="D3986" s="86">
        <v>54.051144324899127</v>
      </c>
      <c r="E3986" s="86">
        <v>51.961801665735322</v>
      </c>
      <c r="F3986" s="86">
        <v>52.23358591863839</v>
      </c>
      <c r="G3986" s="87">
        <v>17049300</v>
      </c>
    </row>
    <row r="3987" spans="2:7">
      <c r="B3987" s="2">
        <v>43402</v>
      </c>
      <c r="C3987" s="85">
        <v>52.802631378173828</v>
      </c>
      <c r="D3987" s="86">
        <v>54.093608155233497</v>
      </c>
      <c r="E3987" s="86">
        <v>52.038239408021539</v>
      </c>
      <c r="F3987" s="86">
        <v>53.932237273072452</v>
      </c>
      <c r="G3987" s="87">
        <v>14778300</v>
      </c>
    </row>
    <row r="3988" spans="2:7">
      <c r="B3988" s="2">
        <v>43403</v>
      </c>
      <c r="C3988" s="85">
        <v>53.660449981689453</v>
      </c>
      <c r="D3988" s="86">
        <v>54.119087081685599</v>
      </c>
      <c r="E3988" s="86">
        <v>52.802628379112562</v>
      </c>
      <c r="F3988" s="86">
        <v>52.964002492031703</v>
      </c>
      <c r="G3988" s="87">
        <v>18865300</v>
      </c>
    </row>
    <row r="3989" spans="2:7">
      <c r="B3989" s="2">
        <v>43404</v>
      </c>
      <c r="C3989" s="85">
        <v>53.414150238037109</v>
      </c>
      <c r="D3989" s="86">
        <v>53.949226912055487</v>
      </c>
      <c r="E3989" s="86">
        <v>52.717702673725398</v>
      </c>
      <c r="F3989" s="86">
        <v>53.431137159108602</v>
      </c>
      <c r="G3989" s="87">
        <v>12917500</v>
      </c>
    </row>
    <row r="3990" spans="2:7">
      <c r="B3990" s="2">
        <v>43405</v>
      </c>
      <c r="C3990" s="85">
        <v>54.110584259033203</v>
      </c>
      <c r="D3990" s="86">
        <v>54.620178803936177</v>
      </c>
      <c r="E3990" s="86">
        <v>53.405645030586648</v>
      </c>
      <c r="F3990" s="86">
        <v>53.677429219857977</v>
      </c>
      <c r="G3990" s="87">
        <v>11003900</v>
      </c>
    </row>
    <row r="3991" spans="2:7">
      <c r="B3991" s="2">
        <v>43406</v>
      </c>
      <c r="C3991" s="85">
        <v>53.787837982177727</v>
      </c>
      <c r="D3991" s="86">
        <v>54.322911236817149</v>
      </c>
      <c r="E3991" s="86">
        <v>52.947003490722778</v>
      </c>
      <c r="F3991" s="86">
        <v>54.305924321442802</v>
      </c>
      <c r="G3991" s="87">
        <v>13707900</v>
      </c>
    </row>
    <row r="3992" spans="2:7">
      <c r="B3992" s="2">
        <v>43409</v>
      </c>
      <c r="C3992" s="85">
        <v>53.906753540039063</v>
      </c>
      <c r="D3992" s="86">
        <v>54.187029597930163</v>
      </c>
      <c r="E3992" s="86">
        <v>53.218797914431647</v>
      </c>
      <c r="F3992" s="86">
        <v>53.575516726202572</v>
      </c>
      <c r="G3992" s="87">
        <v>13373800</v>
      </c>
    </row>
    <row r="3993" spans="2:7">
      <c r="B3993" s="2">
        <v>43410</v>
      </c>
      <c r="C3993" s="85">
        <v>54.042659759521477</v>
      </c>
      <c r="D3993" s="86">
        <v>54.645677709407522</v>
      </c>
      <c r="E3993" s="86">
        <v>53.006480130888747</v>
      </c>
      <c r="F3993" s="86">
        <v>53.80484607627465</v>
      </c>
      <c r="G3993" s="87">
        <v>8774100</v>
      </c>
    </row>
    <row r="3994" spans="2:7">
      <c r="B3994" s="2">
        <v>43411</v>
      </c>
      <c r="C3994" s="85">
        <v>53.685932159423828</v>
      </c>
      <c r="D3994" s="86">
        <v>54.14456928862684</v>
      </c>
      <c r="E3994" s="86">
        <v>52.896058183548782</v>
      </c>
      <c r="F3994" s="86">
        <v>53.93223764435772</v>
      </c>
      <c r="G3994" s="87">
        <v>18493500</v>
      </c>
    </row>
    <row r="3995" spans="2:7">
      <c r="B3995" s="2">
        <v>43412</v>
      </c>
      <c r="C3995" s="85">
        <v>49.30340576171875</v>
      </c>
      <c r="D3995" s="86">
        <v>51.0869934672643</v>
      </c>
      <c r="E3995" s="86">
        <v>48.921208164821593</v>
      </c>
      <c r="F3995" s="86">
        <v>49.260940082046552</v>
      </c>
      <c r="G3995" s="87">
        <v>32155200</v>
      </c>
    </row>
    <row r="3996" spans="2:7">
      <c r="B3996" s="2">
        <v>43413</v>
      </c>
      <c r="C3996" s="85">
        <v>48.173805236816413</v>
      </c>
      <c r="D3996" s="86">
        <v>49.464782042815692</v>
      </c>
      <c r="E3996" s="86">
        <v>47.72365994082579</v>
      </c>
      <c r="F3996" s="86">
        <v>49.074089348949983</v>
      </c>
      <c r="G3996" s="87">
        <v>21745200</v>
      </c>
    </row>
    <row r="3997" spans="2:7">
      <c r="B3997" s="2">
        <v>43416</v>
      </c>
      <c r="C3997" s="85">
        <v>46.279819488525391</v>
      </c>
      <c r="D3997" s="86">
        <v>47.986964957921771</v>
      </c>
      <c r="E3997" s="86">
        <v>46.228858713347641</v>
      </c>
      <c r="F3997" s="86">
        <v>47.876551564998969</v>
      </c>
      <c r="G3997" s="87">
        <v>24447800</v>
      </c>
    </row>
    <row r="3998" spans="2:7">
      <c r="B3998" s="2">
        <v>43417</v>
      </c>
      <c r="C3998" s="85">
        <v>45.999519348144531</v>
      </c>
      <c r="D3998" s="86">
        <v>47.129125055918387</v>
      </c>
      <c r="E3998" s="86">
        <v>45.906092922398038</v>
      </c>
      <c r="F3998" s="86">
        <v>46.492130233017598</v>
      </c>
      <c r="G3998" s="87">
        <v>20883800</v>
      </c>
    </row>
    <row r="3999" spans="2:7">
      <c r="B3999" s="2">
        <v>43418</v>
      </c>
      <c r="C3999" s="85">
        <v>45.812675476074219</v>
      </c>
      <c r="D3999" s="86">
        <v>46.619536391213693</v>
      </c>
      <c r="E3999" s="86">
        <v>45.583356906092021</v>
      </c>
      <c r="F3999" s="86">
        <v>46.577070709348213</v>
      </c>
      <c r="G3999" s="87">
        <v>14071900</v>
      </c>
    </row>
    <row r="4000" spans="2:7">
      <c r="B4000" s="2">
        <v>43419</v>
      </c>
      <c r="C4000" s="85">
        <v>47.044204711914063</v>
      </c>
      <c r="D4000" s="86">
        <v>47.171605011034949</v>
      </c>
      <c r="E4000" s="86">
        <v>45.464456554451239</v>
      </c>
      <c r="F4000" s="86">
        <v>45.719257152692997</v>
      </c>
      <c r="G4000" s="87">
        <v>18856300</v>
      </c>
    </row>
    <row r="4001" spans="2:7">
      <c r="B4001" s="2">
        <v>43420</v>
      </c>
      <c r="C4001" s="85">
        <v>47.460372924804688</v>
      </c>
      <c r="D4001" s="86">
        <v>48.445591684621583</v>
      </c>
      <c r="E4001" s="86">
        <v>46.704472743556032</v>
      </c>
      <c r="F4001" s="86">
        <v>46.81488287255543</v>
      </c>
      <c r="G4001" s="87">
        <v>57303300</v>
      </c>
    </row>
    <row r="4002" spans="2:7">
      <c r="B4002" s="2">
        <v>43423</v>
      </c>
      <c r="C4002" s="85">
        <v>46.628025054931641</v>
      </c>
      <c r="D4002" s="86">
        <v>48.088864397601853</v>
      </c>
      <c r="E4002" s="86">
        <v>46.602543057379918</v>
      </c>
      <c r="F4002" s="86">
        <v>47.434882619113402</v>
      </c>
      <c r="G4002" s="87">
        <v>20321400</v>
      </c>
    </row>
    <row r="4003" spans="2:7">
      <c r="B4003" s="2">
        <v>43424</v>
      </c>
      <c r="C4003" s="85">
        <v>46.645008087158203</v>
      </c>
      <c r="D4003" s="86">
        <v>47.078166400378791</v>
      </c>
      <c r="E4003" s="86">
        <v>45.923081885021688</v>
      </c>
      <c r="F4003" s="86">
        <v>46.033495233087017</v>
      </c>
      <c r="G4003" s="87">
        <v>20658300</v>
      </c>
    </row>
    <row r="4004" spans="2:7">
      <c r="B4004" s="2">
        <v>43425</v>
      </c>
      <c r="C4004" s="85">
        <v>46.942276000976563</v>
      </c>
      <c r="D4004" s="86">
        <v>47.986947206232941</v>
      </c>
      <c r="E4004" s="86">
        <v>46.865836486449339</v>
      </c>
      <c r="F4004" s="86">
        <v>46.891315244650578</v>
      </c>
      <c r="G4004" s="87">
        <v>13015500</v>
      </c>
    </row>
    <row r="4005" spans="2:7">
      <c r="B4005" s="2">
        <v>43427</v>
      </c>
      <c r="C4005" s="85">
        <v>46.925296783447273</v>
      </c>
      <c r="D4005" s="86">
        <v>47.34996010275448</v>
      </c>
      <c r="E4005" s="86">
        <v>46.500633464140051</v>
      </c>
      <c r="F4005" s="86">
        <v>46.517620385703218</v>
      </c>
      <c r="G4005" s="87">
        <v>4671900</v>
      </c>
    </row>
    <row r="4006" spans="2:7">
      <c r="B4006" s="2">
        <v>43430</v>
      </c>
      <c r="C4006" s="85">
        <v>47.332962036132813</v>
      </c>
      <c r="D4006" s="86">
        <v>47.885025517212469</v>
      </c>
      <c r="E4006" s="86">
        <v>46.865833142870237</v>
      </c>
      <c r="F4006" s="86">
        <v>47.383922788823057</v>
      </c>
      <c r="G4006" s="87">
        <v>10373700</v>
      </c>
    </row>
    <row r="4007" spans="2:7">
      <c r="B4007" s="2">
        <v>43431</v>
      </c>
      <c r="C4007" s="85">
        <v>47.197078704833977</v>
      </c>
      <c r="D4007" s="86">
        <v>47.757634128885726</v>
      </c>
      <c r="E4007" s="86">
        <v>47.010225816842123</v>
      </c>
      <c r="F4007" s="86">
        <v>47.214065625553587</v>
      </c>
      <c r="G4007" s="87">
        <v>9719000</v>
      </c>
    </row>
    <row r="4008" spans="2:7">
      <c r="B4008" s="2">
        <v>43432</v>
      </c>
      <c r="C4008" s="85">
        <v>48.114349365234382</v>
      </c>
      <c r="D4008" s="86">
        <v>48.173801963319363</v>
      </c>
      <c r="E4008" s="86">
        <v>46.449666899083802</v>
      </c>
      <c r="F4008" s="86">
        <v>47.46885938613503</v>
      </c>
      <c r="G4008" s="87">
        <v>17483500</v>
      </c>
    </row>
    <row r="4009" spans="2:7">
      <c r="B4009" s="2">
        <v>43433</v>
      </c>
      <c r="C4009" s="85">
        <v>49.354366302490227</v>
      </c>
      <c r="D4009" s="86">
        <v>50.152732092528943</v>
      </c>
      <c r="E4009" s="86">
        <v>49.065595146106247</v>
      </c>
      <c r="F4009" s="86">
        <v>49.167513424852459</v>
      </c>
      <c r="G4009" s="87">
        <v>26949000</v>
      </c>
    </row>
    <row r="4010" spans="2:7">
      <c r="B4010" s="2">
        <v>43434</v>
      </c>
      <c r="C4010" s="85">
        <v>49.481761932373047</v>
      </c>
      <c r="D4010" s="86">
        <v>49.660122965006202</v>
      </c>
      <c r="E4010" s="86">
        <v>48.428598855486783</v>
      </c>
      <c r="F4010" s="86">
        <v>49.447791333707109</v>
      </c>
      <c r="G4010" s="87">
        <v>18197800</v>
      </c>
    </row>
    <row r="4011" spans="2:7">
      <c r="B4011" s="2">
        <v>43437</v>
      </c>
      <c r="C4011" s="85">
        <v>50.229171752929688</v>
      </c>
      <c r="D4011" s="86">
        <v>51.39274822166761</v>
      </c>
      <c r="E4011" s="86">
        <v>49.600671918981647</v>
      </c>
      <c r="F4011" s="86">
        <v>51.39274822166761</v>
      </c>
      <c r="G4011" s="87">
        <v>17114500</v>
      </c>
    </row>
    <row r="4012" spans="2:7">
      <c r="B4012" s="2">
        <v>43438</v>
      </c>
      <c r="C4012" s="85">
        <v>49.031623840332031</v>
      </c>
      <c r="D4012" s="86">
        <v>50.517945378543793</v>
      </c>
      <c r="E4012" s="86">
        <v>48.59846870333395</v>
      </c>
      <c r="F4012" s="86">
        <v>50.101777162201849</v>
      </c>
      <c r="G4012" s="87">
        <v>15836500</v>
      </c>
    </row>
    <row r="4013" spans="2:7">
      <c r="B4013" s="2">
        <v>43440</v>
      </c>
      <c r="C4013" s="85">
        <v>49.031623840332031</v>
      </c>
      <c r="D4013" s="86">
        <v>49.117477237553388</v>
      </c>
      <c r="E4013" s="86">
        <v>47.81248529418626</v>
      </c>
      <c r="F4013" s="86">
        <v>48.087220095411219</v>
      </c>
      <c r="G4013" s="87">
        <v>18203300</v>
      </c>
    </row>
    <row r="4014" spans="2:7">
      <c r="B4014" s="2">
        <v>43441</v>
      </c>
      <c r="C4014" s="85">
        <v>48.070053100585938</v>
      </c>
      <c r="D4014" s="86">
        <v>49.040208956041262</v>
      </c>
      <c r="E4014" s="86">
        <v>47.846829022711489</v>
      </c>
      <c r="F4014" s="86">
        <v>48.602351380360233</v>
      </c>
      <c r="G4014" s="87">
        <v>17054700</v>
      </c>
    </row>
    <row r="4015" spans="2:7">
      <c r="B4015" s="2">
        <v>43444</v>
      </c>
      <c r="C4015" s="85">
        <v>49.143226623535163</v>
      </c>
      <c r="D4015" s="86">
        <v>50.010357562547142</v>
      </c>
      <c r="E4015" s="86">
        <v>48.628096511910208</v>
      </c>
      <c r="F4015" s="86">
        <v>49.598255438305117</v>
      </c>
      <c r="G4015" s="87">
        <v>20484900</v>
      </c>
    </row>
    <row r="4016" spans="2:7">
      <c r="B4016" s="2">
        <v>43445</v>
      </c>
      <c r="C4016" s="85">
        <v>49.237674713134773</v>
      </c>
      <c r="D4016" s="86">
        <v>50.36237258947331</v>
      </c>
      <c r="E4016" s="86">
        <v>48.791233104687663</v>
      </c>
      <c r="F4016" s="86">
        <v>50.182078485089221</v>
      </c>
      <c r="G4016" s="87">
        <v>13116300</v>
      </c>
    </row>
    <row r="4017" spans="2:7">
      <c r="B4017" s="2">
        <v>43446</v>
      </c>
      <c r="C4017" s="85">
        <v>49.555332183837891</v>
      </c>
      <c r="D4017" s="86">
        <v>50.293683102461728</v>
      </c>
      <c r="E4017" s="86">
        <v>49.392206163385737</v>
      </c>
      <c r="F4017" s="86">
        <v>50.173483775513958</v>
      </c>
      <c r="G4017" s="87">
        <v>13246500</v>
      </c>
    </row>
    <row r="4018" spans="2:7">
      <c r="B4018" s="2">
        <v>43447</v>
      </c>
      <c r="C4018" s="85">
        <v>49.872997283935547</v>
      </c>
      <c r="D4018" s="86">
        <v>50.121976709558602</v>
      </c>
      <c r="E4018" s="86">
        <v>49.417968404422197</v>
      </c>
      <c r="F4018" s="86">
        <v>49.915923980571279</v>
      </c>
      <c r="G4018" s="87">
        <v>8949900</v>
      </c>
    </row>
    <row r="4019" spans="2:7">
      <c r="B4019" s="2">
        <v>43448</v>
      </c>
      <c r="C4019" s="85">
        <v>49.469486236572273</v>
      </c>
      <c r="D4019" s="86">
        <v>50.654282229475427</v>
      </c>
      <c r="E4019" s="86">
        <v>49.246265416942897</v>
      </c>
      <c r="F4019" s="86">
        <v>49.417975503248748</v>
      </c>
      <c r="G4019" s="87">
        <v>13551000</v>
      </c>
    </row>
    <row r="4020" spans="2:7">
      <c r="B4020" s="2">
        <v>43451</v>
      </c>
      <c r="C4020" s="85">
        <v>48.937179565429688</v>
      </c>
      <c r="D4020" s="86">
        <v>50.087632689726121</v>
      </c>
      <c r="E4020" s="86">
        <v>48.653857480109608</v>
      </c>
      <c r="F4020" s="86">
        <v>49.443722432286258</v>
      </c>
      <c r="G4020" s="87">
        <v>16648200</v>
      </c>
    </row>
    <row r="4021" spans="2:7">
      <c r="B4021" s="2">
        <v>43452</v>
      </c>
      <c r="C4021" s="85">
        <v>49.606845855712891</v>
      </c>
      <c r="D4021" s="86">
        <v>50.259343426126577</v>
      </c>
      <c r="E4021" s="86">
        <v>49.28060034560302</v>
      </c>
      <c r="F4021" s="86">
        <v>49.529576492771717</v>
      </c>
      <c r="G4021" s="87">
        <v>12384200</v>
      </c>
    </row>
    <row r="4022" spans="2:7">
      <c r="B4022" s="2">
        <v>43453</v>
      </c>
      <c r="C4022" s="85">
        <v>48.671035766601563</v>
      </c>
      <c r="D4022" s="86">
        <v>50.225007255596097</v>
      </c>
      <c r="E4022" s="86">
        <v>48.130153431149893</v>
      </c>
      <c r="F4022" s="86">
        <v>49.400802794348152</v>
      </c>
      <c r="G4022" s="87">
        <v>17376400</v>
      </c>
    </row>
    <row r="4023" spans="2:7">
      <c r="B4023" s="2">
        <v>43454</v>
      </c>
      <c r="C4023" s="85">
        <v>48.396297454833977</v>
      </c>
      <c r="D4023" s="86">
        <v>49.744216093727793</v>
      </c>
      <c r="E4023" s="86">
        <v>48.130149958998409</v>
      </c>
      <c r="F4023" s="86">
        <v>49.126064429934537</v>
      </c>
      <c r="G4023" s="87">
        <v>21742300</v>
      </c>
    </row>
    <row r="4024" spans="2:7">
      <c r="B4024" s="2">
        <v>43455</v>
      </c>
      <c r="C4024" s="85">
        <v>47.091304779052727</v>
      </c>
      <c r="D4024" s="86">
        <v>49.177574390130559</v>
      </c>
      <c r="E4024" s="86">
        <v>46.953937380899738</v>
      </c>
      <c r="F4024" s="86">
        <v>48.301855998743818</v>
      </c>
      <c r="G4024" s="87">
        <v>38202300</v>
      </c>
    </row>
    <row r="4025" spans="2:7">
      <c r="B4025" s="2">
        <v>43458</v>
      </c>
      <c r="C4025" s="85">
        <v>46.061046600341797</v>
      </c>
      <c r="D4025" s="86">
        <v>47.125643017172507</v>
      </c>
      <c r="E4025" s="86">
        <v>45.992361270173717</v>
      </c>
      <c r="F4025" s="86">
        <v>46.103973294148439</v>
      </c>
      <c r="G4025" s="87">
        <v>8275000</v>
      </c>
    </row>
    <row r="4026" spans="2:7">
      <c r="B4026" s="2">
        <v>43460</v>
      </c>
      <c r="C4026" s="85">
        <v>48.044284820556641</v>
      </c>
      <c r="D4026" s="86">
        <v>48.078627483353642</v>
      </c>
      <c r="E4026" s="86">
        <v>45.940844213140601</v>
      </c>
      <c r="F4026" s="86">
        <v>46.576170374498837</v>
      </c>
      <c r="G4026" s="87">
        <v>18451600</v>
      </c>
    </row>
    <row r="4027" spans="2:7">
      <c r="B4027" s="2">
        <v>43461</v>
      </c>
      <c r="C4027" s="85">
        <v>48.155906677246087</v>
      </c>
      <c r="D4027" s="86">
        <v>48.413470150660807</v>
      </c>
      <c r="E4027" s="86">
        <v>47.022624774143523</v>
      </c>
      <c r="F4027" s="86">
        <v>47.683706430136233</v>
      </c>
      <c r="G4027" s="87">
        <v>15804800</v>
      </c>
    </row>
    <row r="4028" spans="2:7">
      <c r="B4028" s="2">
        <v>43462</v>
      </c>
      <c r="C4028" s="85">
        <v>48.774063110351563</v>
      </c>
      <c r="D4028" s="86">
        <v>49.392214810244489</v>
      </c>
      <c r="E4028" s="86">
        <v>48.284691513516712</v>
      </c>
      <c r="F4028" s="86">
        <v>48.361960885390488</v>
      </c>
      <c r="G4028" s="87">
        <v>12749600</v>
      </c>
    </row>
    <row r="4029" spans="2:7">
      <c r="B4029" s="2">
        <v>43465</v>
      </c>
      <c r="C4029" s="85">
        <v>48.859909057617188</v>
      </c>
      <c r="D4029" s="86">
        <v>49.28918255250931</v>
      </c>
      <c r="E4029" s="86">
        <v>48.319023537025998</v>
      </c>
      <c r="F4029" s="86">
        <v>49.040203139448643</v>
      </c>
      <c r="G4029" s="87">
        <v>8877000</v>
      </c>
    </row>
    <row r="4030" spans="2:7">
      <c r="B4030" s="2">
        <v>43467</v>
      </c>
      <c r="C4030" s="85">
        <v>49.280597686767578</v>
      </c>
      <c r="D4030" s="86">
        <v>49.795724561851458</v>
      </c>
      <c r="E4030" s="86">
        <v>48.009945281379977</v>
      </c>
      <c r="F4030" s="86">
        <v>48.250340661503017</v>
      </c>
      <c r="G4030" s="87">
        <v>9896600</v>
      </c>
    </row>
    <row r="4031" spans="2:7">
      <c r="B4031" s="2">
        <v>43468</v>
      </c>
      <c r="C4031" s="85">
        <v>47.821071624755859</v>
      </c>
      <c r="D4031" s="86">
        <v>48.799814743567957</v>
      </c>
      <c r="E4031" s="86">
        <v>47.666532892827938</v>
      </c>
      <c r="F4031" s="86">
        <v>48.035708388533862</v>
      </c>
      <c r="G4031" s="87">
        <v>14422200</v>
      </c>
    </row>
    <row r="4032" spans="2:7">
      <c r="B4032" s="2">
        <v>43469</v>
      </c>
      <c r="C4032" s="85">
        <v>48.593761444091797</v>
      </c>
      <c r="D4032" s="86">
        <v>48.791230146556202</v>
      </c>
      <c r="E4032" s="86">
        <v>47.400381575382212</v>
      </c>
      <c r="F4032" s="86">
        <v>48.507908049618031</v>
      </c>
      <c r="G4032" s="87">
        <v>14177300</v>
      </c>
    </row>
    <row r="4033" spans="2:7">
      <c r="B4033" s="2">
        <v>43472</v>
      </c>
      <c r="C4033" s="85">
        <v>48.456394195556641</v>
      </c>
      <c r="D4033" s="86">
        <v>49.07454911796237</v>
      </c>
      <c r="E4033" s="86">
        <v>48.03570797621714</v>
      </c>
      <c r="F4033" s="86">
        <v>48.413467498188929</v>
      </c>
      <c r="G4033" s="87">
        <v>12352000</v>
      </c>
    </row>
    <row r="4034" spans="2:7">
      <c r="B4034" s="2">
        <v>43473</v>
      </c>
      <c r="C4034" s="85">
        <v>48.03570556640625</v>
      </c>
      <c r="D4034" s="86">
        <v>48.834154542758768</v>
      </c>
      <c r="E4034" s="86">
        <v>47.743799453813963</v>
      </c>
      <c r="F4034" s="86">
        <v>48.688199848914167</v>
      </c>
      <c r="G4034" s="87">
        <v>12110000</v>
      </c>
    </row>
    <row r="4035" spans="2:7">
      <c r="B4035" s="2">
        <v>43474</v>
      </c>
      <c r="C4035" s="85">
        <v>48.602352142333977</v>
      </c>
      <c r="D4035" s="86">
        <v>49.031625694871693</v>
      </c>
      <c r="E4035" s="86">
        <v>48.198833954917411</v>
      </c>
      <c r="F4035" s="86">
        <v>48.301858690499223</v>
      </c>
      <c r="G4035" s="87">
        <v>10971000</v>
      </c>
    </row>
    <row r="4036" spans="2:7">
      <c r="B4036" s="2">
        <v>43475</v>
      </c>
      <c r="C4036" s="85">
        <v>48.765472412109382</v>
      </c>
      <c r="D4036" s="86">
        <v>48.928598449769318</v>
      </c>
      <c r="E4036" s="86">
        <v>48.164488814361249</v>
      </c>
      <c r="F4036" s="86">
        <v>48.241758180858817</v>
      </c>
      <c r="G4036" s="87">
        <v>10958200</v>
      </c>
    </row>
    <row r="4037" spans="2:7">
      <c r="B4037" s="2">
        <v>43476</v>
      </c>
      <c r="C4037" s="85">
        <v>49.366447448730469</v>
      </c>
      <c r="D4037" s="86">
        <v>49.941672307825847</v>
      </c>
      <c r="E4037" s="86">
        <v>48.361949133559172</v>
      </c>
      <c r="F4037" s="86">
        <v>48.482145177244973</v>
      </c>
      <c r="G4037" s="87">
        <v>12024300</v>
      </c>
    </row>
    <row r="4038" spans="2:7">
      <c r="B4038" s="2">
        <v>43479</v>
      </c>
      <c r="C4038" s="85">
        <v>49.194747924804688</v>
      </c>
      <c r="D4038" s="86">
        <v>49.49524137333492</v>
      </c>
      <c r="E4038" s="86">
        <v>48.396298863857353</v>
      </c>
      <c r="F4038" s="86">
        <v>48.954355786058308</v>
      </c>
      <c r="G4038" s="87">
        <v>9449400</v>
      </c>
    </row>
    <row r="4039" spans="2:7">
      <c r="B4039" s="2">
        <v>43480</v>
      </c>
      <c r="C4039" s="85">
        <v>47.846828460693359</v>
      </c>
      <c r="D4039" s="86">
        <v>49.280603789900148</v>
      </c>
      <c r="E4039" s="86">
        <v>47.700877028879802</v>
      </c>
      <c r="F4039" s="86">
        <v>49.21191845133103</v>
      </c>
      <c r="G4039" s="87">
        <v>17423400</v>
      </c>
    </row>
    <row r="4040" spans="2:7">
      <c r="B4040" s="2">
        <v>43481</v>
      </c>
      <c r="C4040" s="85">
        <v>47.451892852783203</v>
      </c>
      <c r="D4040" s="86">
        <v>48.147317098444013</v>
      </c>
      <c r="E4040" s="86">
        <v>47.357452159225907</v>
      </c>
      <c r="F4040" s="86">
        <v>47.863995017772133</v>
      </c>
      <c r="G4040" s="87">
        <v>13856000</v>
      </c>
    </row>
    <row r="4041" spans="2:7">
      <c r="B4041" s="2">
        <v>43482</v>
      </c>
      <c r="C4041" s="85">
        <v>47.022617340087891</v>
      </c>
      <c r="D4041" s="86">
        <v>47.391792794486413</v>
      </c>
      <c r="E4041" s="86">
        <v>46.679197246429872</v>
      </c>
      <c r="F4041" s="86">
        <v>47.194327386916903</v>
      </c>
      <c r="G4041" s="87">
        <v>18365000</v>
      </c>
    </row>
    <row r="4042" spans="2:7">
      <c r="B4042" s="2">
        <v>43483</v>
      </c>
      <c r="C4042" s="85">
        <v>47.451892852783203</v>
      </c>
      <c r="D4042" s="86">
        <v>47.992778377186049</v>
      </c>
      <c r="E4042" s="86">
        <v>47.211500741980551</v>
      </c>
      <c r="F4042" s="86">
        <v>47.554917575256212</v>
      </c>
      <c r="G4042" s="87">
        <v>28020000</v>
      </c>
    </row>
    <row r="4043" spans="2:7">
      <c r="B4043" s="2">
        <v>43487</v>
      </c>
      <c r="C4043" s="85">
        <v>46.610519409179688</v>
      </c>
      <c r="D4043" s="86">
        <v>47.211502989898293</v>
      </c>
      <c r="E4043" s="86">
        <v>46.310025981271863</v>
      </c>
      <c r="F4043" s="86">
        <v>47.194331656152393</v>
      </c>
      <c r="G4043" s="87">
        <v>17867500</v>
      </c>
    </row>
    <row r="4044" spans="2:7">
      <c r="B4044" s="2">
        <v>43488</v>
      </c>
      <c r="C4044" s="85">
        <v>44.446979522705078</v>
      </c>
      <c r="D4044" s="86">
        <v>45.992363500358053</v>
      </c>
      <c r="E4044" s="86">
        <v>43.974779317741252</v>
      </c>
      <c r="F4044" s="86">
        <v>45.434306628520908</v>
      </c>
      <c r="G4044" s="87">
        <v>33788600</v>
      </c>
    </row>
    <row r="4045" spans="2:7">
      <c r="B4045" s="2">
        <v>43489</v>
      </c>
      <c r="C4045" s="85">
        <v>43.622779846191413</v>
      </c>
      <c r="D4045" s="86">
        <v>44.62727839303021</v>
      </c>
      <c r="E4045" s="86">
        <v>43.279359692089052</v>
      </c>
      <c r="F4045" s="86">
        <v>44.601523027756592</v>
      </c>
      <c r="G4045" s="87">
        <v>32782700</v>
      </c>
    </row>
    <row r="4046" spans="2:7">
      <c r="B4046" s="2">
        <v>43490</v>
      </c>
      <c r="C4046" s="85">
        <v>44.043460845947273</v>
      </c>
      <c r="D4046" s="86">
        <v>44.670199768641403</v>
      </c>
      <c r="E4046" s="86">
        <v>43.167742504963201</v>
      </c>
      <c r="F4046" s="86">
        <v>43.725799370082441</v>
      </c>
      <c r="G4046" s="87">
        <v>19516200</v>
      </c>
    </row>
    <row r="4047" spans="2:7">
      <c r="B4047" s="2">
        <v>43493</v>
      </c>
      <c r="C4047" s="85">
        <v>43.476821899414063</v>
      </c>
      <c r="D4047" s="86">
        <v>44.034878789532463</v>
      </c>
      <c r="E4047" s="86">
        <v>43.133405045961801</v>
      </c>
      <c r="F4047" s="86">
        <v>43.202087106613433</v>
      </c>
      <c r="G4047" s="87">
        <v>24457600</v>
      </c>
    </row>
    <row r="4048" spans="2:7">
      <c r="B4048" s="2">
        <v>43494</v>
      </c>
      <c r="C4048" s="85">
        <v>42.412220001220703</v>
      </c>
      <c r="D4048" s="86">
        <v>43.648526411564497</v>
      </c>
      <c r="E4048" s="86">
        <v>42.360706005961802</v>
      </c>
      <c r="F4048" s="86">
        <v>43.348036293629193</v>
      </c>
      <c r="G4048" s="87">
        <v>26266600</v>
      </c>
    </row>
    <row r="4049" spans="2:7">
      <c r="B4049" s="2">
        <v>43495</v>
      </c>
      <c r="C4049" s="85">
        <v>43.073291778564453</v>
      </c>
      <c r="D4049" s="86">
        <v>43.674275199089507</v>
      </c>
      <c r="E4049" s="86">
        <v>42.24908762903668</v>
      </c>
      <c r="F4049" s="86">
        <v>42.652605676764217</v>
      </c>
      <c r="G4049" s="87">
        <v>18124100</v>
      </c>
    </row>
    <row r="4050" spans="2:7">
      <c r="B4050" s="2">
        <v>43496</v>
      </c>
      <c r="C4050" s="85">
        <v>42.515251159667969</v>
      </c>
      <c r="D4050" s="86">
        <v>44.026292556858557</v>
      </c>
      <c r="E4050" s="86">
        <v>42.154659688402667</v>
      </c>
      <c r="F4050" s="86">
        <v>43.95761049453484</v>
      </c>
      <c r="G4050" s="87">
        <v>24736300</v>
      </c>
    </row>
    <row r="4051" spans="2:7">
      <c r="B4051" s="2">
        <v>43497</v>
      </c>
      <c r="C4051" s="85">
        <v>42.592521667480469</v>
      </c>
      <c r="D4051" s="86">
        <v>43.167746645849469</v>
      </c>
      <c r="E4051" s="86">
        <v>42.412227564567551</v>
      </c>
      <c r="F4051" s="86">
        <v>42.566766302806407</v>
      </c>
      <c r="G4051" s="87">
        <v>15533200</v>
      </c>
    </row>
    <row r="4052" spans="2:7">
      <c r="B4052" s="2">
        <v>43500</v>
      </c>
      <c r="C4052" s="85">
        <v>42.661201477050781</v>
      </c>
      <c r="D4052" s="86">
        <v>42.755642175994247</v>
      </c>
      <c r="E4052" s="86">
        <v>42.472323354260901</v>
      </c>
      <c r="F4052" s="86">
        <v>42.678372810958408</v>
      </c>
      <c r="G4052" s="87">
        <v>10880000</v>
      </c>
    </row>
    <row r="4053" spans="2:7">
      <c r="B4053" s="2">
        <v>43501</v>
      </c>
      <c r="C4053" s="85">
        <v>43.554092407226563</v>
      </c>
      <c r="D4053" s="86">
        <v>43.854585846364962</v>
      </c>
      <c r="E4053" s="86">
        <v>42.686961308781029</v>
      </c>
      <c r="F4053" s="86">
        <v>42.695545338426278</v>
      </c>
      <c r="G4053" s="87">
        <v>15454200</v>
      </c>
    </row>
    <row r="4054" spans="2:7">
      <c r="B4054" s="2">
        <v>43502</v>
      </c>
      <c r="C4054" s="85">
        <v>43.871749877929688</v>
      </c>
      <c r="D4054" s="86">
        <v>44.335366038542027</v>
      </c>
      <c r="E4054" s="86">
        <v>43.725798461679609</v>
      </c>
      <c r="F4054" s="86">
        <v>43.734382490536802</v>
      </c>
      <c r="G4054" s="87">
        <v>11052900</v>
      </c>
    </row>
    <row r="4055" spans="2:7">
      <c r="B4055" s="2">
        <v>43503</v>
      </c>
      <c r="C4055" s="85">
        <v>43.399562835693359</v>
      </c>
      <c r="D4055" s="86">
        <v>43.888934506221773</v>
      </c>
      <c r="E4055" s="86">
        <v>43.159170653706873</v>
      </c>
      <c r="F4055" s="86">
        <v>43.639958292777692</v>
      </c>
      <c r="G4055" s="87">
        <v>10623300</v>
      </c>
    </row>
    <row r="4056" spans="2:7">
      <c r="B4056" s="2">
        <v>43504</v>
      </c>
      <c r="C4056" s="85">
        <v>43.176334381103523</v>
      </c>
      <c r="D4056" s="86">
        <v>43.511167225592253</v>
      </c>
      <c r="E4056" s="86">
        <v>42.850085566559272</v>
      </c>
      <c r="F4056" s="86">
        <v>43.133407681186519</v>
      </c>
      <c r="G4056" s="87">
        <v>12461200</v>
      </c>
    </row>
    <row r="4057" spans="2:7">
      <c r="B4057" s="2">
        <v>43507</v>
      </c>
      <c r="C4057" s="85">
        <v>43.639942169189453</v>
      </c>
      <c r="D4057" s="86">
        <v>44.043457000566733</v>
      </c>
      <c r="E4057" s="86">
        <v>43.253595394384277</v>
      </c>
      <c r="F4057" s="86">
        <v>43.399546800923659</v>
      </c>
      <c r="G4057" s="87">
        <v>9971800</v>
      </c>
    </row>
    <row r="4058" spans="2:7">
      <c r="B4058" s="2">
        <v>43508</v>
      </c>
      <c r="C4058" s="85">
        <v>44.352527618408203</v>
      </c>
      <c r="D4058" s="86">
        <v>44.7989723480379</v>
      </c>
      <c r="E4058" s="86">
        <v>43.803058189662771</v>
      </c>
      <c r="F4058" s="86">
        <v>44.043450245964863</v>
      </c>
      <c r="G4058" s="87">
        <v>16637600</v>
      </c>
    </row>
    <row r="4059" spans="2:7">
      <c r="B4059" s="2">
        <v>43509</v>
      </c>
      <c r="C4059" s="85">
        <v>44.292446136474609</v>
      </c>
      <c r="D4059" s="86">
        <v>45.065139855990651</v>
      </c>
      <c r="E4059" s="86">
        <v>44.266690770856528</v>
      </c>
      <c r="F4059" s="86">
        <v>44.644450325343612</v>
      </c>
      <c r="G4059" s="87">
        <v>11004000</v>
      </c>
    </row>
    <row r="4060" spans="2:7">
      <c r="B4060" s="2">
        <v>43510</v>
      </c>
      <c r="C4060" s="85">
        <v>44.275272369384773</v>
      </c>
      <c r="D4060" s="86">
        <v>44.446982439301983</v>
      </c>
      <c r="E4060" s="86">
        <v>43.863170166641751</v>
      </c>
      <c r="F4060" s="86">
        <v>44.215174336178308</v>
      </c>
      <c r="G4060" s="87">
        <v>17895000</v>
      </c>
    </row>
    <row r="4061" spans="2:7">
      <c r="B4061" s="2">
        <v>43511</v>
      </c>
      <c r="C4061" s="85">
        <v>44.627281188964837</v>
      </c>
      <c r="D4061" s="86">
        <v>44.953530028292093</v>
      </c>
      <c r="E4061" s="86">
        <v>44.301032349637588</v>
      </c>
      <c r="F4061" s="86">
        <v>44.71313787041808</v>
      </c>
      <c r="G4061" s="87">
        <v>12239500</v>
      </c>
    </row>
    <row r="4062" spans="2:7">
      <c r="B4062" s="2">
        <v>43515</v>
      </c>
      <c r="C4062" s="85">
        <v>44.653038024902337</v>
      </c>
      <c r="D4062" s="86">
        <v>45.056556253264183</v>
      </c>
      <c r="E4062" s="86">
        <v>44.429817195975183</v>
      </c>
      <c r="F4062" s="86">
        <v>44.644453994023372</v>
      </c>
      <c r="G4062" s="87">
        <v>8258400</v>
      </c>
    </row>
    <row r="4063" spans="2:7">
      <c r="B4063" s="2">
        <v>43516</v>
      </c>
      <c r="C4063" s="85">
        <v>45.030788421630859</v>
      </c>
      <c r="D4063" s="86">
        <v>45.434303263207752</v>
      </c>
      <c r="E4063" s="86">
        <v>44.764637686682804</v>
      </c>
      <c r="F4063" s="86">
        <v>44.859078375699752</v>
      </c>
      <c r="G4063" s="87">
        <v>12863700</v>
      </c>
    </row>
    <row r="4064" spans="2:7">
      <c r="B4064" s="2">
        <v>43517</v>
      </c>
      <c r="C4064" s="85">
        <v>44.944931030273438</v>
      </c>
      <c r="D4064" s="86">
        <v>45.150983737059519</v>
      </c>
      <c r="E4064" s="86">
        <v>44.558587527081613</v>
      </c>
      <c r="F4064" s="86">
        <v>45.073714381401821</v>
      </c>
      <c r="G4064" s="87">
        <v>7826200</v>
      </c>
    </row>
    <row r="4065" spans="2:7">
      <c r="B4065" s="2">
        <v>43518</v>
      </c>
      <c r="C4065" s="85">
        <v>45.606021881103523</v>
      </c>
      <c r="D4065" s="86">
        <v>45.631780521647563</v>
      </c>
      <c r="E4065" s="86">
        <v>45.19391965846944</v>
      </c>
      <c r="F4065" s="86">
        <v>45.2368463592464</v>
      </c>
      <c r="G4065" s="87">
        <v>13394500</v>
      </c>
    </row>
    <row r="4066" spans="2:7">
      <c r="B4066" s="2">
        <v>43521</v>
      </c>
      <c r="C4066" s="85">
        <v>45.494407653808587</v>
      </c>
      <c r="D4066" s="86">
        <v>46.335783333424068</v>
      </c>
      <c r="E4066" s="86">
        <v>45.417138291645081</v>
      </c>
      <c r="F4066" s="86">
        <v>46.172657304913912</v>
      </c>
      <c r="G4066" s="87">
        <v>15341700</v>
      </c>
    </row>
    <row r="4067" spans="2:7">
      <c r="B4067" s="2">
        <v>43522</v>
      </c>
      <c r="C4067" s="85">
        <v>45.528751373291023</v>
      </c>
      <c r="D4067" s="86">
        <v>45.691877417308213</v>
      </c>
      <c r="E4067" s="86">
        <v>44.884841052416199</v>
      </c>
      <c r="F4067" s="86">
        <v>45.571681348093797</v>
      </c>
      <c r="G4067" s="87">
        <v>11366700</v>
      </c>
    </row>
    <row r="4068" spans="2:7">
      <c r="B4068" s="2">
        <v>43523</v>
      </c>
      <c r="C4068" s="85">
        <v>45.537338256835938</v>
      </c>
      <c r="D4068" s="86">
        <v>45.614607625629667</v>
      </c>
      <c r="E4068" s="86">
        <v>44.876256607177858</v>
      </c>
      <c r="F4068" s="86">
        <v>45.460068888042208</v>
      </c>
      <c r="G4068" s="87">
        <v>10426200</v>
      </c>
    </row>
    <row r="4069" spans="2:7">
      <c r="B4069" s="2">
        <v>43524</v>
      </c>
      <c r="C4069" s="85">
        <v>45.837833404541023</v>
      </c>
      <c r="D4069" s="86">
        <v>46.155494944033002</v>
      </c>
      <c r="E4069" s="86">
        <v>45.254021060281509</v>
      </c>
      <c r="F4069" s="86">
        <v>45.503000528441682</v>
      </c>
      <c r="G4069" s="87">
        <v>19000200</v>
      </c>
    </row>
    <row r="4070" spans="2:7">
      <c r="B4070" s="2">
        <v>43525</v>
      </c>
      <c r="C4070" s="85">
        <v>46.533241271972663</v>
      </c>
      <c r="D4070" s="86">
        <v>46.704951301962247</v>
      </c>
      <c r="E4070" s="86">
        <v>46.112551862252978</v>
      </c>
      <c r="F4070" s="86">
        <v>46.361531241983073</v>
      </c>
      <c r="G4070" s="87">
        <v>12659000</v>
      </c>
    </row>
    <row r="4071" spans="2:7">
      <c r="B4071" s="2">
        <v>43528</v>
      </c>
      <c r="C4071" s="85">
        <v>46.172664642333977</v>
      </c>
      <c r="D4071" s="86">
        <v>46.962529722757957</v>
      </c>
      <c r="E4071" s="86">
        <v>45.726219731676522</v>
      </c>
      <c r="F4071" s="86">
        <v>46.859504981866998</v>
      </c>
      <c r="G4071" s="87">
        <v>14021700</v>
      </c>
    </row>
    <row r="4072" spans="2:7">
      <c r="B4072" s="2">
        <v>43529</v>
      </c>
      <c r="C4072" s="85">
        <v>46.310028076171882</v>
      </c>
      <c r="D4072" s="86">
        <v>46.559007514104913</v>
      </c>
      <c r="E4072" s="86">
        <v>46.103978612094117</v>
      </c>
      <c r="F4072" s="86">
        <v>46.275688682223702</v>
      </c>
      <c r="G4072" s="87">
        <v>10092800</v>
      </c>
    </row>
    <row r="4073" spans="2:7">
      <c r="B4073" s="2">
        <v>43530</v>
      </c>
      <c r="C4073" s="85">
        <v>47.595455169677727</v>
      </c>
      <c r="D4073" s="86">
        <v>48.168684979656511</v>
      </c>
      <c r="E4073" s="86">
        <v>46.66612810369972</v>
      </c>
      <c r="F4073" s="86">
        <v>46.805092805719433</v>
      </c>
      <c r="G4073" s="87">
        <v>20521300</v>
      </c>
    </row>
    <row r="4074" spans="2:7">
      <c r="B4074" s="2">
        <v>43531</v>
      </c>
      <c r="C4074" s="85">
        <v>46.926689147949219</v>
      </c>
      <c r="D4074" s="86">
        <v>47.812590415646127</v>
      </c>
      <c r="E4074" s="86">
        <v>46.561908027051679</v>
      </c>
      <c r="F4074" s="86">
        <v>47.62151601034838</v>
      </c>
      <c r="G4074" s="87">
        <v>13667300</v>
      </c>
    </row>
    <row r="4075" spans="2:7">
      <c r="B4075" s="2">
        <v>43532</v>
      </c>
      <c r="C4075" s="85">
        <v>46.492416381835938</v>
      </c>
      <c r="D4075" s="86">
        <v>46.579271381964908</v>
      </c>
      <c r="E4075" s="86">
        <v>46.058151320729507</v>
      </c>
      <c r="F4075" s="86">
        <v>46.42293569491224</v>
      </c>
      <c r="G4075" s="87">
        <v>10117100</v>
      </c>
    </row>
    <row r="4076" spans="2:7">
      <c r="B4076" s="2">
        <v>43535</v>
      </c>
      <c r="C4076" s="85">
        <v>47.204612731933587</v>
      </c>
      <c r="D4076" s="86">
        <v>47.552026120183953</v>
      </c>
      <c r="E4076" s="86">
        <v>46.596644272264889</v>
      </c>
      <c r="F4076" s="86">
        <v>46.657441118231759</v>
      </c>
      <c r="G4076" s="87">
        <v>10738800</v>
      </c>
    </row>
    <row r="4077" spans="2:7">
      <c r="B4077" s="2">
        <v>43536</v>
      </c>
      <c r="C4077" s="85">
        <v>47.630199432373047</v>
      </c>
      <c r="D4077" s="86">
        <v>48.038409713431783</v>
      </c>
      <c r="E4077" s="86">
        <v>47.369641017876411</v>
      </c>
      <c r="F4077" s="86">
        <v>47.473863721039073</v>
      </c>
      <c r="G4077" s="87">
        <v>9575300</v>
      </c>
    </row>
    <row r="4078" spans="2:7">
      <c r="B4078" s="2">
        <v>43537</v>
      </c>
      <c r="C4078" s="85">
        <v>48.107883453369141</v>
      </c>
      <c r="D4078" s="86">
        <v>48.585574363055187</v>
      </c>
      <c r="E4078" s="86">
        <v>47.769157232195028</v>
      </c>
      <c r="F4078" s="86">
        <v>47.795212075922407</v>
      </c>
      <c r="G4078" s="87">
        <v>9198900</v>
      </c>
    </row>
    <row r="4079" spans="2:7">
      <c r="B4079" s="2">
        <v>43538</v>
      </c>
      <c r="C4079" s="85">
        <v>48.116565704345703</v>
      </c>
      <c r="D4079" s="86">
        <v>48.52477257156734</v>
      </c>
      <c r="E4079" s="86">
        <v>47.986284872632503</v>
      </c>
      <c r="F4079" s="86">
        <v>48.229472224439363</v>
      </c>
      <c r="G4079" s="87">
        <v>7306100</v>
      </c>
    </row>
    <row r="4080" spans="2:7">
      <c r="B4080" s="2">
        <v>43539</v>
      </c>
      <c r="C4080" s="85">
        <v>49.158805847167969</v>
      </c>
      <c r="D4080" s="86">
        <v>49.801519624889373</v>
      </c>
      <c r="E4080" s="86">
        <v>47.699674909857443</v>
      </c>
      <c r="F4080" s="86">
        <v>47.769158913148239</v>
      </c>
      <c r="G4080" s="87">
        <v>27985600</v>
      </c>
    </row>
    <row r="4081" spans="2:7">
      <c r="B4081" s="2">
        <v>43542</v>
      </c>
      <c r="C4081" s="85">
        <v>49.358566284179688</v>
      </c>
      <c r="D4081" s="86">
        <v>49.671234331476583</v>
      </c>
      <c r="E4081" s="86">
        <v>49.01983676821088</v>
      </c>
      <c r="F4081" s="86">
        <v>49.176172448448987</v>
      </c>
      <c r="G4081" s="87">
        <v>13089300</v>
      </c>
    </row>
    <row r="4082" spans="2:7">
      <c r="B4082" s="2">
        <v>43543</v>
      </c>
      <c r="C4082" s="85">
        <v>49.480159759521477</v>
      </c>
      <c r="D4082" s="86">
        <v>50.096815321678193</v>
      </c>
      <c r="E4082" s="86">
        <v>49.31513692374763</v>
      </c>
      <c r="F4082" s="86">
        <v>49.653863125124431</v>
      </c>
      <c r="G4082" s="87">
        <v>9363700</v>
      </c>
    </row>
    <row r="4083" spans="2:7">
      <c r="B4083" s="2">
        <v>43544</v>
      </c>
      <c r="C4083" s="85">
        <v>49.645183563232422</v>
      </c>
      <c r="D4083" s="86">
        <v>50.105503485498367</v>
      </c>
      <c r="E4083" s="86">
        <v>49.289086331951673</v>
      </c>
      <c r="F4083" s="86">
        <v>49.532273715310353</v>
      </c>
      <c r="G4083" s="87">
        <v>8804800</v>
      </c>
    </row>
    <row r="4084" spans="2:7">
      <c r="B4084" s="2">
        <v>43545</v>
      </c>
      <c r="C4084" s="85">
        <v>50.17498779296875</v>
      </c>
      <c r="D4084" s="86">
        <v>50.617936717230428</v>
      </c>
      <c r="E4084" s="86">
        <v>49.67992586630821</v>
      </c>
      <c r="F4084" s="86">
        <v>49.705980710917828</v>
      </c>
      <c r="G4084" s="87">
        <v>19542700</v>
      </c>
    </row>
    <row r="4085" spans="2:7">
      <c r="B4085" s="2">
        <v>43546</v>
      </c>
      <c r="C4085" s="85">
        <v>49.349880218505859</v>
      </c>
      <c r="D4085" s="86">
        <v>50.452913847592512</v>
      </c>
      <c r="E4085" s="86">
        <v>49.289083376311893</v>
      </c>
      <c r="F4085" s="86">
        <v>50.096816637665277</v>
      </c>
      <c r="G4085" s="87">
        <v>10243500</v>
      </c>
    </row>
    <row r="4086" spans="2:7">
      <c r="B4086" s="2">
        <v>43549</v>
      </c>
      <c r="C4086" s="85">
        <v>49.193546295166023</v>
      </c>
      <c r="D4086" s="86">
        <v>49.45410467291822</v>
      </c>
      <c r="E4086" s="86">
        <v>48.69848438348297</v>
      </c>
      <c r="F4086" s="86">
        <v>49.141436607523289</v>
      </c>
      <c r="G4086" s="87">
        <v>6929600</v>
      </c>
    </row>
    <row r="4087" spans="2:7">
      <c r="B4087" s="2">
        <v>43550</v>
      </c>
      <c r="C4087" s="85">
        <v>50.374748229980469</v>
      </c>
      <c r="D4087" s="86">
        <v>50.713474455211269</v>
      </c>
      <c r="E4087" s="86">
        <v>49.219601550932317</v>
      </c>
      <c r="F4087" s="86">
        <v>49.636498934640507</v>
      </c>
      <c r="G4087" s="87">
        <v>16051800</v>
      </c>
    </row>
    <row r="4088" spans="2:7">
      <c r="B4088" s="2">
        <v>43551</v>
      </c>
      <c r="C4088" s="85">
        <v>49.428050994873047</v>
      </c>
      <c r="D4088" s="86">
        <v>50.088132454958817</v>
      </c>
      <c r="E4088" s="86">
        <v>48.915618070830028</v>
      </c>
      <c r="F4088" s="86">
        <v>49.810203070377483</v>
      </c>
      <c r="G4088" s="87">
        <v>11934400</v>
      </c>
    </row>
    <row r="4089" spans="2:7">
      <c r="B4089" s="2">
        <v>43552</v>
      </c>
      <c r="C4089" s="85">
        <v>49.115379333496087</v>
      </c>
      <c r="D4089" s="86">
        <v>49.844944792225768</v>
      </c>
      <c r="E4089" s="86">
        <v>48.932988797108571</v>
      </c>
      <c r="F4089" s="86">
        <v>49.53227340803025</v>
      </c>
      <c r="G4089" s="87">
        <v>11064300</v>
      </c>
    </row>
    <row r="4090" spans="2:7">
      <c r="B4090" s="2">
        <v>43553</v>
      </c>
      <c r="C4090" s="85">
        <v>49.532272338867188</v>
      </c>
      <c r="D4090" s="86">
        <v>49.992595561520908</v>
      </c>
      <c r="E4090" s="86">
        <v>49.454104494505572</v>
      </c>
      <c r="F4090" s="86">
        <v>49.506217495139822</v>
      </c>
      <c r="G4090" s="87">
        <v>8529100</v>
      </c>
    </row>
    <row r="4091" spans="2:7">
      <c r="B4091" s="2">
        <v>43556</v>
      </c>
      <c r="C4091" s="85">
        <v>50.209732055664063</v>
      </c>
      <c r="D4091" s="86">
        <v>50.505032456196673</v>
      </c>
      <c r="E4091" s="86">
        <v>49.601760253016977</v>
      </c>
      <c r="F4091" s="86">
        <v>50.062080198807877</v>
      </c>
      <c r="G4091" s="87">
        <v>12066500</v>
      </c>
    </row>
    <row r="4092" spans="2:7">
      <c r="B4092" s="2">
        <v>43557</v>
      </c>
      <c r="C4092" s="85">
        <v>50.452915191650391</v>
      </c>
      <c r="D4092" s="86">
        <v>50.835067254647107</v>
      </c>
      <c r="E4092" s="86">
        <v>50.079446972121538</v>
      </c>
      <c r="F4092" s="86">
        <v>50.357376347606341</v>
      </c>
      <c r="G4092" s="87">
        <v>7614500</v>
      </c>
    </row>
    <row r="4093" spans="2:7">
      <c r="B4093" s="2">
        <v>43558</v>
      </c>
      <c r="C4093" s="85">
        <v>50.096832275390618</v>
      </c>
      <c r="D4093" s="86">
        <v>50.626636334041542</v>
      </c>
      <c r="E4093" s="86">
        <v>49.662567088061081</v>
      </c>
      <c r="F4093" s="86">
        <v>50.548468467794997</v>
      </c>
      <c r="G4093" s="87">
        <v>11563400</v>
      </c>
    </row>
    <row r="4094" spans="2:7">
      <c r="B4094" s="2">
        <v>43559</v>
      </c>
      <c r="C4094" s="85">
        <v>50.253154754638672</v>
      </c>
      <c r="D4094" s="86">
        <v>50.904552363840153</v>
      </c>
      <c r="E4094" s="86">
        <v>50.105502907032957</v>
      </c>
      <c r="F4094" s="86">
        <v>50.157615908513733</v>
      </c>
      <c r="G4094" s="87">
        <v>9905100</v>
      </c>
    </row>
    <row r="4095" spans="2:7">
      <c r="B4095" s="2">
        <v>43560</v>
      </c>
      <c r="C4095" s="85">
        <v>50.366058349609382</v>
      </c>
      <c r="D4095" s="86">
        <v>50.53976170662532</v>
      </c>
      <c r="E4095" s="86">
        <v>50.10549668772714</v>
      </c>
      <c r="F4095" s="86">
        <v>50.357371193851087</v>
      </c>
      <c r="G4095" s="87">
        <v>12332600</v>
      </c>
    </row>
    <row r="4096" spans="2:7">
      <c r="B4096" s="2">
        <v>43563</v>
      </c>
      <c r="C4096" s="85">
        <v>50.166294097900391</v>
      </c>
      <c r="D4096" s="86">
        <v>50.800323948326003</v>
      </c>
      <c r="E4096" s="86">
        <v>49.949161585973023</v>
      </c>
      <c r="F4096" s="86">
        <v>50.192352252293517</v>
      </c>
      <c r="G4096" s="87">
        <v>8942400</v>
      </c>
    </row>
    <row r="4097" spans="2:7">
      <c r="B4097" s="2">
        <v>43564</v>
      </c>
      <c r="C4097" s="85">
        <v>49.888370513916023</v>
      </c>
      <c r="D4097" s="86">
        <v>50.079448206714702</v>
      </c>
      <c r="E4097" s="86">
        <v>49.532273285723647</v>
      </c>
      <c r="F4097" s="86">
        <v>50.001280360858843</v>
      </c>
      <c r="G4097" s="87">
        <v>11713400</v>
      </c>
    </row>
    <row r="4098" spans="2:7">
      <c r="B4098" s="2">
        <v>43565</v>
      </c>
      <c r="C4098" s="85">
        <v>48.924301147460938</v>
      </c>
      <c r="D4098" s="86">
        <v>50.253151113737722</v>
      </c>
      <c r="E4098" s="86">
        <v>48.724536312847661</v>
      </c>
      <c r="F4098" s="86">
        <v>50.122870276064603</v>
      </c>
      <c r="G4098" s="87">
        <v>15976500</v>
      </c>
    </row>
    <row r="4099" spans="2:7">
      <c r="B4099" s="2">
        <v>43566</v>
      </c>
      <c r="C4099" s="85">
        <v>48.550838470458977</v>
      </c>
      <c r="D4099" s="86">
        <v>49.419368651947117</v>
      </c>
      <c r="E4099" s="86">
        <v>48.455299620386533</v>
      </c>
      <c r="F4099" s="86">
        <v>49.019842250445997</v>
      </c>
      <c r="G4099" s="87">
        <v>13903800</v>
      </c>
    </row>
    <row r="4100" spans="2:7">
      <c r="B4100" s="2">
        <v>43567</v>
      </c>
      <c r="C4100" s="85">
        <v>49.462795257568359</v>
      </c>
      <c r="D4100" s="86">
        <v>49.653869647466273</v>
      </c>
      <c r="E4100" s="86">
        <v>48.698487758437452</v>
      </c>
      <c r="F4100" s="86">
        <v>48.880878304186268</v>
      </c>
      <c r="G4100" s="87">
        <v>13483500</v>
      </c>
    </row>
    <row r="4101" spans="2:7">
      <c r="B4101" s="2">
        <v>43570</v>
      </c>
      <c r="C4101" s="85">
        <v>49.662567138671882</v>
      </c>
      <c r="D4101" s="86">
        <v>50.088145167307481</v>
      </c>
      <c r="E4101" s="86">
        <v>49.532286257068073</v>
      </c>
      <c r="F4101" s="86">
        <v>49.627825128486798</v>
      </c>
      <c r="G4101" s="87">
        <v>10712500</v>
      </c>
    </row>
    <row r="4102" spans="2:7">
      <c r="B4102" s="2">
        <v>43571</v>
      </c>
      <c r="C4102" s="85">
        <v>61.187957763671882</v>
      </c>
      <c r="D4102" s="86">
        <v>61.691706934413503</v>
      </c>
      <c r="E4102" s="86">
        <v>49.758102315822391</v>
      </c>
      <c r="F4102" s="86">
        <v>49.905750878376189</v>
      </c>
      <c r="G4102" s="87">
        <v>86755900</v>
      </c>
    </row>
    <row r="4103" spans="2:7">
      <c r="B4103" s="2">
        <v>43572</v>
      </c>
      <c r="C4103" s="85">
        <v>68.683372497558594</v>
      </c>
      <c r="D4103" s="86">
        <v>71.671111996703203</v>
      </c>
      <c r="E4103" s="86">
        <v>66.433875745709216</v>
      </c>
      <c r="F4103" s="86">
        <v>68.457552781329582</v>
      </c>
      <c r="G4103" s="87">
        <v>156019300</v>
      </c>
    </row>
    <row r="4104" spans="2:7">
      <c r="B4104" s="2">
        <v>43573</v>
      </c>
      <c r="C4104" s="85">
        <v>69.386871337890625</v>
      </c>
      <c r="D4104" s="86">
        <v>69.656113556910995</v>
      </c>
      <c r="E4104" s="86">
        <v>67.762717614397147</v>
      </c>
      <c r="F4104" s="86">
        <v>68.370692679305037</v>
      </c>
      <c r="G4104" s="87">
        <v>41621200</v>
      </c>
    </row>
    <row r="4105" spans="2:7">
      <c r="B4105" s="2">
        <v>43577</v>
      </c>
      <c r="C4105" s="85">
        <v>71.193412780761719</v>
      </c>
      <c r="D4105" s="86">
        <v>71.653732669817089</v>
      </c>
      <c r="E4105" s="86">
        <v>68.909174395387652</v>
      </c>
      <c r="F4105" s="86">
        <v>69.334758911920019</v>
      </c>
      <c r="G4105" s="87">
        <v>33292500</v>
      </c>
    </row>
    <row r="4106" spans="2:7">
      <c r="B4106" s="2">
        <v>43578</v>
      </c>
      <c r="C4106" s="85">
        <v>75.318954467773438</v>
      </c>
      <c r="D4106" s="86">
        <v>76.395930267205244</v>
      </c>
      <c r="E4106" s="86">
        <v>72.322520726550252</v>
      </c>
      <c r="F4106" s="86">
        <v>72.86969909849546</v>
      </c>
      <c r="G4106" s="87">
        <v>56973700</v>
      </c>
    </row>
    <row r="4107" spans="2:7">
      <c r="B4107" s="2">
        <v>43579</v>
      </c>
      <c r="C4107" s="85">
        <v>75.414459228515625</v>
      </c>
      <c r="D4107" s="86">
        <v>76.97780920581323</v>
      </c>
      <c r="E4107" s="86">
        <v>74.085609428587418</v>
      </c>
      <c r="F4107" s="86">
        <v>75.596849727882457</v>
      </c>
      <c r="G4107" s="87">
        <v>40290400</v>
      </c>
    </row>
    <row r="4108" spans="2:7">
      <c r="B4108" s="2">
        <v>43580</v>
      </c>
      <c r="C4108" s="85">
        <v>73.885841369628906</v>
      </c>
      <c r="D4108" s="86">
        <v>74.971503789322739</v>
      </c>
      <c r="E4108" s="86">
        <v>73.408147254420612</v>
      </c>
      <c r="F4108" s="86">
        <v>74.841222973687962</v>
      </c>
      <c r="G4108" s="87">
        <v>20732200</v>
      </c>
    </row>
    <row r="4109" spans="2:7">
      <c r="B4109" s="2">
        <v>43581</v>
      </c>
      <c r="C4109" s="85">
        <v>75.24945068359375</v>
      </c>
      <c r="D4109" s="86">
        <v>75.353676685722505</v>
      </c>
      <c r="E4109" s="86">
        <v>73.138922181589976</v>
      </c>
      <c r="F4109" s="86">
        <v>73.399483873732308</v>
      </c>
      <c r="G4109" s="87">
        <v>18860600</v>
      </c>
    </row>
    <row r="4110" spans="2:7">
      <c r="B4110" s="2">
        <v>43584</v>
      </c>
      <c r="C4110" s="85">
        <v>75.779266357421875</v>
      </c>
      <c r="D4110" s="86">
        <v>76.413296372629702</v>
      </c>
      <c r="E4110" s="86">
        <v>74.554635491222143</v>
      </c>
      <c r="F4110" s="86">
        <v>75.041016950272024</v>
      </c>
      <c r="G4110" s="87">
        <v>17930000</v>
      </c>
    </row>
    <row r="4111" spans="2:7">
      <c r="B4111" s="2">
        <v>43585</v>
      </c>
      <c r="C4111" s="85">
        <v>74.806510925292969</v>
      </c>
      <c r="D4111" s="86">
        <v>75.961657792565205</v>
      </c>
      <c r="E4111" s="86">
        <v>74.737033538653293</v>
      </c>
      <c r="F4111" s="86">
        <v>75.544766967286336</v>
      </c>
      <c r="G4111" s="87">
        <v>17582400</v>
      </c>
    </row>
    <row r="4112" spans="2:7">
      <c r="B4112" s="2">
        <v>43586</v>
      </c>
      <c r="C4112" s="85">
        <v>75.01495361328125</v>
      </c>
      <c r="D4112" s="86">
        <v>76.621733112038726</v>
      </c>
      <c r="E4112" s="86">
        <v>74.823875914530532</v>
      </c>
      <c r="F4112" s="86">
        <v>75.70977377758642</v>
      </c>
      <c r="G4112" s="87">
        <v>28211500</v>
      </c>
    </row>
    <row r="4113" spans="2:7">
      <c r="B4113" s="2">
        <v>43587</v>
      </c>
      <c r="C4113" s="85">
        <v>75.683708190917969</v>
      </c>
      <c r="D4113" s="86">
        <v>78.463001706398074</v>
      </c>
      <c r="E4113" s="86">
        <v>74.823865294934819</v>
      </c>
      <c r="F4113" s="86">
        <v>75.996379539704279</v>
      </c>
      <c r="G4113" s="87">
        <v>40342000</v>
      </c>
    </row>
    <row r="4114" spans="2:7">
      <c r="B4114" s="2">
        <v>43588</v>
      </c>
      <c r="C4114" s="85">
        <v>77.551063537597656</v>
      </c>
      <c r="D4114" s="86">
        <v>78.01138349041058</v>
      </c>
      <c r="E4114" s="86">
        <v>75.614238246418395</v>
      </c>
      <c r="F4114" s="86">
        <v>76.222213371519715</v>
      </c>
      <c r="G4114" s="87">
        <v>21068400</v>
      </c>
    </row>
    <row r="4115" spans="2:7">
      <c r="B4115" s="2">
        <v>43591</v>
      </c>
      <c r="C4115" s="85">
        <v>76.647811889648438</v>
      </c>
      <c r="D4115" s="86">
        <v>77.038647939957599</v>
      </c>
      <c r="E4115" s="86">
        <v>74.815212117758691</v>
      </c>
      <c r="F4115" s="86">
        <v>74.980235022999267</v>
      </c>
      <c r="G4115" s="87">
        <v>15682100</v>
      </c>
    </row>
    <row r="4116" spans="2:7">
      <c r="B4116" s="2">
        <v>43592</v>
      </c>
      <c r="C4116" s="85">
        <v>73.998779296875</v>
      </c>
      <c r="D4116" s="86">
        <v>76.560947671105382</v>
      </c>
      <c r="E4116" s="86">
        <v>73.633998159291679</v>
      </c>
      <c r="F4116" s="86">
        <v>75.735839905969343</v>
      </c>
      <c r="G4116" s="87">
        <v>21579500</v>
      </c>
    </row>
    <row r="4117" spans="2:7">
      <c r="B4117" s="2">
        <v>43593</v>
      </c>
      <c r="C4117" s="85">
        <v>73.425537109375</v>
      </c>
      <c r="D4117" s="86">
        <v>74.45040291560241</v>
      </c>
      <c r="E4117" s="86">
        <v>73.052068892876221</v>
      </c>
      <c r="F4117" s="86">
        <v>73.694779326027984</v>
      </c>
      <c r="G4117" s="87">
        <v>15500700</v>
      </c>
    </row>
    <row r="4118" spans="2:7">
      <c r="B4118" s="2">
        <v>43594</v>
      </c>
      <c r="C4118" s="85">
        <v>72.765434265136719</v>
      </c>
      <c r="D4118" s="86">
        <v>73.686073842540466</v>
      </c>
      <c r="E4118" s="86">
        <v>71.445271727230249</v>
      </c>
      <c r="F4118" s="86">
        <v>72.409340450357973</v>
      </c>
      <c r="G4118" s="87">
        <v>14516000</v>
      </c>
    </row>
    <row r="4119" spans="2:7">
      <c r="B4119" s="2">
        <v>43595</v>
      </c>
      <c r="C4119" s="85">
        <v>74.554618835449219</v>
      </c>
      <c r="D4119" s="86">
        <v>74.980203345335752</v>
      </c>
      <c r="E4119" s="86">
        <v>72.391980793111884</v>
      </c>
      <c r="F4119" s="86">
        <v>72.418035635276638</v>
      </c>
      <c r="G4119" s="87">
        <v>15955600</v>
      </c>
    </row>
    <row r="4120" spans="2:7">
      <c r="B4120" s="2">
        <v>43598</v>
      </c>
      <c r="C4120" s="85">
        <v>72.860992431640625</v>
      </c>
      <c r="D4120" s="86">
        <v>73.694780565352005</v>
      </c>
      <c r="E4120" s="86">
        <v>72.079313985548993</v>
      </c>
      <c r="F4120" s="86">
        <v>72.296446519110049</v>
      </c>
      <c r="G4120" s="87">
        <v>16689000</v>
      </c>
    </row>
    <row r="4121" spans="2:7">
      <c r="B4121" s="2">
        <v>43599</v>
      </c>
      <c r="C4121" s="85">
        <v>74.806510925292969</v>
      </c>
      <c r="D4121" s="86">
        <v>75.075759819077447</v>
      </c>
      <c r="E4121" s="86">
        <v>72.956543807102548</v>
      </c>
      <c r="F4121" s="86">
        <v>73.191044068026883</v>
      </c>
      <c r="G4121" s="87">
        <v>14353700</v>
      </c>
    </row>
    <row r="4122" spans="2:7">
      <c r="B4122" s="2">
        <v>43600</v>
      </c>
      <c r="C4122" s="85">
        <v>74.919418334960938</v>
      </c>
      <c r="D4122" s="86">
        <v>75.562128839827025</v>
      </c>
      <c r="E4122" s="86">
        <v>73.729529552798311</v>
      </c>
      <c r="F4122" s="86">
        <v>74.302762676373789</v>
      </c>
      <c r="G4122" s="87">
        <v>11784800</v>
      </c>
    </row>
    <row r="4123" spans="2:7">
      <c r="B4123" s="2">
        <v>43601</v>
      </c>
      <c r="C4123" s="85">
        <v>71.922988891601563</v>
      </c>
      <c r="D4123" s="86">
        <v>73.651368884340869</v>
      </c>
      <c r="E4123" s="86">
        <v>71.332388048257272</v>
      </c>
      <c r="F4123" s="86">
        <v>72.774151464147153</v>
      </c>
      <c r="G4123" s="87">
        <v>22498800</v>
      </c>
    </row>
    <row r="4124" spans="2:7">
      <c r="B4124" s="2">
        <v>43602</v>
      </c>
      <c r="C4124" s="85">
        <v>70.78521728515625</v>
      </c>
      <c r="D4124" s="86">
        <v>72.192238713614643</v>
      </c>
      <c r="E4124" s="86">
        <v>69.482421875</v>
      </c>
      <c r="F4124" s="86">
        <v>69.907999853603542</v>
      </c>
      <c r="G4124" s="87">
        <v>19523400</v>
      </c>
    </row>
    <row r="4125" spans="2:7">
      <c r="B4125" s="2">
        <v>43605</v>
      </c>
      <c r="C4125" s="85">
        <v>66.546783447265625</v>
      </c>
      <c r="D4125" s="86">
        <v>68.031969230223595</v>
      </c>
      <c r="E4125" s="86">
        <v>66.069089207267766</v>
      </c>
      <c r="F4125" s="86">
        <v>67.701923527548971</v>
      </c>
      <c r="G4125" s="87">
        <v>32679300</v>
      </c>
    </row>
    <row r="4126" spans="2:7">
      <c r="B4126" s="2">
        <v>43606</v>
      </c>
      <c r="C4126" s="85">
        <v>67.528236389160156</v>
      </c>
      <c r="D4126" s="86">
        <v>68.648641363642</v>
      </c>
      <c r="E4126" s="86">
        <v>67.067916352448577</v>
      </c>
      <c r="F4126" s="86">
        <v>68.535734800828493</v>
      </c>
      <c r="G4126" s="87">
        <v>17282200</v>
      </c>
    </row>
    <row r="4127" spans="2:7">
      <c r="B4127" s="2">
        <v>43607</v>
      </c>
      <c r="C4127" s="85">
        <v>60.197818756103523</v>
      </c>
      <c r="D4127" s="86">
        <v>62.30834715173048</v>
      </c>
      <c r="E4127" s="86">
        <v>59.033991609608677</v>
      </c>
      <c r="F4127" s="86">
        <v>60.041483073969708</v>
      </c>
      <c r="G4127" s="87">
        <v>66150700</v>
      </c>
    </row>
    <row r="4128" spans="2:7">
      <c r="B4128" s="2">
        <v>43608</v>
      </c>
      <c r="C4128" s="85">
        <v>59.285861968994141</v>
      </c>
      <c r="D4128" s="86">
        <v>59.294542498355113</v>
      </c>
      <c r="E4128" s="86">
        <v>57.236130558895312</v>
      </c>
      <c r="F4128" s="86">
        <v>58.208879955987442</v>
      </c>
      <c r="G4128" s="87">
        <v>31820700</v>
      </c>
    </row>
    <row r="4129" spans="2:7">
      <c r="B4129" s="2">
        <v>43609</v>
      </c>
      <c r="C4129" s="85">
        <v>57.505382537841797</v>
      </c>
      <c r="D4129" s="86">
        <v>60.058863392592393</v>
      </c>
      <c r="E4129" s="86">
        <v>57.296937149604837</v>
      </c>
      <c r="F4129" s="86">
        <v>59.867785692392083</v>
      </c>
      <c r="G4129" s="87">
        <v>21420000</v>
      </c>
    </row>
    <row r="4130" spans="2:7">
      <c r="B4130" s="2">
        <v>43613</v>
      </c>
      <c r="C4130" s="85">
        <v>56.775825500488281</v>
      </c>
      <c r="D4130" s="86">
        <v>58.808183128908396</v>
      </c>
      <c r="E4130" s="86">
        <v>56.662912325780482</v>
      </c>
      <c r="F4130" s="86">
        <v>57.878856015455092</v>
      </c>
      <c r="G4130" s="87">
        <v>22667300</v>
      </c>
    </row>
    <row r="4131" spans="2:7">
      <c r="B4131" s="2">
        <v>43614</v>
      </c>
      <c r="C4131" s="85">
        <v>57.114540100097663</v>
      </c>
      <c r="D4131" s="86">
        <v>57.453266302279722</v>
      </c>
      <c r="E4131" s="86">
        <v>56.246010017300861</v>
      </c>
      <c r="F4131" s="86">
        <v>56.767126741707209</v>
      </c>
      <c r="G4131" s="87">
        <v>16312600</v>
      </c>
    </row>
    <row r="4132" spans="2:7">
      <c r="B4132" s="2">
        <v>43615</v>
      </c>
      <c r="C4132" s="85">
        <v>57.835426330566413</v>
      </c>
      <c r="D4132" s="86">
        <v>58.252323767344919</v>
      </c>
      <c r="E4132" s="86">
        <v>57.262199809650888</v>
      </c>
      <c r="F4132" s="86">
        <v>57.296941814912437</v>
      </c>
      <c r="G4132" s="87">
        <v>11554600</v>
      </c>
    </row>
    <row r="4133" spans="2:7">
      <c r="B4133" s="2">
        <v>43616</v>
      </c>
      <c r="C4133" s="85">
        <v>58.035175323486328</v>
      </c>
      <c r="D4133" s="86">
        <v>58.92107302297871</v>
      </c>
      <c r="E4133" s="86">
        <v>56.914770809238981</v>
      </c>
      <c r="F4133" s="86">
        <v>57.131903312937503</v>
      </c>
      <c r="G4133" s="87">
        <v>15060300</v>
      </c>
    </row>
    <row r="4134" spans="2:7">
      <c r="B4134" s="2">
        <v>43619</v>
      </c>
      <c r="C4134" s="85">
        <v>57.896228790283203</v>
      </c>
      <c r="D4134" s="86">
        <v>59.172962672778162</v>
      </c>
      <c r="E4134" s="86">
        <v>57.566183059289003</v>
      </c>
      <c r="F4134" s="86">
        <v>58.269690430960068</v>
      </c>
      <c r="G4134" s="87">
        <v>13620700</v>
      </c>
    </row>
    <row r="4135" spans="2:7">
      <c r="B4135" s="2">
        <v>43620</v>
      </c>
      <c r="C4135" s="85">
        <v>59.450885772705078</v>
      </c>
      <c r="D4135" s="86">
        <v>59.494314930497268</v>
      </c>
      <c r="E4135" s="86">
        <v>57.930958019006241</v>
      </c>
      <c r="F4135" s="86">
        <v>58.721323631582017</v>
      </c>
      <c r="G4135" s="87">
        <v>15866700</v>
      </c>
    </row>
    <row r="4136" spans="2:7">
      <c r="B4136" s="2">
        <v>43621</v>
      </c>
      <c r="C4136" s="85">
        <v>58.740940093994141</v>
      </c>
      <c r="D4136" s="86">
        <v>59.889118848467447</v>
      </c>
      <c r="E4136" s="86">
        <v>57.697946697011091</v>
      </c>
      <c r="F4136" s="86">
        <v>59.634942076467297</v>
      </c>
      <c r="G4136" s="87">
        <v>11779200</v>
      </c>
    </row>
    <row r="4137" spans="2:7">
      <c r="B4137" s="2">
        <v>43622</v>
      </c>
      <c r="C4137" s="85">
        <v>59.240528106689453</v>
      </c>
      <c r="D4137" s="86">
        <v>59.573590559132782</v>
      </c>
      <c r="E4137" s="86">
        <v>58.083589458089193</v>
      </c>
      <c r="F4137" s="86">
        <v>58.653295564755069</v>
      </c>
      <c r="G4137" s="87">
        <v>10781700</v>
      </c>
    </row>
    <row r="4138" spans="2:7">
      <c r="B4138" s="2">
        <v>43623</v>
      </c>
      <c r="C4138" s="85">
        <v>60.204662322998047</v>
      </c>
      <c r="D4138" s="86">
        <v>60.283541329264402</v>
      </c>
      <c r="E4138" s="86">
        <v>58.986370855410136</v>
      </c>
      <c r="F4138" s="86">
        <v>59.328193256420953</v>
      </c>
      <c r="G4138" s="87">
        <v>10495600</v>
      </c>
    </row>
    <row r="4139" spans="2:7">
      <c r="B4139" s="2">
        <v>43626</v>
      </c>
      <c r="C4139" s="85">
        <v>61.826126098632813</v>
      </c>
      <c r="D4139" s="86">
        <v>62.632476000326733</v>
      </c>
      <c r="E4139" s="86">
        <v>60.476362991747948</v>
      </c>
      <c r="F4139" s="86">
        <v>60.476362991747948</v>
      </c>
      <c r="G4139" s="87">
        <v>15229200</v>
      </c>
    </row>
    <row r="4140" spans="2:7">
      <c r="B4140" s="2">
        <v>43627</v>
      </c>
      <c r="C4140" s="85">
        <v>62.439643859863281</v>
      </c>
      <c r="D4140" s="86">
        <v>63.298586341942219</v>
      </c>
      <c r="E4140" s="86">
        <v>61.589467939305912</v>
      </c>
      <c r="F4140" s="86">
        <v>62.737646769251668</v>
      </c>
      <c r="G4140" s="87">
        <v>11839500</v>
      </c>
    </row>
    <row r="4141" spans="2:7">
      <c r="B4141" s="2">
        <v>43628</v>
      </c>
      <c r="C4141" s="85">
        <v>60.993465423583977</v>
      </c>
      <c r="D4141" s="86">
        <v>61.67711675886634</v>
      </c>
      <c r="E4141" s="86">
        <v>60.651643099406201</v>
      </c>
      <c r="F4141" s="86">
        <v>60.940879431226413</v>
      </c>
      <c r="G4141" s="87">
        <v>9396200</v>
      </c>
    </row>
    <row r="4142" spans="2:7">
      <c r="B4142" s="2">
        <v>43629</v>
      </c>
      <c r="C4142" s="85">
        <v>61.291465759277337</v>
      </c>
      <c r="D4142" s="86">
        <v>61.782286165941741</v>
      </c>
      <c r="E4142" s="86">
        <v>60.809405226355871</v>
      </c>
      <c r="F4142" s="86">
        <v>61.32652531502859</v>
      </c>
      <c r="G4142" s="87">
        <v>6790500</v>
      </c>
    </row>
    <row r="4143" spans="2:7">
      <c r="B4143" s="2">
        <v>43630</v>
      </c>
      <c r="C4143" s="85">
        <v>60.230941772460938</v>
      </c>
      <c r="D4143" s="86">
        <v>60.581530657591067</v>
      </c>
      <c r="E4143" s="86">
        <v>59.512237567061213</v>
      </c>
      <c r="F4143" s="86">
        <v>59.906645883503373</v>
      </c>
      <c r="G4143" s="87">
        <v>12119500</v>
      </c>
    </row>
    <row r="4144" spans="2:7">
      <c r="B4144" s="2">
        <v>43633</v>
      </c>
      <c r="C4144" s="85">
        <v>60.572757720947273</v>
      </c>
      <c r="D4144" s="86">
        <v>61.335287964325367</v>
      </c>
      <c r="E4144" s="86">
        <v>60.388700080185536</v>
      </c>
      <c r="F4144" s="86">
        <v>60.555224600726483</v>
      </c>
      <c r="G4144" s="87">
        <v>9411100</v>
      </c>
    </row>
    <row r="4145" spans="2:7">
      <c r="B4145" s="2">
        <v>43634</v>
      </c>
      <c r="C4145" s="85">
        <v>63.070713043212891</v>
      </c>
      <c r="D4145" s="86">
        <v>63.447595008211238</v>
      </c>
      <c r="E4145" s="86">
        <v>61.063598084214988</v>
      </c>
      <c r="F4145" s="86">
        <v>61.081131210174888</v>
      </c>
      <c r="G4145" s="87">
        <v>14508000</v>
      </c>
    </row>
    <row r="4146" spans="2:7">
      <c r="B4146" s="2">
        <v>43635</v>
      </c>
      <c r="C4146" s="85">
        <v>62.930469512939453</v>
      </c>
      <c r="D4146" s="86">
        <v>63.649173741385752</v>
      </c>
      <c r="E4146" s="86">
        <v>62.054000615471921</v>
      </c>
      <c r="F4146" s="86">
        <v>63.430056517018862</v>
      </c>
      <c r="G4146" s="87">
        <v>11999300</v>
      </c>
    </row>
    <row r="4147" spans="2:7">
      <c r="B4147" s="2">
        <v>43636</v>
      </c>
      <c r="C4147" s="85">
        <v>63.754348754882813</v>
      </c>
      <c r="D4147" s="86">
        <v>64.569465135685675</v>
      </c>
      <c r="E4147" s="86">
        <v>63.307354410549898</v>
      </c>
      <c r="F4147" s="86">
        <v>64.148763789616197</v>
      </c>
      <c r="G4147" s="87">
        <v>9871800</v>
      </c>
    </row>
    <row r="4148" spans="2:7">
      <c r="B4148" s="2">
        <v>43637</v>
      </c>
      <c r="C4148" s="85">
        <v>63.736824035644531</v>
      </c>
      <c r="D4148" s="86">
        <v>64.131232394077344</v>
      </c>
      <c r="E4148" s="86">
        <v>63.37746855122252</v>
      </c>
      <c r="F4148" s="86">
        <v>63.37746855122252</v>
      </c>
      <c r="G4148" s="87">
        <v>15244500</v>
      </c>
    </row>
    <row r="4149" spans="2:7">
      <c r="B4149" s="2">
        <v>43640</v>
      </c>
      <c r="C4149" s="85">
        <v>64.122451782226563</v>
      </c>
      <c r="D4149" s="86">
        <v>64.376621814709097</v>
      </c>
      <c r="E4149" s="86">
        <v>63.281035965670988</v>
      </c>
      <c r="F4149" s="86">
        <v>63.955920593356659</v>
      </c>
      <c r="G4149" s="87">
        <v>8893000</v>
      </c>
    </row>
    <row r="4150" spans="2:7">
      <c r="B4150" s="2">
        <v>43641</v>
      </c>
      <c r="C4150" s="85">
        <v>63.587825775146477</v>
      </c>
      <c r="D4150" s="86">
        <v>64.981408212969143</v>
      </c>
      <c r="E4150" s="86">
        <v>63.56152608930573</v>
      </c>
      <c r="F4150" s="86">
        <v>64.183824935914487</v>
      </c>
      <c r="G4150" s="87">
        <v>8953400</v>
      </c>
    </row>
    <row r="4151" spans="2:7">
      <c r="B4151" s="2">
        <v>43642</v>
      </c>
      <c r="C4151" s="85">
        <v>65.691360473632813</v>
      </c>
      <c r="D4151" s="86">
        <v>66.33995246273561</v>
      </c>
      <c r="E4151" s="86">
        <v>64.551954584617079</v>
      </c>
      <c r="F4151" s="86">
        <v>64.648366726593736</v>
      </c>
      <c r="G4151" s="87">
        <v>13808000</v>
      </c>
    </row>
    <row r="4152" spans="2:7">
      <c r="B4152" s="2">
        <v>43643</v>
      </c>
      <c r="C4152" s="85">
        <v>66.112045288085938</v>
      </c>
      <c r="D4152" s="86">
        <v>66.523986715407517</v>
      </c>
      <c r="E4152" s="86">
        <v>65.884161515900828</v>
      </c>
      <c r="F4152" s="86">
        <v>66.033159614783671</v>
      </c>
      <c r="G4152" s="87">
        <v>11151900</v>
      </c>
    </row>
    <row r="4153" spans="2:7">
      <c r="B4153" s="2">
        <v>43644</v>
      </c>
      <c r="C4153" s="85">
        <v>66.672981262207031</v>
      </c>
      <c r="D4153" s="86">
        <v>66.997277125080657</v>
      </c>
      <c r="E4153" s="86">
        <v>65.568628703297392</v>
      </c>
      <c r="F4153" s="86">
        <v>66.313632531873907</v>
      </c>
      <c r="G4153" s="87">
        <v>29217500</v>
      </c>
    </row>
    <row r="4154" spans="2:7">
      <c r="B4154" s="2">
        <v>43647</v>
      </c>
      <c r="C4154" s="85">
        <v>67.943870544433594</v>
      </c>
      <c r="D4154" s="86">
        <v>70.783634777195374</v>
      </c>
      <c r="E4154" s="86">
        <v>67.558228750804588</v>
      </c>
      <c r="F4154" s="86">
        <v>70.704749093932705</v>
      </c>
      <c r="G4154" s="87">
        <v>17693000</v>
      </c>
    </row>
    <row r="4155" spans="2:7">
      <c r="B4155" s="2">
        <v>43648</v>
      </c>
      <c r="C4155" s="85">
        <v>67.496879577636719</v>
      </c>
      <c r="D4155" s="86">
        <v>67.908821077638521</v>
      </c>
      <c r="E4155" s="86">
        <v>67.155057202513476</v>
      </c>
      <c r="F4155" s="86">
        <v>67.733523265442116</v>
      </c>
      <c r="G4155" s="87">
        <v>7075600</v>
      </c>
    </row>
    <row r="4156" spans="2:7">
      <c r="B4156" s="2">
        <v>43649</v>
      </c>
      <c r="C4156" s="85">
        <v>67.163795471191406</v>
      </c>
      <c r="D4156" s="86">
        <v>67.689682051673984</v>
      </c>
      <c r="E4156" s="86">
        <v>66.655448696677567</v>
      </c>
      <c r="F4156" s="86">
        <v>67.549443847031796</v>
      </c>
      <c r="G4156" s="87">
        <v>5290400</v>
      </c>
    </row>
    <row r="4157" spans="2:7">
      <c r="B4157" s="2">
        <v>43651</v>
      </c>
      <c r="C4157" s="85">
        <v>67.190109252929688</v>
      </c>
      <c r="D4157" s="86">
        <v>67.242695247245464</v>
      </c>
      <c r="E4157" s="86">
        <v>64.946344316168847</v>
      </c>
      <c r="F4157" s="86">
        <v>65.033989869004145</v>
      </c>
      <c r="G4157" s="87">
        <v>9220800</v>
      </c>
    </row>
    <row r="4158" spans="2:7">
      <c r="B4158" s="2">
        <v>43654</v>
      </c>
      <c r="C4158" s="85">
        <v>67.163795471191406</v>
      </c>
      <c r="D4158" s="86">
        <v>67.514384295871253</v>
      </c>
      <c r="E4158" s="86">
        <v>66.550270043195908</v>
      </c>
      <c r="F4158" s="86">
        <v>66.594096153878013</v>
      </c>
      <c r="G4158" s="87">
        <v>7924900</v>
      </c>
    </row>
    <row r="4159" spans="2:7">
      <c r="B4159" s="2">
        <v>43655</v>
      </c>
      <c r="C4159" s="85">
        <v>67.093696594238281</v>
      </c>
      <c r="D4159" s="86">
        <v>67.347866689319872</v>
      </c>
      <c r="E4159" s="86">
        <v>66.471397794225581</v>
      </c>
      <c r="F4159" s="86">
        <v>66.997284480823751</v>
      </c>
      <c r="G4159" s="87">
        <v>7506500</v>
      </c>
    </row>
    <row r="4160" spans="2:7">
      <c r="B4160" s="2">
        <v>43656</v>
      </c>
      <c r="C4160" s="85">
        <v>65.174240112304688</v>
      </c>
      <c r="D4160" s="86">
        <v>67.409238899532212</v>
      </c>
      <c r="E4160" s="86">
        <v>64.928829844374889</v>
      </c>
      <c r="F4160" s="86">
        <v>67.339119769572761</v>
      </c>
      <c r="G4160" s="87">
        <v>15075700</v>
      </c>
    </row>
    <row r="4161" spans="2:7">
      <c r="B4161" s="2">
        <v>43657</v>
      </c>
      <c r="C4161" s="85">
        <v>64.604537963867188</v>
      </c>
      <c r="D4161" s="86">
        <v>66.418828772855079</v>
      </c>
      <c r="E4161" s="86">
        <v>64.245189102253363</v>
      </c>
      <c r="F4161" s="86">
        <v>65.314475810492837</v>
      </c>
      <c r="G4161" s="87">
        <v>14298400</v>
      </c>
    </row>
    <row r="4162" spans="2:7">
      <c r="B4162" s="2">
        <v>43658</v>
      </c>
      <c r="C4162" s="85">
        <v>65.64752197265625</v>
      </c>
      <c r="D4162" s="86">
        <v>65.717641089545737</v>
      </c>
      <c r="E4162" s="86">
        <v>64.560702408577455</v>
      </c>
      <c r="F4162" s="86">
        <v>65.077815850051536</v>
      </c>
      <c r="G4162" s="87">
        <v>8028100</v>
      </c>
    </row>
    <row r="4163" spans="2:7">
      <c r="B4163" s="2">
        <v>43661</v>
      </c>
      <c r="C4163" s="85">
        <v>66.112045288085938</v>
      </c>
      <c r="D4163" s="86">
        <v>66.523986715407517</v>
      </c>
      <c r="E4163" s="86">
        <v>65.551105761881516</v>
      </c>
      <c r="F4163" s="86">
        <v>65.866635081237334</v>
      </c>
      <c r="G4163" s="87">
        <v>8898200</v>
      </c>
    </row>
    <row r="4164" spans="2:7">
      <c r="B4164" s="2">
        <v>43662</v>
      </c>
      <c r="C4164" s="85">
        <v>66.3223876953125</v>
      </c>
      <c r="D4164" s="86">
        <v>67.049858351570819</v>
      </c>
      <c r="E4164" s="86">
        <v>65.340746989928547</v>
      </c>
      <c r="F4164" s="86">
        <v>65.831567342620517</v>
      </c>
      <c r="G4164" s="87">
        <v>9909600</v>
      </c>
    </row>
    <row r="4165" spans="2:7">
      <c r="B4165" s="2">
        <v>43663</v>
      </c>
      <c r="C4165" s="85">
        <v>66.401275634765625</v>
      </c>
      <c r="D4165" s="86">
        <v>69.591621410466672</v>
      </c>
      <c r="E4165" s="86">
        <v>66.357449521662048</v>
      </c>
      <c r="F4165" s="86">
        <v>68.864150729273717</v>
      </c>
      <c r="G4165" s="87">
        <v>20602300</v>
      </c>
    </row>
    <row r="4166" spans="2:7">
      <c r="B4166" s="2">
        <v>43664</v>
      </c>
      <c r="C4166" s="85">
        <v>65.182998657226563</v>
      </c>
      <c r="D4166" s="86">
        <v>66.041934489324575</v>
      </c>
      <c r="E4166" s="86">
        <v>64.902528858817178</v>
      </c>
      <c r="F4166" s="86">
        <v>65.708878693378253</v>
      </c>
      <c r="G4166" s="87">
        <v>12580800</v>
      </c>
    </row>
    <row r="4167" spans="2:7">
      <c r="B4167" s="2">
        <v>43665</v>
      </c>
      <c r="C4167" s="85">
        <v>65.73516845703125</v>
      </c>
      <c r="D4167" s="86">
        <v>66.357460582659897</v>
      </c>
      <c r="E4167" s="86">
        <v>65.226814882767698</v>
      </c>
      <c r="F4167" s="86">
        <v>65.226814882767698</v>
      </c>
      <c r="G4167" s="87">
        <v>14477400</v>
      </c>
    </row>
    <row r="4168" spans="2:7">
      <c r="B4168" s="2">
        <v>43668</v>
      </c>
      <c r="C4168" s="85">
        <v>66.567794799804688</v>
      </c>
      <c r="D4168" s="86">
        <v>67.155033908306038</v>
      </c>
      <c r="E4168" s="86">
        <v>65.787738195161992</v>
      </c>
      <c r="F4168" s="86">
        <v>65.787738195161992</v>
      </c>
      <c r="G4168" s="87">
        <v>9645800</v>
      </c>
    </row>
    <row r="4169" spans="2:7">
      <c r="B4169" s="2">
        <v>43669</v>
      </c>
      <c r="C4169" s="85">
        <v>64.963882446289063</v>
      </c>
      <c r="D4169" s="86">
        <v>66.252286214824721</v>
      </c>
      <c r="E4169" s="86">
        <v>64.253938033668518</v>
      </c>
      <c r="F4169" s="86">
        <v>66.033168972383422</v>
      </c>
      <c r="G4169" s="87">
        <v>14420400</v>
      </c>
    </row>
    <row r="4170" spans="2:7">
      <c r="B4170" s="2">
        <v>43670</v>
      </c>
      <c r="C4170" s="85">
        <v>66.497703552246094</v>
      </c>
      <c r="D4170" s="86">
        <v>66.979757476424368</v>
      </c>
      <c r="E4170" s="86">
        <v>64.578234356841477</v>
      </c>
      <c r="F4170" s="86">
        <v>64.867470723505008</v>
      </c>
      <c r="G4170" s="87">
        <v>14012700</v>
      </c>
    </row>
    <row r="4171" spans="2:7">
      <c r="B4171" s="2">
        <v>43671</v>
      </c>
      <c r="C4171" s="85">
        <v>66.041946411132813</v>
      </c>
      <c r="D4171" s="86">
        <v>66.734357813714624</v>
      </c>
      <c r="E4171" s="86">
        <v>65.822829132604227</v>
      </c>
      <c r="F4171" s="86">
        <v>66.471414404708838</v>
      </c>
      <c r="G4171" s="87">
        <v>7299500</v>
      </c>
    </row>
    <row r="4172" spans="2:7">
      <c r="B4172" s="2">
        <v>43672</v>
      </c>
      <c r="C4172" s="85">
        <v>65.927993774414063</v>
      </c>
      <c r="D4172" s="86">
        <v>66.480166791260629</v>
      </c>
      <c r="E4172" s="86">
        <v>65.603697864053686</v>
      </c>
      <c r="F4172" s="86">
        <v>65.831581657467126</v>
      </c>
      <c r="G4172" s="87">
        <v>8262500</v>
      </c>
    </row>
    <row r="4173" spans="2:7">
      <c r="B4173" s="2">
        <v>43675</v>
      </c>
      <c r="C4173" s="85">
        <v>65.708877563476563</v>
      </c>
      <c r="D4173" s="86">
        <v>66.892109296203358</v>
      </c>
      <c r="E4173" s="86">
        <v>65.445934206458446</v>
      </c>
      <c r="F4173" s="86">
        <v>65.875408802049847</v>
      </c>
      <c r="G4173" s="87">
        <v>8237500</v>
      </c>
    </row>
    <row r="4174" spans="2:7">
      <c r="B4174" s="2">
        <v>43676</v>
      </c>
      <c r="C4174" s="85">
        <v>65.568626403808594</v>
      </c>
      <c r="D4174" s="86">
        <v>65.796510155861057</v>
      </c>
      <c r="E4174" s="86">
        <v>65.174218132921595</v>
      </c>
      <c r="F4174" s="86">
        <v>65.367042331817828</v>
      </c>
      <c r="G4174" s="87">
        <v>7397900</v>
      </c>
    </row>
    <row r="4175" spans="2:7">
      <c r="B4175" s="2">
        <v>43677</v>
      </c>
      <c r="C4175" s="85">
        <v>64.122451782226563</v>
      </c>
      <c r="D4175" s="86">
        <v>65.980561102562973</v>
      </c>
      <c r="E4175" s="86">
        <v>63.771862973149297</v>
      </c>
      <c r="F4175" s="86">
        <v>65.586152871679388</v>
      </c>
      <c r="G4175" s="87">
        <v>14052800</v>
      </c>
    </row>
    <row r="4176" spans="2:7">
      <c r="B4176" s="2">
        <v>43678</v>
      </c>
      <c r="C4176" s="85">
        <v>62.404605865478523</v>
      </c>
      <c r="D4176" s="86">
        <v>64.604545482706811</v>
      </c>
      <c r="E4176" s="86">
        <v>59.819024338091062</v>
      </c>
      <c r="F4176" s="86">
        <v>60.37119754007113</v>
      </c>
      <c r="G4176" s="87">
        <v>29729800</v>
      </c>
    </row>
    <row r="4177" spans="2:7">
      <c r="B4177" s="2">
        <v>43679</v>
      </c>
      <c r="C4177" s="85">
        <v>62.360759735107422</v>
      </c>
      <c r="D4177" s="86">
        <v>62.69381548931959</v>
      </c>
      <c r="E4177" s="86">
        <v>61.361585785544293</v>
      </c>
      <c r="F4177" s="86">
        <v>61.738467656830487</v>
      </c>
      <c r="G4177" s="87">
        <v>12649400</v>
      </c>
    </row>
    <row r="4178" spans="2:7">
      <c r="B4178" s="2">
        <v>43682</v>
      </c>
      <c r="C4178" s="85">
        <v>60.301071166992188</v>
      </c>
      <c r="D4178" s="86">
        <v>62.089062080811452</v>
      </c>
      <c r="E4178" s="86">
        <v>60.09071378789632</v>
      </c>
      <c r="F4178" s="86">
        <v>61.326538314104752</v>
      </c>
      <c r="G4178" s="87">
        <v>13071800</v>
      </c>
    </row>
    <row r="4179" spans="2:7">
      <c r="B4179" s="2">
        <v>43683</v>
      </c>
      <c r="C4179" s="85">
        <v>59.748897552490227</v>
      </c>
      <c r="D4179" s="86">
        <v>61.291485056588229</v>
      </c>
      <c r="E4179" s="86">
        <v>59.056486153985617</v>
      </c>
      <c r="F4179" s="86">
        <v>60.932129512191587</v>
      </c>
      <c r="G4179" s="87">
        <v>13189900</v>
      </c>
    </row>
    <row r="4180" spans="2:7">
      <c r="B4180" s="2">
        <v>43684</v>
      </c>
      <c r="C4180" s="85">
        <v>60.826934814453118</v>
      </c>
      <c r="D4180" s="86">
        <v>61.002225896100732</v>
      </c>
      <c r="E4180" s="86">
        <v>58.828587061195392</v>
      </c>
      <c r="F4180" s="86">
        <v>58.951292155733938</v>
      </c>
      <c r="G4180" s="87">
        <v>8934900</v>
      </c>
    </row>
    <row r="4181" spans="2:7">
      <c r="B4181" s="2">
        <v>43685</v>
      </c>
      <c r="C4181" s="85">
        <v>62.457164764404297</v>
      </c>
      <c r="D4181" s="86">
        <v>62.536043741885678</v>
      </c>
      <c r="E4181" s="86">
        <v>60.783106248423287</v>
      </c>
      <c r="F4181" s="86">
        <v>60.967163882805743</v>
      </c>
      <c r="G4181" s="87">
        <v>8367900</v>
      </c>
    </row>
    <row r="4182" spans="2:7">
      <c r="B4182" s="2">
        <v>43686</v>
      </c>
      <c r="C4182" s="85">
        <v>62.667526245117188</v>
      </c>
      <c r="D4182" s="86">
        <v>63.272291924921667</v>
      </c>
      <c r="E4182" s="86">
        <v>61.519354127855458</v>
      </c>
      <c r="F4182" s="86">
        <v>61.799823907908973</v>
      </c>
      <c r="G4182" s="87">
        <v>8702200</v>
      </c>
    </row>
    <row r="4183" spans="2:7">
      <c r="B4183" s="2">
        <v>43689</v>
      </c>
      <c r="C4183" s="85">
        <v>61.177543640136719</v>
      </c>
      <c r="D4183" s="86">
        <v>62.650011942310321</v>
      </c>
      <c r="E4183" s="86">
        <v>61.11619107283483</v>
      </c>
      <c r="F4183" s="86">
        <v>62.22930384729144</v>
      </c>
      <c r="G4183" s="87">
        <v>7364300</v>
      </c>
    </row>
    <row r="4184" spans="2:7">
      <c r="B4184" s="2">
        <v>43690</v>
      </c>
      <c r="C4184" s="85">
        <v>63.263530731201172</v>
      </c>
      <c r="D4184" s="86">
        <v>63.517707535772693</v>
      </c>
      <c r="E4184" s="86">
        <v>60.748062371692107</v>
      </c>
      <c r="F4184" s="86">
        <v>61.256415980835143</v>
      </c>
      <c r="G4184" s="87">
        <v>10134800</v>
      </c>
    </row>
    <row r="4185" spans="2:7">
      <c r="B4185" s="2">
        <v>43691</v>
      </c>
      <c r="C4185" s="85">
        <v>62.124118804931641</v>
      </c>
      <c r="D4185" s="86">
        <v>63.009354345786441</v>
      </c>
      <c r="E4185" s="86">
        <v>61.83488912401647</v>
      </c>
      <c r="F4185" s="86">
        <v>61.913768122376709</v>
      </c>
      <c r="G4185" s="87">
        <v>10336900</v>
      </c>
    </row>
    <row r="4186" spans="2:7">
      <c r="B4186" s="2">
        <v>43692</v>
      </c>
      <c r="C4186" s="85">
        <v>62.369541168212891</v>
      </c>
      <c r="D4186" s="86">
        <v>63.272303225022227</v>
      </c>
      <c r="E4186" s="86">
        <v>61.86994738737426</v>
      </c>
      <c r="F4186" s="86">
        <v>62.614951433722823</v>
      </c>
      <c r="G4186" s="87">
        <v>9107000</v>
      </c>
    </row>
    <row r="4187" spans="2:7">
      <c r="B4187" s="2">
        <v>43693</v>
      </c>
      <c r="C4187" s="85">
        <v>64.227653503417969</v>
      </c>
      <c r="D4187" s="86">
        <v>64.341598764145687</v>
      </c>
      <c r="E4187" s="86">
        <v>62.869130433306253</v>
      </c>
      <c r="F4187" s="86">
        <v>62.974302443912222</v>
      </c>
      <c r="G4187" s="87">
        <v>10090600</v>
      </c>
    </row>
    <row r="4188" spans="2:7">
      <c r="B4188" s="2">
        <v>43696</v>
      </c>
      <c r="C4188" s="85">
        <v>65.621208190917969</v>
      </c>
      <c r="D4188" s="86">
        <v>66.199674004717309</v>
      </c>
      <c r="E4188" s="86">
        <v>64.981383154079765</v>
      </c>
      <c r="F4188" s="86">
        <v>65.367031487895943</v>
      </c>
      <c r="G4188" s="87">
        <v>9688400</v>
      </c>
    </row>
    <row r="4189" spans="2:7">
      <c r="B4189" s="2">
        <v>43697</v>
      </c>
      <c r="C4189" s="85">
        <v>66.672981262207031</v>
      </c>
      <c r="D4189" s="86">
        <v>66.997277125080657</v>
      </c>
      <c r="E4189" s="86">
        <v>65.147927424520745</v>
      </c>
      <c r="F4189" s="86">
        <v>65.358278063909069</v>
      </c>
      <c r="G4189" s="87">
        <v>9387300</v>
      </c>
    </row>
    <row r="4190" spans="2:7">
      <c r="B4190" s="2">
        <v>43698</v>
      </c>
      <c r="C4190" s="85">
        <v>67.22515869140625</v>
      </c>
      <c r="D4190" s="86">
        <v>67.654633246142467</v>
      </c>
      <c r="E4190" s="86">
        <v>66.602866605050167</v>
      </c>
      <c r="F4190" s="86">
        <v>67.049867594687555</v>
      </c>
      <c r="G4190" s="87">
        <v>11004100</v>
      </c>
    </row>
    <row r="4191" spans="2:7">
      <c r="B4191" s="2">
        <v>43699</v>
      </c>
      <c r="C4191" s="85">
        <v>67.619583129882813</v>
      </c>
      <c r="D4191" s="86">
        <v>68.320754301575846</v>
      </c>
      <c r="E4191" s="86">
        <v>67.137522516215142</v>
      </c>
      <c r="F4191" s="86">
        <v>67.409232447067666</v>
      </c>
      <c r="G4191" s="87">
        <v>7198800</v>
      </c>
    </row>
    <row r="4192" spans="2:7">
      <c r="B4192" s="2">
        <v>43700</v>
      </c>
      <c r="C4192" s="85">
        <v>64.437995910644531</v>
      </c>
      <c r="D4192" s="86">
        <v>69.328694381654344</v>
      </c>
      <c r="E4192" s="86">
        <v>64.175059231072737</v>
      </c>
      <c r="F4192" s="86">
        <v>66.716820588498905</v>
      </c>
      <c r="G4192" s="87">
        <v>16479400</v>
      </c>
    </row>
    <row r="4193" spans="2:7">
      <c r="B4193" s="2">
        <v>43703</v>
      </c>
      <c r="C4193" s="85">
        <v>63.903358459472663</v>
      </c>
      <c r="D4193" s="86">
        <v>65.814054473768309</v>
      </c>
      <c r="E4193" s="86">
        <v>63.561529395039827</v>
      </c>
      <c r="F4193" s="86">
        <v>65.647529909681168</v>
      </c>
      <c r="G4193" s="87">
        <v>11153800</v>
      </c>
    </row>
    <row r="4194" spans="2:7">
      <c r="B4194" s="2">
        <v>43704</v>
      </c>
      <c r="C4194" s="85">
        <v>64.832420349121094</v>
      </c>
      <c r="D4194" s="86">
        <v>65.191769202653376</v>
      </c>
      <c r="E4194" s="86">
        <v>64.15753539793856</v>
      </c>
      <c r="F4194" s="86">
        <v>64.578243507877019</v>
      </c>
      <c r="G4194" s="87">
        <v>7303100</v>
      </c>
    </row>
    <row r="4195" spans="2:7">
      <c r="B4195" s="2">
        <v>43705</v>
      </c>
      <c r="C4195" s="85">
        <v>65.16546630859375</v>
      </c>
      <c r="D4195" s="86">
        <v>65.62999379083557</v>
      </c>
      <c r="E4195" s="86">
        <v>63.903355544201993</v>
      </c>
      <c r="F4195" s="86">
        <v>64.674645827270709</v>
      </c>
      <c r="G4195" s="87">
        <v>5678500</v>
      </c>
    </row>
    <row r="4196" spans="2:7">
      <c r="B4196" s="2">
        <v>43706</v>
      </c>
      <c r="C4196" s="85">
        <v>67.006050109863281</v>
      </c>
      <c r="D4196" s="86">
        <v>67.514403717539352</v>
      </c>
      <c r="E4196" s="86">
        <v>65.927997020990077</v>
      </c>
      <c r="F4196" s="86">
        <v>65.927997020990077</v>
      </c>
      <c r="G4196" s="87">
        <v>7348400</v>
      </c>
    </row>
    <row r="4197" spans="2:7">
      <c r="B4197" s="2">
        <v>43707</v>
      </c>
      <c r="C4197" s="85">
        <v>68.162994384765625</v>
      </c>
      <c r="D4197" s="86">
        <v>68.408411333295632</v>
      </c>
      <c r="E4197" s="86">
        <v>67.488116165360395</v>
      </c>
      <c r="F4197" s="86">
        <v>67.645880860237057</v>
      </c>
      <c r="G4197" s="87">
        <v>8465300</v>
      </c>
    </row>
    <row r="4198" spans="2:7">
      <c r="B4198" s="2">
        <v>43711</v>
      </c>
      <c r="C4198" s="85">
        <v>65.840347290039063</v>
      </c>
      <c r="D4198" s="86">
        <v>67.47933988115561</v>
      </c>
      <c r="E4198" s="86">
        <v>65.472225263741834</v>
      </c>
      <c r="F4198" s="86">
        <v>67.286515649982562</v>
      </c>
      <c r="G4198" s="87">
        <v>7580700</v>
      </c>
    </row>
    <row r="4199" spans="2:7">
      <c r="B4199" s="2">
        <v>43712</v>
      </c>
      <c r="C4199" s="85">
        <v>67.566970825195313</v>
      </c>
      <c r="D4199" s="86">
        <v>67.593270503972491</v>
      </c>
      <c r="E4199" s="86">
        <v>66.287327288659171</v>
      </c>
      <c r="F4199" s="86">
        <v>66.602856564728441</v>
      </c>
      <c r="G4199" s="87">
        <v>4923700</v>
      </c>
    </row>
    <row r="4200" spans="2:7">
      <c r="B4200" s="2">
        <v>43713</v>
      </c>
      <c r="C4200" s="85">
        <v>69.232269287109375</v>
      </c>
      <c r="D4200" s="86">
        <v>70.503153071150237</v>
      </c>
      <c r="E4200" s="86">
        <v>68.268154935478393</v>
      </c>
      <c r="F4200" s="86">
        <v>68.268154935478393</v>
      </c>
      <c r="G4200" s="87">
        <v>13480300</v>
      </c>
    </row>
    <row r="4201" spans="2:7">
      <c r="B4201" s="2">
        <v>43714</v>
      </c>
      <c r="C4201" s="85">
        <v>69.100807189941406</v>
      </c>
      <c r="D4201" s="86">
        <v>69.311164547602601</v>
      </c>
      <c r="E4201" s="86">
        <v>68.750224967693939</v>
      </c>
      <c r="F4201" s="86">
        <v>69.205985868772004</v>
      </c>
      <c r="G4201" s="87">
        <v>5128000</v>
      </c>
    </row>
    <row r="4202" spans="2:7">
      <c r="B4202" s="2">
        <v>43717</v>
      </c>
      <c r="C4202" s="85">
        <v>68.54864501953125</v>
      </c>
      <c r="D4202" s="86">
        <v>69.635464791728253</v>
      </c>
      <c r="E4202" s="86">
        <v>68.338294315509188</v>
      </c>
      <c r="F4202" s="86">
        <v>69.276115950979246</v>
      </c>
      <c r="G4202" s="87">
        <v>6885100</v>
      </c>
    </row>
    <row r="4203" spans="2:7">
      <c r="B4203" s="2">
        <v>43718</v>
      </c>
      <c r="C4203" s="85">
        <v>68.986869812011719</v>
      </c>
      <c r="D4203" s="86">
        <v>69.135867927698698</v>
      </c>
      <c r="E4203" s="86">
        <v>67.786104950877345</v>
      </c>
      <c r="F4203" s="86">
        <v>68.390870662336411</v>
      </c>
      <c r="G4203" s="87">
        <v>9373900</v>
      </c>
    </row>
    <row r="4204" spans="2:7">
      <c r="B4204" s="2">
        <v>43719</v>
      </c>
      <c r="C4204" s="85">
        <v>70.585868835449219</v>
      </c>
      <c r="D4204" s="86">
        <v>70.594704998935512</v>
      </c>
      <c r="E4204" s="86">
        <v>69.013368735783828</v>
      </c>
      <c r="F4204" s="86">
        <v>69.057536073179492</v>
      </c>
      <c r="G4204" s="87">
        <v>6575700</v>
      </c>
    </row>
    <row r="4205" spans="2:7">
      <c r="B4205" s="2">
        <v>43720</v>
      </c>
      <c r="C4205" s="85">
        <v>69.861465454101563</v>
      </c>
      <c r="D4205" s="86">
        <v>70.718391417701838</v>
      </c>
      <c r="E4205" s="86">
        <v>69.419751595752444</v>
      </c>
      <c r="F4205" s="86">
        <v>70.718391417701838</v>
      </c>
      <c r="G4205" s="87">
        <v>5847100</v>
      </c>
    </row>
    <row r="4206" spans="2:7">
      <c r="B4206" s="2">
        <v>43721</v>
      </c>
      <c r="C4206" s="85">
        <v>69.269569396972656</v>
      </c>
      <c r="D4206" s="86">
        <v>70.267840274516942</v>
      </c>
      <c r="E4206" s="86">
        <v>69.234231480065986</v>
      </c>
      <c r="F4206" s="86">
        <v>69.949805762375334</v>
      </c>
      <c r="G4206" s="87">
        <v>5343700</v>
      </c>
    </row>
    <row r="4207" spans="2:7">
      <c r="B4207" s="2">
        <v>43724</v>
      </c>
      <c r="C4207" s="85">
        <v>68.942695617675781</v>
      </c>
      <c r="D4207" s="86">
        <v>69.340235369951358</v>
      </c>
      <c r="E4207" s="86">
        <v>67.94442478506096</v>
      </c>
      <c r="F4207" s="86">
        <v>68.536319701566612</v>
      </c>
      <c r="G4207" s="87">
        <v>3756500</v>
      </c>
    </row>
    <row r="4208" spans="2:7">
      <c r="B4208" s="2">
        <v>43725</v>
      </c>
      <c r="C4208" s="85">
        <v>69.516944885253906</v>
      </c>
      <c r="D4208" s="86">
        <v>69.605286328873277</v>
      </c>
      <c r="E4208" s="86">
        <v>68.474499674497068</v>
      </c>
      <c r="F4208" s="86">
        <v>68.562841118116438</v>
      </c>
      <c r="G4208" s="87">
        <v>4400800</v>
      </c>
    </row>
    <row r="4209" spans="2:7">
      <c r="B4209" s="2">
        <v>43726</v>
      </c>
      <c r="C4209" s="85">
        <v>69.70245361328125</v>
      </c>
      <c r="D4209" s="86">
        <v>69.852634719188657</v>
      </c>
      <c r="E4209" s="86">
        <v>68.589332716516324</v>
      </c>
      <c r="F4209" s="86">
        <v>69.516934587156953</v>
      </c>
      <c r="G4209" s="87">
        <v>5147500</v>
      </c>
    </row>
    <row r="4210" spans="2:7">
      <c r="B4210" s="2">
        <v>43727</v>
      </c>
      <c r="C4210" s="85">
        <v>69.110572814941406</v>
      </c>
      <c r="D4210" s="86">
        <v>70.674237350717007</v>
      </c>
      <c r="E4210" s="86">
        <v>69.092900481192245</v>
      </c>
      <c r="F4210" s="86">
        <v>70.002830208679455</v>
      </c>
      <c r="G4210" s="87">
        <v>5180900</v>
      </c>
    </row>
    <row r="4211" spans="2:7">
      <c r="B4211" s="2">
        <v>43728</v>
      </c>
      <c r="C4211" s="85">
        <v>67.529228210449219</v>
      </c>
      <c r="D4211" s="86">
        <v>69.525770334103257</v>
      </c>
      <c r="E4211" s="86">
        <v>67.290698912300812</v>
      </c>
      <c r="F4211" s="86">
        <v>69.084056401256305</v>
      </c>
      <c r="G4211" s="87">
        <v>9122000</v>
      </c>
    </row>
    <row r="4212" spans="2:7">
      <c r="B4212" s="2">
        <v>43731</v>
      </c>
      <c r="C4212" s="85">
        <v>68.235969543457031</v>
      </c>
      <c r="D4212" s="86">
        <v>68.827871362642639</v>
      </c>
      <c r="E4212" s="86">
        <v>67.193524345215863</v>
      </c>
      <c r="F4212" s="86">
        <v>67.732415906850207</v>
      </c>
      <c r="G4212" s="87">
        <v>5815700</v>
      </c>
    </row>
    <row r="4213" spans="2:7">
      <c r="B4213" s="2">
        <v>43732</v>
      </c>
      <c r="C4213" s="85">
        <v>66.460273742675781</v>
      </c>
      <c r="D4213" s="86">
        <v>69.172396712282747</v>
      </c>
      <c r="E4213" s="86">
        <v>65.930211691532065</v>
      </c>
      <c r="F4213" s="86">
        <v>68.978041525532575</v>
      </c>
      <c r="G4213" s="87">
        <v>10177800</v>
      </c>
    </row>
    <row r="4214" spans="2:7">
      <c r="B4214" s="2">
        <v>43733</v>
      </c>
      <c r="C4214" s="85">
        <v>68.253631591796875</v>
      </c>
      <c r="D4214" s="86">
        <v>68.456816205064925</v>
      </c>
      <c r="E4214" s="86">
        <v>66.151069179596462</v>
      </c>
      <c r="F4214" s="86">
        <v>66.283584693477664</v>
      </c>
      <c r="G4214" s="87">
        <v>5571600</v>
      </c>
    </row>
    <row r="4215" spans="2:7">
      <c r="B4215" s="2">
        <v>43734</v>
      </c>
      <c r="C4215" s="85">
        <v>68.333145141601563</v>
      </c>
      <c r="D4215" s="86">
        <v>68.633514125487068</v>
      </c>
      <c r="E4215" s="86">
        <v>67.087515336129471</v>
      </c>
      <c r="F4215" s="86">
        <v>68.165298427684803</v>
      </c>
      <c r="G4215" s="87">
        <v>3760300</v>
      </c>
    </row>
    <row r="4216" spans="2:7">
      <c r="B4216" s="2">
        <v>43735</v>
      </c>
      <c r="C4216" s="85">
        <v>67.69708251953125</v>
      </c>
      <c r="D4216" s="86">
        <v>69.084064154734335</v>
      </c>
      <c r="E4216" s="86">
        <v>67.326044391902002</v>
      </c>
      <c r="F4216" s="86">
        <v>68.032789459784794</v>
      </c>
      <c r="G4216" s="87">
        <v>5013200</v>
      </c>
    </row>
    <row r="4217" spans="2:7">
      <c r="B4217" s="2">
        <v>43738</v>
      </c>
      <c r="C4217" s="85">
        <v>67.387863159179688</v>
      </c>
      <c r="D4217" s="86">
        <v>67.979758094265108</v>
      </c>
      <c r="E4217" s="86">
        <v>67.15817007242326</v>
      </c>
      <c r="F4217" s="86">
        <v>67.926754589636076</v>
      </c>
      <c r="G4217" s="87">
        <v>4775800</v>
      </c>
    </row>
    <row r="4218" spans="2:7">
      <c r="B4218" s="2">
        <v>43739</v>
      </c>
      <c r="C4218" s="85">
        <v>66.672294616699219</v>
      </c>
      <c r="D4218" s="86">
        <v>68.960369296743679</v>
      </c>
      <c r="E4218" s="86">
        <v>66.230580733445635</v>
      </c>
      <c r="F4218" s="86">
        <v>68.07694153023651</v>
      </c>
      <c r="G4218" s="87">
        <v>7043700</v>
      </c>
    </row>
    <row r="4219" spans="2:7">
      <c r="B4219" s="2">
        <v>43740</v>
      </c>
      <c r="C4219" s="85">
        <v>65.364830017089844</v>
      </c>
      <c r="D4219" s="86">
        <v>66.884327120298963</v>
      </c>
      <c r="E4219" s="86">
        <v>65.17047479597889</v>
      </c>
      <c r="F4219" s="86">
        <v>66.486787251677569</v>
      </c>
      <c r="G4219" s="87">
        <v>5997500</v>
      </c>
    </row>
    <row r="4220" spans="2:7">
      <c r="B4220" s="2">
        <v>43741</v>
      </c>
      <c r="C4220" s="85">
        <v>66.9019775390625</v>
      </c>
      <c r="D4220" s="86">
        <v>66.990318954261681</v>
      </c>
      <c r="E4220" s="86">
        <v>64.631568794352134</v>
      </c>
      <c r="F4220" s="86">
        <v>65.31180510540554</v>
      </c>
      <c r="G4220" s="87">
        <v>5419400</v>
      </c>
    </row>
    <row r="4221" spans="2:7">
      <c r="B4221" s="2">
        <v>43742</v>
      </c>
      <c r="C4221" s="85">
        <v>68.456809997558594</v>
      </c>
      <c r="D4221" s="86">
        <v>68.518649666426484</v>
      </c>
      <c r="E4221" s="86">
        <v>66.99915295708027</v>
      </c>
      <c r="F4221" s="86">
        <v>67.423201215044628</v>
      </c>
      <c r="G4221" s="87">
        <v>4893600</v>
      </c>
    </row>
    <row r="4222" spans="2:7">
      <c r="B4222" s="2">
        <v>43745</v>
      </c>
      <c r="C4222" s="85">
        <v>67.440864562988281</v>
      </c>
      <c r="D4222" s="86">
        <v>68.509817966509999</v>
      </c>
      <c r="E4222" s="86">
        <v>67.379024896174627</v>
      </c>
      <c r="F4222" s="86">
        <v>68.032766219654022</v>
      </c>
      <c r="G4222" s="87">
        <v>4215500</v>
      </c>
    </row>
    <row r="4223" spans="2:7">
      <c r="B4223" s="2">
        <v>43746</v>
      </c>
      <c r="C4223" s="85">
        <v>64.357704162597656</v>
      </c>
      <c r="D4223" s="86">
        <v>66.981485410753294</v>
      </c>
      <c r="E4223" s="86">
        <v>64.322366247132138</v>
      </c>
      <c r="F4223" s="86">
        <v>66.716454414770979</v>
      </c>
      <c r="G4223" s="87">
        <v>8489600</v>
      </c>
    </row>
    <row r="4224" spans="2:7">
      <c r="B4224" s="2">
        <v>43747</v>
      </c>
      <c r="C4224" s="85">
        <v>65.682861328125</v>
      </c>
      <c r="D4224" s="86">
        <v>66.080407916915078</v>
      </c>
      <c r="E4224" s="86">
        <v>64.984952496267596</v>
      </c>
      <c r="F4224" s="86">
        <v>65.294157645333144</v>
      </c>
      <c r="G4224" s="87">
        <v>5137500</v>
      </c>
    </row>
    <row r="4225" spans="2:7">
      <c r="B4225" s="2">
        <v>43748</v>
      </c>
      <c r="C4225" s="85">
        <v>66.230575561523438</v>
      </c>
      <c r="D4225" s="86">
        <v>67.114003259044054</v>
      </c>
      <c r="E4225" s="86">
        <v>65.52383070749957</v>
      </c>
      <c r="F4225" s="86">
        <v>65.682847962654023</v>
      </c>
      <c r="G4225" s="87">
        <v>5580600</v>
      </c>
    </row>
    <row r="4226" spans="2:7">
      <c r="B4226" s="2">
        <v>43749</v>
      </c>
      <c r="C4226" s="85">
        <v>67.758895874023438</v>
      </c>
      <c r="D4226" s="86">
        <v>68.748337236524193</v>
      </c>
      <c r="E4226" s="86">
        <v>67.149335398391756</v>
      </c>
      <c r="F4226" s="86">
        <v>67.308352639864779</v>
      </c>
      <c r="G4226" s="87">
        <v>7280800</v>
      </c>
    </row>
    <row r="4227" spans="2:7">
      <c r="B4227" s="2">
        <v>43752</v>
      </c>
      <c r="C4227" s="85">
        <v>67.405540466308594</v>
      </c>
      <c r="D4227" s="86">
        <v>68.350807895452562</v>
      </c>
      <c r="E4227" s="86">
        <v>67.387868136781293</v>
      </c>
      <c r="F4227" s="86">
        <v>67.714738832847488</v>
      </c>
      <c r="G4227" s="87">
        <v>4545300</v>
      </c>
    </row>
    <row r="4228" spans="2:7">
      <c r="B4228" s="2">
        <v>43753</v>
      </c>
      <c r="C4228" s="85">
        <v>68.74835205078125</v>
      </c>
      <c r="D4228" s="86">
        <v>68.889703735891075</v>
      </c>
      <c r="E4228" s="86">
        <v>67.387872411686104</v>
      </c>
      <c r="F4228" s="86">
        <v>67.917927750809312</v>
      </c>
      <c r="G4228" s="87">
        <v>5222500</v>
      </c>
    </row>
    <row r="4229" spans="2:7">
      <c r="B4229" s="2">
        <v>43754</v>
      </c>
      <c r="C4229" s="85">
        <v>69.110572814941406</v>
      </c>
      <c r="D4229" s="86">
        <v>69.190078096751122</v>
      </c>
      <c r="E4229" s="86">
        <v>68.271312202389339</v>
      </c>
      <c r="F4229" s="86">
        <v>68.45683126663252</v>
      </c>
      <c r="G4229" s="87">
        <v>6218000</v>
      </c>
    </row>
    <row r="4230" spans="2:7">
      <c r="B4230" s="2">
        <v>43755</v>
      </c>
      <c r="C4230" s="85">
        <v>69.764274597167969</v>
      </c>
      <c r="D4230" s="86">
        <v>70.638865983150126</v>
      </c>
      <c r="E4230" s="86">
        <v>69.260721164024631</v>
      </c>
      <c r="F4230" s="86">
        <v>69.525745384616371</v>
      </c>
      <c r="G4230" s="87">
        <v>5916700</v>
      </c>
    </row>
    <row r="4231" spans="2:7">
      <c r="B4231" s="2">
        <v>43756</v>
      </c>
      <c r="C4231" s="85">
        <v>68.624671936035156</v>
      </c>
      <c r="D4231" s="86">
        <v>69.985151560057716</v>
      </c>
      <c r="E4231" s="86">
        <v>68.615835770808857</v>
      </c>
      <c r="F4231" s="86">
        <v>69.455096226806916</v>
      </c>
      <c r="G4231" s="87">
        <v>6107000</v>
      </c>
    </row>
    <row r="4232" spans="2:7">
      <c r="B4232" s="2">
        <v>43759</v>
      </c>
      <c r="C4232" s="85">
        <v>69.773117065429688</v>
      </c>
      <c r="D4232" s="86">
        <v>69.870287903749443</v>
      </c>
      <c r="E4232" s="86">
        <v>68.91619118737087</v>
      </c>
      <c r="F4232" s="86">
        <v>69.243055096308581</v>
      </c>
      <c r="G4232" s="87">
        <v>5119800</v>
      </c>
    </row>
    <row r="4233" spans="2:7">
      <c r="B4233" s="2">
        <v>43760</v>
      </c>
      <c r="C4233" s="85">
        <v>69.322593688964844</v>
      </c>
      <c r="D4233" s="86">
        <v>69.852649121467138</v>
      </c>
      <c r="E4233" s="86">
        <v>69.119402290828361</v>
      </c>
      <c r="F4233" s="86">
        <v>69.728969745217285</v>
      </c>
      <c r="G4233" s="87">
        <v>4944500</v>
      </c>
    </row>
    <row r="4234" spans="2:7">
      <c r="B4234" s="2">
        <v>43761</v>
      </c>
      <c r="C4234" s="85">
        <v>68.235969543457031</v>
      </c>
      <c r="D4234" s="86">
        <v>69.022219840263844</v>
      </c>
      <c r="E4234" s="86">
        <v>67.909105531987706</v>
      </c>
      <c r="F4234" s="86">
        <v>68.209467784691412</v>
      </c>
      <c r="G4234" s="87">
        <v>5785700</v>
      </c>
    </row>
    <row r="4235" spans="2:7">
      <c r="B4235" s="2">
        <v>43762</v>
      </c>
      <c r="C4235" s="85">
        <v>69.781959533691406</v>
      </c>
      <c r="D4235" s="86">
        <v>69.80846128909802</v>
      </c>
      <c r="E4235" s="86">
        <v>68.545159274569002</v>
      </c>
      <c r="F4235" s="86">
        <v>68.960371415990451</v>
      </c>
      <c r="G4235" s="87">
        <v>5271200</v>
      </c>
    </row>
    <row r="4236" spans="2:7">
      <c r="B4236" s="2">
        <v>43763</v>
      </c>
      <c r="C4236" s="85">
        <v>70.82440185546875</v>
      </c>
      <c r="D4236" s="86">
        <v>70.877412104247099</v>
      </c>
      <c r="E4236" s="86">
        <v>69.711287731407324</v>
      </c>
      <c r="F4236" s="86">
        <v>69.790792994546464</v>
      </c>
      <c r="G4236" s="87">
        <v>6712300</v>
      </c>
    </row>
    <row r="4237" spans="2:7">
      <c r="B4237" s="2">
        <v>43766</v>
      </c>
      <c r="C4237" s="85">
        <v>73.368659973144531</v>
      </c>
      <c r="D4237" s="86">
        <v>73.439329054008624</v>
      </c>
      <c r="E4237" s="86">
        <v>71.151254958117718</v>
      </c>
      <c r="F4237" s="86">
        <v>71.160091120732204</v>
      </c>
      <c r="G4237" s="87">
        <v>9949800</v>
      </c>
    </row>
    <row r="4238" spans="2:7">
      <c r="B4238" s="2">
        <v>43767</v>
      </c>
      <c r="C4238" s="85">
        <v>72.140716552734375</v>
      </c>
      <c r="D4238" s="86">
        <v>73.191991039419165</v>
      </c>
      <c r="E4238" s="86">
        <v>71.946361360568687</v>
      </c>
      <c r="F4238" s="86">
        <v>73.10364960843998</v>
      </c>
      <c r="G4238" s="87">
        <v>4993600</v>
      </c>
    </row>
    <row r="4239" spans="2:7">
      <c r="B4239" s="2">
        <v>43768</v>
      </c>
      <c r="C4239" s="85">
        <v>71.946357727050781</v>
      </c>
      <c r="D4239" s="86">
        <v>72.661932043868262</v>
      </c>
      <c r="E4239" s="86">
        <v>71.425131852564618</v>
      </c>
      <c r="F4239" s="86">
        <v>72.529416534082372</v>
      </c>
      <c r="G4239" s="87">
        <v>3971000</v>
      </c>
    </row>
    <row r="4240" spans="2:7">
      <c r="B4240" s="2">
        <v>43769</v>
      </c>
      <c r="C4240" s="85">
        <v>71.062934875488281</v>
      </c>
      <c r="D4240" s="86">
        <v>71.972864437316957</v>
      </c>
      <c r="E4240" s="86">
        <v>70.532872799842721</v>
      </c>
      <c r="F4240" s="86">
        <v>71.946362681538531</v>
      </c>
      <c r="G4240" s="87">
        <v>5693700</v>
      </c>
    </row>
    <row r="4241" spans="2:7">
      <c r="B4241" s="2">
        <v>43770</v>
      </c>
      <c r="C4241" s="85">
        <v>73.836875915527344</v>
      </c>
      <c r="D4241" s="86">
        <v>73.898715574149364</v>
      </c>
      <c r="E4241" s="86">
        <v>71.778488115652777</v>
      </c>
      <c r="F4241" s="86">
        <v>72.078850246097673</v>
      </c>
      <c r="G4241" s="87">
        <v>8620300</v>
      </c>
    </row>
    <row r="4242" spans="2:7">
      <c r="B4242" s="2">
        <v>43773</v>
      </c>
      <c r="C4242" s="85">
        <v>75.170867919921875</v>
      </c>
      <c r="D4242" s="86">
        <v>75.859947262358332</v>
      </c>
      <c r="E4242" s="86">
        <v>74.48179531750462</v>
      </c>
      <c r="F4242" s="86">
        <v>74.68498667617547</v>
      </c>
      <c r="G4242" s="87">
        <v>8389200</v>
      </c>
    </row>
    <row r="4243" spans="2:7">
      <c r="B4243" s="2">
        <v>43774</v>
      </c>
      <c r="C4243" s="85">
        <v>75.497711181640625</v>
      </c>
      <c r="D4243" s="86">
        <v>75.745069796162397</v>
      </c>
      <c r="E4243" s="86">
        <v>74.852812899496953</v>
      </c>
      <c r="F4243" s="86">
        <v>75.268018151006089</v>
      </c>
      <c r="G4243" s="87">
        <v>7280000</v>
      </c>
    </row>
    <row r="4244" spans="2:7">
      <c r="B4244" s="2">
        <v>43775</v>
      </c>
      <c r="C4244" s="85">
        <v>74.764488220214844</v>
      </c>
      <c r="D4244" s="86">
        <v>75.630250382723645</v>
      </c>
      <c r="E4244" s="86">
        <v>74.402286346729539</v>
      </c>
      <c r="F4244" s="86">
        <v>75.391721115289471</v>
      </c>
      <c r="G4244" s="87">
        <v>9755300</v>
      </c>
    </row>
    <row r="4245" spans="2:7">
      <c r="B4245" s="2">
        <v>43776</v>
      </c>
      <c r="C4245" s="85">
        <v>79.490821838378906</v>
      </c>
      <c r="D4245" s="86">
        <v>81.717056520685887</v>
      </c>
      <c r="E4245" s="86">
        <v>78.024328723988233</v>
      </c>
      <c r="F4245" s="86">
        <v>79.35830634466609</v>
      </c>
      <c r="G4245" s="87">
        <v>30254000</v>
      </c>
    </row>
    <row r="4246" spans="2:7">
      <c r="B4246" s="2">
        <v>43777</v>
      </c>
      <c r="C4246" s="85">
        <v>83.068687438964844</v>
      </c>
      <c r="D4246" s="86">
        <v>83.139363257157981</v>
      </c>
      <c r="E4246" s="86">
        <v>79.155103311744909</v>
      </c>
      <c r="F4246" s="86">
        <v>79.490810078153828</v>
      </c>
      <c r="G4246" s="87">
        <v>16371300</v>
      </c>
    </row>
    <row r="4247" spans="2:7">
      <c r="B4247" s="2">
        <v>43780</v>
      </c>
      <c r="C4247" s="85">
        <v>81.133995056152344</v>
      </c>
      <c r="D4247" s="86">
        <v>81.73472614933894</v>
      </c>
      <c r="E4247" s="86">
        <v>80.294741454502955</v>
      </c>
      <c r="F4247" s="86">
        <v>81.019151883932224</v>
      </c>
      <c r="G4247" s="87">
        <v>11297700</v>
      </c>
    </row>
    <row r="4248" spans="2:7">
      <c r="B4248" s="2">
        <v>43781</v>
      </c>
      <c r="C4248" s="85">
        <v>80.36541748046875</v>
      </c>
      <c r="D4248" s="86">
        <v>81.496203837425213</v>
      </c>
      <c r="E4248" s="86">
        <v>79.658672637361789</v>
      </c>
      <c r="F4248" s="86">
        <v>81.434364169154733</v>
      </c>
      <c r="G4248" s="87">
        <v>9332100</v>
      </c>
    </row>
    <row r="4249" spans="2:7">
      <c r="B4249" s="2">
        <v>43782</v>
      </c>
      <c r="C4249" s="85">
        <v>79.923721313476563</v>
      </c>
      <c r="D4249" s="86">
        <v>81.187023450394207</v>
      </c>
      <c r="E4249" s="86">
        <v>79.172808964124371</v>
      </c>
      <c r="F4249" s="86">
        <v>80.126905951291249</v>
      </c>
      <c r="G4249" s="87">
        <v>9353200</v>
      </c>
    </row>
    <row r="4250" spans="2:7">
      <c r="B4250" s="2">
        <v>43783</v>
      </c>
      <c r="C4250" s="85">
        <v>79.932533264160156</v>
      </c>
      <c r="D4250" s="86">
        <v>80.020874677317693</v>
      </c>
      <c r="E4250" s="86">
        <v>79.004931575961621</v>
      </c>
      <c r="F4250" s="86">
        <v>79.782345447772798</v>
      </c>
      <c r="G4250" s="87">
        <v>8793600</v>
      </c>
    </row>
    <row r="4251" spans="2:7">
      <c r="B4251" s="2">
        <v>43784</v>
      </c>
      <c r="C4251" s="85">
        <v>80.224075317382813</v>
      </c>
      <c r="D4251" s="86">
        <v>82.989208609017439</v>
      </c>
      <c r="E4251" s="86">
        <v>80.020890700437249</v>
      </c>
      <c r="F4251" s="86">
        <v>81.805411867610047</v>
      </c>
      <c r="G4251" s="87">
        <v>25490200</v>
      </c>
    </row>
    <row r="4252" spans="2:7">
      <c r="B4252" s="2">
        <v>43787</v>
      </c>
      <c r="C4252" s="85">
        <v>79.932533264160156</v>
      </c>
      <c r="D4252" s="86">
        <v>81.257674681576475</v>
      </c>
      <c r="E4252" s="86">
        <v>78.872416086216433</v>
      </c>
      <c r="F4252" s="86">
        <v>80.224059253578233</v>
      </c>
      <c r="G4252" s="87">
        <v>10360500</v>
      </c>
    </row>
    <row r="4253" spans="2:7">
      <c r="B4253" s="2">
        <v>43788</v>
      </c>
      <c r="C4253" s="85">
        <v>77.706298828125</v>
      </c>
      <c r="D4253" s="86">
        <v>80.736456075382179</v>
      </c>
      <c r="E4253" s="86">
        <v>76.57551246297102</v>
      </c>
      <c r="F4253" s="86">
        <v>80.612776737944614</v>
      </c>
      <c r="G4253" s="87">
        <v>18091300</v>
      </c>
    </row>
    <row r="4254" spans="2:7">
      <c r="B4254" s="2">
        <v>43789</v>
      </c>
      <c r="C4254" s="85">
        <v>75.639083862304688</v>
      </c>
      <c r="D4254" s="86">
        <v>78.059673929483495</v>
      </c>
      <c r="E4254" s="86">
        <v>75.365216685712809</v>
      </c>
      <c r="F4254" s="86">
        <v>77.582622151569083</v>
      </c>
      <c r="G4254" s="87">
        <v>13045100</v>
      </c>
    </row>
    <row r="4255" spans="2:7">
      <c r="B4255" s="2">
        <v>43790</v>
      </c>
      <c r="C4255" s="85">
        <v>75.188522338867188</v>
      </c>
      <c r="D4255" s="86">
        <v>76.239803322386507</v>
      </c>
      <c r="E4255" s="86">
        <v>74.693805047807544</v>
      </c>
      <c r="F4255" s="86">
        <v>74.905825781116306</v>
      </c>
      <c r="G4255" s="87">
        <v>10180400</v>
      </c>
    </row>
    <row r="4256" spans="2:7">
      <c r="B4256" s="2">
        <v>43791</v>
      </c>
      <c r="C4256" s="85">
        <v>74.994178771972656</v>
      </c>
      <c r="D4256" s="86">
        <v>75.815766822930357</v>
      </c>
      <c r="E4256" s="86">
        <v>74.676144252891049</v>
      </c>
      <c r="F4256" s="86">
        <v>75.347551208732057</v>
      </c>
      <c r="G4256" s="87">
        <v>6166700</v>
      </c>
    </row>
    <row r="4257" spans="2:7">
      <c r="B4257" s="2">
        <v>43794</v>
      </c>
      <c r="C4257" s="85">
        <v>75.347549438476563</v>
      </c>
      <c r="D4257" s="86">
        <v>76.230977139610047</v>
      </c>
      <c r="E4257" s="86">
        <v>75.162030430040758</v>
      </c>
      <c r="F4257" s="86">
        <v>75.762761536412256</v>
      </c>
      <c r="G4257" s="87">
        <v>8964100</v>
      </c>
    </row>
    <row r="4258" spans="2:7">
      <c r="B4258" s="2">
        <v>43795</v>
      </c>
      <c r="C4258" s="85">
        <v>74.764488220214844</v>
      </c>
      <c r="D4258" s="86">
        <v>75.577246874413319</v>
      </c>
      <c r="E4258" s="86">
        <v>74.331610508969874</v>
      </c>
      <c r="F4258" s="86">
        <v>75.312215852823996</v>
      </c>
      <c r="G4258" s="87">
        <v>11584500</v>
      </c>
    </row>
    <row r="4259" spans="2:7">
      <c r="B4259" s="2">
        <v>43796</v>
      </c>
      <c r="C4259" s="85">
        <v>74.9146728515625</v>
      </c>
      <c r="D4259" s="86">
        <v>75.365216132939381</v>
      </c>
      <c r="E4259" s="86">
        <v>74.623140088305533</v>
      </c>
      <c r="F4259" s="86">
        <v>75.232707367839453</v>
      </c>
      <c r="G4259" s="87">
        <v>5215000</v>
      </c>
    </row>
    <row r="4260" spans="2:7">
      <c r="B4260" s="2">
        <v>43798</v>
      </c>
      <c r="C4260" s="85">
        <v>73.810379028320313</v>
      </c>
      <c r="D4260" s="86">
        <v>75.179687770845703</v>
      </c>
      <c r="E4260" s="86">
        <v>73.695529126160778</v>
      </c>
      <c r="F4260" s="86">
        <v>74.658468719566315</v>
      </c>
      <c r="G4260" s="87">
        <v>3882400</v>
      </c>
    </row>
    <row r="4261" spans="2:7">
      <c r="B4261" s="2">
        <v>43801</v>
      </c>
      <c r="C4261" s="85">
        <v>72.838592529296875</v>
      </c>
      <c r="D4261" s="86">
        <v>74.464102586131759</v>
      </c>
      <c r="E4261" s="86">
        <v>72.714913222148397</v>
      </c>
      <c r="F4261" s="86">
        <v>74.190242226019663</v>
      </c>
      <c r="G4261" s="87">
        <v>7668800</v>
      </c>
    </row>
    <row r="4262" spans="2:7">
      <c r="B4262" s="2">
        <v>43802</v>
      </c>
      <c r="C4262" s="85">
        <v>71.186607360839844</v>
      </c>
      <c r="D4262" s="86">
        <v>71.902181657893664</v>
      </c>
      <c r="E4262" s="86">
        <v>70.506364241402224</v>
      </c>
      <c r="F4262" s="86">
        <v>71.893345493480297</v>
      </c>
      <c r="G4262" s="87">
        <v>11126100</v>
      </c>
    </row>
    <row r="4263" spans="2:7">
      <c r="B4263" s="2">
        <v>43803</v>
      </c>
      <c r="C4263" s="85">
        <v>73.073982238769531</v>
      </c>
      <c r="D4263" s="86">
        <v>73.394482697101921</v>
      </c>
      <c r="E4263" s="86">
        <v>71.622825499020493</v>
      </c>
      <c r="F4263" s="86">
        <v>72.041257030303257</v>
      </c>
      <c r="G4263" s="87">
        <v>8477400</v>
      </c>
    </row>
    <row r="4264" spans="2:7">
      <c r="B4264" s="2">
        <v>43804</v>
      </c>
      <c r="C4264" s="85">
        <v>73.528022766113281</v>
      </c>
      <c r="D4264" s="86">
        <v>74.284764150081088</v>
      </c>
      <c r="E4264" s="86">
        <v>72.806900093034116</v>
      </c>
      <c r="F4264" s="86">
        <v>73.581444040167298</v>
      </c>
      <c r="G4264" s="87">
        <v>6358300</v>
      </c>
    </row>
    <row r="4265" spans="2:7">
      <c r="B4265" s="2">
        <v>43805</v>
      </c>
      <c r="C4265" s="85">
        <v>74.623085021972656</v>
      </c>
      <c r="D4265" s="86">
        <v>75.005904748164895</v>
      </c>
      <c r="E4265" s="86">
        <v>74.266972543050471</v>
      </c>
      <c r="F4265" s="86">
        <v>74.293679790320539</v>
      </c>
      <c r="G4265" s="87">
        <v>6860400</v>
      </c>
    </row>
    <row r="4266" spans="2:7">
      <c r="B4266" s="2">
        <v>43808</v>
      </c>
      <c r="C4266" s="85">
        <v>75.602386474609375</v>
      </c>
      <c r="D4266" s="86">
        <v>75.940696373715511</v>
      </c>
      <c r="E4266" s="86">
        <v>74.640884854434574</v>
      </c>
      <c r="F4266" s="86">
        <v>74.78333255769617</v>
      </c>
      <c r="G4266" s="87">
        <v>8382900</v>
      </c>
    </row>
    <row r="4267" spans="2:7">
      <c r="B4267" s="2">
        <v>43809</v>
      </c>
      <c r="C4267" s="85">
        <v>74.890151977539063</v>
      </c>
      <c r="D4267" s="86">
        <v>75.967387027112594</v>
      </c>
      <c r="E4267" s="86">
        <v>74.507332348989891</v>
      </c>
      <c r="F4267" s="86">
        <v>75.709205715553495</v>
      </c>
      <c r="G4267" s="87">
        <v>8082200</v>
      </c>
    </row>
    <row r="4268" spans="2:7">
      <c r="B4268" s="2">
        <v>43810</v>
      </c>
      <c r="C4268" s="85">
        <v>77.445259094238281</v>
      </c>
      <c r="D4268" s="86">
        <v>77.543190189518256</v>
      </c>
      <c r="E4268" s="86">
        <v>75.45994352762834</v>
      </c>
      <c r="F4268" s="86">
        <v>75.531160585057293</v>
      </c>
      <c r="G4268" s="87">
        <v>9571500</v>
      </c>
    </row>
    <row r="4269" spans="2:7">
      <c r="B4269" s="2">
        <v>43811</v>
      </c>
      <c r="C4269" s="85">
        <v>79.279228210449219</v>
      </c>
      <c r="D4269" s="86">
        <v>79.439478460678714</v>
      </c>
      <c r="E4269" s="86">
        <v>76.893283813854268</v>
      </c>
      <c r="F4269" s="86">
        <v>77.311708607856204</v>
      </c>
      <c r="G4269" s="87">
        <v>12164600</v>
      </c>
    </row>
    <row r="4270" spans="2:7">
      <c r="B4270" s="2">
        <v>43812</v>
      </c>
      <c r="C4270" s="85">
        <v>78.193107604980469</v>
      </c>
      <c r="D4270" s="86">
        <v>79.857922888717937</v>
      </c>
      <c r="E4270" s="86">
        <v>77.952728774396434</v>
      </c>
      <c r="F4270" s="86">
        <v>79.15460934275427</v>
      </c>
      <c r="G4270" s="87">
        <v>12269100</v>
      </c>
    </row>
    <row r="4271" spans="2:7">
      <c r="B4271" s="2">
        <v>43815</v>
      </c>
      <c r="C4271" s="85">
        <v>78.727264404296875</v>
      </c>
      <c r="D4271" s="86">
        <v>80.534527212015661</v>
      </c>
      <c r="E4271" s="86">
        <v>78.656040551706866</v>
      </c>
      <c r="F4271" s="86">
        <v>79.483999159294527</v>
      </c>
      <c r="G4271" s="87">
        <v>8719100</v>
      </c>
    </row>
    <row r="4272" spans="2:7">
      <c r="B4272" s="2">
        <v>43816</v>
      </c>
      <c r="C4272" s="85">
        <v>78.62933349609375</v>
      </c>
      <c r="D4272" s="86">
        <v>79.270334586400352</v>
      </c>
      <c r="E4272" s="86">
        <v>78.059556258550202</v>
      </c>
      <c r="F4272" s="86">
        <v>79.234722660018818</v>
      </c>
      <c r="G4272" s="87">
        <v>7485900</v>
      </c>
    </row>
    <row r="4273" spans="2:7">
      <c r="B4273" s="2">
        <v>43817</v>
      </c>
      <c r="C4273" s="85">
        <v>78.326644897460938</v>
      </c>
      <c r="D4273" s="86">
        <v>78.923129401422855</v>
      </c>
      <c r="E4273" s="86">
        <v>77.979430301842385</v>
      </c>
      <c r="F4273" s="86">
        <v>78.825198298709026</v>
      </c>
      <c r="G4273" s="87">
        <v>5860600</v>
      </c>
    </row>
    <row r="4274" spans="2:7">
      <c r="B4274" s="2">
        <v>43818</v>
      </c>
      <c r="C4274" s="85">
        <v>78.780662536621094</v>
      </c>
      <c r="D4274" s="86">
        <v>78.967620016632665</v>
      </c>
      <c r="E4274" s="86">
        <v>78.006125375470162</v>
      </c>
      <c r="F4274" s="86">
        <v>78.664928894407936</v>
      </c>
      <c r="G4274" s="87">
        <v>7471400</v>
      </c>
    </row>
    <row r="4275" spans="2:7">
      <c r="B4275" s="2">
        <v>43819</v>
      </c>
      <c r="C4275" s="85">
        <v>79.101188659667969</v>
      </c>
      <c r="D4275" s="86">
        <v>79.991466543946245</v>
      </c>
      <c r="E4275" s="86">
        <v>78.504704107349028</v>
      </c>
      <c r="F4275" s="86">
        <v>79.074481409904621</v>
      </c>
      <c r="G4275" s="87">
        <v>17538000</v>
      </c>
    </row>
    <row r="4276" spans="2:7">
      <c r="B4276" s="2">
        <v>43822</v>
      </c>
      <c r="C4276" s="85">
        <v>78.74505615234375</v>
      </c>
      <c r="D4276" s="86">
        <v>79.528504838633211</v>
      </c>
      <c r="E4276" s="86">
        <v>78.567003337612235</v>
      </c>
      <c r="F4276" s="86">
        <v>79.243616259695088</v>
      </c>
      <c r="G4276" s="87">
        <v>7274700</v>
      </c>
    </row>
    <row r="4277" spans="2:7">
      <c r="B4277" s="2">
        <v>43823</v>
      </c>
      <c r="C4277" s="85">
        <v>79.029937744140625</v>
      </c>
      <c r="D4277" s="86">
        <v>79.065549662394332</v>
      </c>
      <c r="E4277" s="86">
        <v>78.326624433536352</v>
      </c>
      <c r="F4277" s="86">
        <v>78.896401541037847</v>
      </c>
      <c r="G4277" s="87">
        <v>2435200</v>
      </c>
    </row>
    <row r="4278" spans="2:7">
      <c r="B4278" s="2">
        <v>43825</v>
      </c>
      <c r="C4278" s="85">
        <v>78.7005615234375</v>
      </c>
      <c r="D4278" s="86">
        <v>79.199114934663172</v>
      </c>
      <c r="E4278" s="86">
        <v>78.344449033013092</v>
      </c>
      <c r="F4278" s="86">
        <v>79.163503006392659</v>
      </c>
      <c r="G4278" s="87">
        <v>5070000</v>
      </c>
    </row>
    <row r="4279" spans="2:7">
      <c r="B4279" s="2">
        <v>43826</v>
      </c>
      <c r="C4279" s="85">
        <v>79.056663513183594</v>
      </c>
      <c r="D4279" s="86">
        <v>79.190199736110131</v>
      </c>
      <c r="E4279" s="86">
        <v>78.424560360691771</v>
      </c>
      <c r="F4279" s="86">
        <v>79.145689925894587</v>
      </c>
      <c r="G4279" s="87">
        <v>5808900</v>
      </c>
    </row>
    <row r="4280" spans="2:7">
      <c r="B4280" s="2">
        <v>43829</v>
      </c>
      <c r="C4280" s="85">
        <v>78.727264404296875</v>
      </c>
      <c r="D4280" s="86">
        <v>79.038860269027623</v>
      </c>
      <c r="E4280" s="86">
        <v>77.73015084487804</v>
      </c>
      <c r="F4280" s="86">
        <v>78.976541096081476</v>
      </c>
      <c r="G4280" s="87">
        <v>6543100</v>
      </c>
    </row>
    <row r="4281" spans="2:7">
      <c r="B4281" s="2">
        <v>43830</v>
      </c>
      <c r="C4281" s="85">
        <v>78.549209594726563</v>
      </c>
      <c r="D4281" s="86">
        <v>79.029953606948766</v>
      </c>
      <c r="E4281" s="86">
        <v>78.237606945531809</v>
      </c>
      <c r="F4281" s="86">
        <v>78.335538042316401</v>
      </c>
      <c r="G4281" s="87">
        <v>5173400</v>
      </c>
    </row>
    <row r="4282" spans="2:7">
      <c r="B4282" s="2">
        <v>43832</v>
      </c>
      <c r="C4282" s="85">
        <v>78.958740234375</v>
      </c>
      <c r="D4282" s="86">
        <v>79.955847023048278</v>
      </c>
      <c r="E4282" s="86">
        <v>78.415670233138044</v>
      </c>
      <c r="F4282" s="86">
        <v>79.279240785671576</v>
      </c>
      <c r="G4282" s="87">
        <v>8413900</v>
      </c>
    </row>
    <row r="4283" spans="2:7">
      <c r="B4283" s="2">
        <v>43833</v>
      </c>
      <c r="C4283" s="85">
        <v>77.471961975097656</v>
      </c>
      <c r="D4283" s="86">
        <v>78.023936590825087</v>
      </c>
      <c r="E4283" s="86">
        <v>76.955606074498192</v>
      </c>
      <c r="F4283" s="86">
        <v>77.685633512186854</v>
      </c>
      <c r="G4283" s="87">
        <v>8340300</v>
      </c>
    </row>
    <row r="4284" spans="2:7">
      <c r="B4284" s="2">
        <v>43836</v>
      </c>
      <c r="C4284" s="85">
        <v>77.017906188964844</v>
      </c>
      <c r="D4284" s="86">
        <v>77.053518103003483</v>
      </c>
      <c r="E4284" s="86">
        <v>76.154335952292669</v>
      </c>
      <c r="F4284" s="86">
        <v>76.48374106294149</v>
      </c>
      <c r="G4284" s="87">
        <v>8381400</v>
      </c>
    </row>
    <row r="4285" spans="2:7">
      <c r="B4285" s="2">
        <v>43837</v>
      </c>
      <c r="C4285" s="85">
        <v>79.208015441894531</v>
      </c>
      <c r="D4285" s="86">
        <v>79.67095690046061</v>
      </c>
      <c r="E4285" s="86">
        <v>77.374045382406777</v>
      </c>
      <c r="F4285" s="86">
        <v>77.489779048978178</v>
      </c>
      <c r="G4285" s="87">
        <v>8377400</v>
      </c>
    </row>
    <row r="4286" spans="2:7">
      <c r="B4286" s="2">
        <v>43838</v>
      </c>
      <c r="C4286" s="85">
        <v>78.976531982421875</v>
      </c>
      <c r="D4286" s="86">
        <v>79.653144919386946</v>
      </c>
      <c r="E4286" s="86">
        <v>78.273211801887584</v>
      </c>
      <c r="F4286" s="86">
        <v>79.145686914733048</v>
      </c>
      <c r="G4286" s="87">
        <v>7619900</v>
      </c>
    </row>
    <row r="4287" spans="2:7">
      <c r="B4287" s="2">
        <v>43839</v>
      </c>
      <c r="C4287" s="85">
        <v>80.044883728027344</v>
      </c>
      <c r="D4287" s="86">
        <v>80.766006603756324</v>
      </c>
      <c r="E4287" s="86">
        <v>79.08338203220147</v>
      </c>
      <c r="F4287" s="86">
        <v>79.822314268379557</v>
      </c>
      <c r="G4287" s="87">
        <v>9155500</v>
      </c>
    </row>
    <row r="4288" spans="2:7">
      <c r="B4288" s="2">
        <v>43840</v>
      </c>
      <c r="C4288" s="85">
        <v>80.356460571289063</v>
      </c>
      <c r="D4288" s="86">
        <v>82.25274947291021</v>
      </c>
      <c r="E4288" s="86">
        <v>80.00925283989757</v>
      </c>
      <c r="F4288" s="86">
        <v>80.579029978195365</v>
      </c>
      <c r="G4288" s="87">
        <v>9668300</v>
      </c>
    </row>
    <row r="4289" spans="2:7">
      <c r="B4289" s="2">
        <v>43843</v>
      </c>
      <c r="C4289" s="85">
        <v>80.988578796386719</v>
      </c>
      <c r="D4289" s="86">
        <v>82.555469747021007</v>
      </c>
      <c r="E4289" s="86">
        <v>80.61466372170797</v>
      </c>
      <c r="F4289" s="86">
        <v>81.0598026560249</v>
      </c>
      <c r="G4289" s="87">
        <v>10367800</v>
      </c>
    </row>
    <row r="4290" spans="2:7">
      <c r="B4290" s="2">
        <v>43844</v>
      </c>
      <c r="C4290" s="85">
        <v>80.623558044433594</v>
      </c>
      <c r="D4290" s="86">
        <v>81.558352482070973</v>
      </c>
      <c r="E4290" s="86">
        <v>80.383186019136417</v>
      </c>
      <c r="F4290" s="86">
        <v>81.131016135421675</v>
      </c>
      <c r="G4290" s="87">
        <v>7800100</v>
      </c>
    </row>
    <row r="4291" spans="2:7">
      <c r="B4291" s="2">
        <v>43845</v>
      </c>
      <c r="C4291" s="85">
        <v>79.831207275390625</v>
      </c>
      <c r="D4291" s="86">
        <v>81.175528631309248</v>
      </c>
      <c r="E4291" s="86">
        <v>79.457292236191151</v>
      </c>
      <c r="F4291" s="86">
        <v>80.79270891242966</v>
      </c>
      <c r="G4291" s="87">
        <v>7259100</v>
      </c>
    </row>
    <row r="4292" spans="2:7">
      <c r="B4292" s="2">
        <v>43846</v>
      </c>
      <c r="C4292" s="85">
        <v>81.718589782714844</v>
      </c>
      <c r="D4292" s="86">
        <v>82.110314138897834</v>
      </c>
      <c r="E4292" s="86">
        <v>79.964741650887959</v>
      </c>
      <c r="F4292" s="86">
        <v>80.320854084483429</v>
      </c>
      <c r="G4292" s="87">
        <v>9295500</v>
      </c>
    </row>
    <row r="4293" spans="2:7">
      <c r="B4293" s="2">
        <v>43847</v>
      </c>
      <c r="C4293" s="85">
        <v>85.38653564453125</v>
      </c>
      <c r="D4293" s="86">
        <v>85.618002951148611</v>
      </c>
      <c r="E4293" s="86">
        <v>82.751307731579743</v>
      </c>
      <c r="F4293" s="86">
        <v>82.795824332541358</v>
      </c>
      <c r="G4293" s="87">
        <v>23694400</v>
      </c>
    </row>
    <row r="4294" spans="2:7">
      <c r="B4294" s="2">
        <v>43851</v>
      </c>
      <c r="C4294" s="85">
        <v>84.166839599609375</v>
      </c>
      <c r="D4294" s="86">
        <v>85.217367370409391</v>
      </c>
      <c r="E4294" s="86">
        <v>83.169726307777267</v>
      </c>
      <c r="F4294" s="86">
        <v>84.870159672560774</v>
      </c>
      <c r="G4294" s="87">
        <v>10868500</v>
      </c>
    </row>
    <row r="4295" spans="2:7">
      <c r="B4295" s="2">
        <v>43852</v>
      </c>
      <c r="C4295" s="85">
        <v>82.769126892089844</v>
      </c>
      <c r="D4295" s="86">
        <v>84.92359750512729</v>
      </c>
      <c r="E4295" s="86">
        <v>82.537652765776926</v>
      </c>
      <c r="F4295" s="86">
        <v>84.807863838111061</v>
      </c>
      <c r="G4295" s="87">
        <v>8342300</v>
      </c>
    </row>
    <row r="4296" spans="2:7">
      <c r="B4296" s="2">
        <v>43853</v>
      </c>
      <c r="C4296" s="85">
        <v>81.905563354492188</v>
      </c>
      <c r="D4296" s="86">
        <v>82.751324607001152</v>
      </c>
      <c r="E4296" s="86">
        <v>81.424812493642094</v>
      </c>
      <c r="F4296" s="86">
        <v>82.66229817920248</v>
      </c>
      <c r="G4296" s="87">
        <v>11282000</v>
      </c>
    </row>
    <row r="4297" spans="2:7">
      <c r="B4297" s="2">
        <v>43854</v>
      </c>
      <c r="C4297" s="85">
        <v>79.813392639160156</v>
      </c>
      <c r="D4297" s="86">
        <v>83.01839081902591</v>
      </c>
      <c r="E4297" s="86">
        <v>79.083365238233625</v>
      </c>
      <c r="F4297" s="86">
        <v>82.51093283048283</v>
      </c>
      <c r="G4297" s="87">
        <v>9471700</v>
      </c>
    </row>
    <row r="4298" spans="2:7">
      <c r="B4298" s="2">
        <v>43857</v>
      </c>
      <c r="C4298" s="85">
        <v>77.498664855957031</v>
      </c>
      <c r="D4298" s="86">
        <v>78.540287978282066</v>
      </c>
      <c r="E4298" s="86">
        <v>76.964492882404798</v>
      </c>
      <c r="F4298" s="86">
        <v>77.721234247510864</v>
      </c>
      <c r="G4298" s="87">
        <v>9240200</v>
      </c>
    </row>
    <row r="4299" spans="2:7">
      <c r="B4299" s="2">
        <v>43858</v>
      </c>
      <c r="C4299" s="85">
        <v>79.368263244628906</v>
      </c>
      <c r="D4299" s="86">
        <v>79.715471025818644</v>
      </c>
      <c r="E4299" s="86">
        <v>77.801372493439189</v>
      </c>
      <c r="F4299" s="86">
        <v>78.477985489315685</v>
      </c>
      <c r="G4299" s="87">
        <v>9187000</v>
      </c>
    </row>
    <row r="4300" spans="2:7">
      <c r="B4300" s="2">
        <v>43859</v>
      </c>
      <c r="C4300" s="85">
        <v>78.549209594726563</v>
      </c>
      <c r="D4300" s="86">
        <v>79.252523046499164</v>
      </c>
      <c r="E4300" s="86">
        <v>77.765760820449827</v>
      </c>
      <c r="F4300" s="86">
        <v>78.932029302444434</v>
      </c>
      <c r="G4300" s="87">
        <v>8158500</v>
      </c>
    </row>
    <row r="4301" spans="2:7">
      <c r="B4301" s="2">
        <v>43860</v>
      </c>
      <c r="C4301" s="85">
        <v>78.148567199707031</v>
      </c>
      <c r="D4301" s="86">
        <v>78.219791038362985</v>
      </c>
      <c r="E4301" s="86">
        <v>76.733029065885134</v>
      </c>
      <c r="F4301" s="86">
        <v>77.730135637952145</v>
      </c>
      <c r="G4301" s="87">
        <v>8379400</v>
      </c>
    </row>
    <row r="4302" spans="2:7">
      <c r="B4302" s="2">
        <v>43861</v>
      </c>
      <c r="C4302" s="85">
        <v>75.949592590332031</v>
      </c>
      <c r="D4302" s="86">
        <v>77.605509746781891</v>
      </c>
      <c r="E4302" s="86">
        <v>75.709220586715858</v>
      </c>
      <c r="F4302" s="86">
        <v>77.498680763965893</v>
      </c>
      <c r="G4302" s="87">
        <v>9503600</v>
      </c>
    </row>
    <row r="4303" spans="2:7">
      <c r="B4303" s="2">
        <v>43864</v>
      </c>
      <c r="C4303" s="85">
        <v>76.991180419921875</v>
      </c>
      <c r="D4303" s="86">
        <v>77.080206787451004</v>
      </c>
      <c r="E4303" s="86">
        <v>75.816014708618681</v>
      </c>
      <c r="F4303" s="86">
        <v>76.163222296575782</v>
      </c>
      <c r="G4303" s="87">
        <v>7792700</v>
      </c>
    </row>
    <row r="4304" spans="2:7">
      <c r="B4304" s="2">
        <v>43865</v>
      </c>
      <c r="C4304" s="85">
        <v>79.172401428222656</v>
      </c>
      <c r="D4304" s="86">
        <v>79.19020399481029</v>
      </c>
      <c r="E4304" s="86">
        <v>77.783570296858727</v>
      </c>
      <c r="F4304" s="86">
        <v>78.567012280039364</v>
      </c>
      <c r="G4304" s="87">
        <v>9236400</v>
      </c>
    </row>
    <row r="4305" spans="2:7">
      <c r="B4305" s="2">
        <v>43866</v>
      </c>
      <c r="C4305" s="85">
        <v>80.935150146484375</v>
      </c>
      <c r="D4305" s="86">
        <v>81.139910216790952</v>
      </c>
      <c r="E4305" s="86">
        <v>79.47508844831448</v>
      </c>
      <c r="F4305" s="86">
        <v>81.006367201389324</v>
      </c>
      <c r="G4305" s="87">
        <v>14220900</v>
      </c>
    </row>
    <row r="4306" spans="2:7">
      <c r="B4306" s="2">
        <v>43867</v>
      </c>
      <c r="C4306" s="85">
        <v>80.668067932128906</v>
      </c>
      <c r="D4306" s="86">
        <v>80.819413520347027</v>
      </c>
      <c r="E4306" s="86">
        <v>76.733041884776327</v>
      </c>
      <c r="F4306" s="86">
        <v>78.397856939736144</v>
      </c>
      <c r="G4306" s="87">
        <v>21059000</v>
      </c>
    </row>
    <row r="4307" spans="2:7">
      <c r="B4307" s="2">
        <v>43868</v>
      </c>
      <c r="C4307" s="85">
        <v>77.828094482421875</v>
      </c>
      <c r="D4307" s="86">
        <v>80.151720407339582</v>
      </c>
      <c r="E4307" s="86">
        <v>77.792482550389693</v>
      </c>
      <c r="F4307" s="86">
        <v>79.786709990502445</v>
      </c>
      <c r="G4307" s="87">
        <v>10725100</v>
      </c>
    </row>
    <row r="4308" spans="2:7">
      <c r="B4308" s="2">
        <v>43871</v>
      </c>
      <c r="C4308" s="85">
        <v>78.878616333007813</v>
      </c>
      <c r="D4308" s="86">
        <v>78.914228262163448</v>
      </c>
      <c r="E4308" s="86">
        <v>77.009034202162937</v>
      </c>
      <c r="F4308" s="86">
        <v>77.258310913971457</v>
      </c>
      <c r="G4308" s="87">
        <v>7481300</v>
      </c>
    </row>
    <row r="4309" spans="2:7">
      <c r="B4309" s="2">
        <v>43872</v>
      </c>
      <c r="C4309" s="85">
        <v>80.125015258789063</v>
      </c>
      <c r="D4309" s="86">
        <v>81.433724928114358</v>
      </c>
      <c r="E4309" s="86">
        <v>79.145710875193544</v>
      </c>
      <c r="F4309" s="86">
        <v>79.564142597198952</v>
      </c>
      <c r="G4309" s="87">
        <v>9452800</v>
      </c>
    </row>
    <row r="4310" spans="2:7">
      <c r="B4310" s="2">
        <v>43873</v>
      </c>
      <c r="C4310" s="85">
        <v>81.656272888183594</v>
      </c>
      <c r="D4310" s="86">
        <v>82.297273928034087</v>
      </c>
      <c r="E4310" s="86">
        <v>81.2734532000662</v>
      </c>
      <c r="F4310" s="86">
        <v>81.593953719991461</v>
      </c>
      <c r="G4310" s="87">
        <v>9824200</v>
      </c>
    </row>
    <row r="4311" spans="2:7">
      <c r="B4311" s="2">
        <v>43874</v>
      </c>
      <c r="C4311" s="85">
        <v>80.151702880859375</v>
      </c>
      <c r="D4311" s="86">
        <v>81.35357645693955</v>
      </c>
      <c r="E4311" s="86">
        <v>79.929133448537854</v>
      </c>
      <c r="F4311" s="86">
        <v>81.04198061014543</v>
      </c>
      <c r="G4311" s="87">
        <v>8428300</v>
      </c>
    </row>
    <row r="4312" spans="2:7">
      <c r="B4312" s="2">
        <v>43875</v>
      </c>
      <c r="C4312" s="85">
        <v>79.768875122070313</v>
      </c>
      <c r="D4312" s="86">
        <v>80.837212364587828</v>
      </c>
      <c r="E4312" s="86">
        <v>79.047752407773515</v>
      </c>
      <c r="F4312" s="86">
        <v>80.614642954764932</v>
      </c>
      <c r="G4312" s="87">
        <v>6256500</v>
      </c>
    </row>
    <row r="4313" spans="2:7">
      <c r="B4313" s="2">
        <v>43879</v>
      </c>
      <c r="C4313" s="85">
        <v>78.371139526367188</v>
      </c>
      <c r="D4313" s="86">
        <v>79.234709923534453</v>
      </c>
      <c r="E4313" s="86">
        <v>77.926000706572054</v>
      </c>
      <c r="F4313" s="86">
        <v>78.193086715360877</v>
      </c>
      <c r="G4313" s="87">
        <v>7248100</v>
      </c>
    </row>
    <row r="4314" spans="2:7">
      <c r="B4314" s="2">
        <v>43880</v>
      </c>
      <c r="C4314" s="85">
        <v>80.623558044433594</v>
      </c>
      <c r="D4314" s="86">
        <v>80.676979332940249</v>
      </c>
      <c r="E4314" s="86">
        <v>78.923130922529253</v>
      </c>
      <c r="F4314" s="86">
        <v>79.16350294782643</v>
      </c>
      <c r="G4314" s="87">
        <v>7820900</v>
      </c>
    </row>
    <row r="4315" spans="2:7">
      <c r="B4315" s="2">
        <v>43881</v>
      </c>
      <c r="C4315" s="85">
        <v>79.653144836425781</v>
      </c>
      <c r="D4315" s="86">
        <v>81.798710505699816</v>
      </c>
      <c r="E4315" s="86">
        <v>78.949824656624017</v>
      </c>
      <c r="F4315" s="86">
        <v>80.84611366313888</v>
      </c>
      <c r="G4315" s="87">
        <v>9754900</v>
      </c>
    </row>
    <row r="4316" spans="2:7">
      <c r="B4316" s="2">
        <v>43882</v>
      </c>
      <c r="C4316" s="85">
        <v>77.480880737304688</v>
      </c>
      <c r="D4316" s="86">
        <v>79.261436449681327</v>
      </c>
      <c r="E4316" s="86">
        <v>76.857688954885262</v>
      </c>
      <c r="F4316" s="86">
        <v>78.843004770507861</v>
      </c>
      <c r="G4316" s="87">
        <v>12257600</v>
      </c>
    </row>
    <row r="4317" spans="2:7">
      <c r="B4317" s="2">
        <v>43885</v>
      </c>
      <c r="C4317" s="85">
        <v>74.177947998046875</v>
      </c>
      <c r="D4317" s="86">
        <v>75.522269413655351</v>
      </c>
      <c r="E4317" s="86">
        <v>73.634877982214348</v>
      </c>
      <c r="F4317" s="86">
        <v>74.694310765933679</v>
      </c>
      <c r="G4317" s="87">
        <v>12158500</v>
      </c>
    </row>
    <row r="4318" spans="2:7">
      <c r="B4318" s="2">
        <v>43886</v>
      </c>
      <c r="C4318" s="85">
        <v>71.418075561523438</v>
      </c>
      <c r="D4318" s="86">
        <v>75.139436482734581</v>
      </c>
      <c r="E4318" s="86">
        <v>70.901712884313767</v>
      </c>
      <c r="F4318" s="86">
        <v>74.729909570827473</v>
      </c>
      <c r="G4318" s="87">
        <v>14725000</v>
      </c>
    </row>
    <row r="4319" spans="2:7">
      <c r="B4319" s="2">
        <v>43887</v>
      </c>
      <c r="C4319" s="85">
        <v>70.919532775878906</v>
      </c>
      <c r="D4319" s="86">
        <v>73.029486813854916</v>
      </c>
      <c r="E4319" s="86">
        <v>70.412067909521497</v>
      </c>
      <c r="F4319" s="86">
        <v>72.11250176703895</v>
      </c>
      <c r="G4319" s="87">
        <v>13125000</v>
      </c>
    </row>
    <row r="4320" spans="2:7">
      <c r="B4320" s="2">
        <v>43888</v>
      </c>
      <c r="C4320" s="85">
        <v>67.607711791992188</v>
      </c>
      <c r="D4320" s="86">
        <v>69.610837241577912</v>
      </c>
      <c r="E4320" s="86">
        <v>67.064641682277497</v>
      </c>
      <c r="F4320" s="86">
        <v>68.667137966576917</v>
      </c>
      <c r="G4320" s="87">
        <v>17898300</v>
      </c>
    </row>
    <row r="4321" spans="2:7">
      <c r="B4321" s="2">
        <v>43889</v>
      </c>
      <c r="C4321" s="85">
        <v>69.708740234375</v>
      </c>
      <c r="D4321" s="86">
        <v>71.053054547655179</v>
      </c>
      <c r="E4321" s="86">
        <v>65.2929572701116</v>
      </c>
      <c r="F4321" s="86">
        <v>65.666879031954323</v>
      </c>
      <c r="G4321" s="87">
        <v>20843300</v>
      </c>
    </row>
    <row r="4322" spans="2:7">
      <c r="B4322" s="2">
        <v>43892</v>
      </c>
      <c r="C4322" s="85">
        <v>71.720771789550781</v>
      </c>
      <c r="D4322" s="86">
        <v>71.854314807570617</v>
      </c>
      <c r="E4322" s="86">
        <v>68.667118902500022</v>
      </c>
      <c r="F4322" s="86">
        <v>70.349743269621868</v>
      </c>
      <c r="G4322" s="87">
        <v>15043400</v>
      </c>
    </row>
    <row r="4323" spans="2:7">
      <c r="B4323" s="2">
        <v>43893</v>
      </c>
      <c r="C4323" s="85">
        <v>69.940223693847656</v>
      </c>
      <c r="D4323" s="86">
        <v>73.581463526719276</v>
      </c>
      <c r="E4323" s="86">
        <v>69.290324685875376</v>
      </c>
      <c r="F4323" s="86">
        <v>71.952253478327222</v>
      </c>
      <c r="G4323" s="87">
        <v>16356200</v>
      </c>
    </row>
    <row r="4324" spans="2:7">
      <c r="B4324" s="2">
        <v>43894</v>
      </c>
      <c r="C4324" s="85">
        <v>73.404029846191406</v>
      </c>
      <c r="D4324" s="86">
        <v>73.502739965801496</v>
      </c>
      <c r="E4324" s="86">
        <v>70.038930803969521</v>
      </c>
      <c r="F4324" s="86">
        <v>70.999105456831032</v>
      </c>
      <c r="G4324" s="87">
        <v>9894900</v>
      </c>
    </row>
    <row r="4325" spans="2:7">
      <c r="B4325" s="2">
        <v>43895</v>
      </c>
      <c r="C4325" s="85">
        <v>71.043975830078125</v>
      </c>
      <c r="D4325" s="86">
        <v>73.018171556420739</v>
      </c>
      <c r="E4325" s="86">
        <v>70.622215616158641</v>
      </c>
      <c r="F4325" s="86">
        <v>71.304211001354247</v>
      </c>
      <c r="G4325" s="87">
        <v>9396200</v>
      </c>
    </row>
    <row r="4326" spans="2:7">
      <c r="B4326" s="2">
        <v>43896</v>
      </c>
      <c r="C4326" s="85">
        <v>69.518455505371094</v>
      </c>
      <c r="D4326" s="86">
        <v>70.065845457878822</v>
      </c>
      <c r="E4326" s="86">
        <v>68.046786177868327</v>
      </c>
      <c r="F4326" s="86">
        <v>68.495466017870669</v>
      </c>
      <c r="G4326" s="87">
        <v>11536500</v>
      </c>
    </row>
    <row r="4327" spans="2:7">
      <c r="B4327" s="2">
        <v>43899</v>
      </c>
      <c r="C4327" s="85">
        <v>65.184211730957031</v>
      </c>
      <c r="D4327" s="86">
        <v>68.289075646241201</v>
      </c>
      <c r="E4327" s="86">
        <v>64.457352523845614</v>
      </c>
      <c r="F4327" s="86">
        <v>64.968847307796537</v>
      </c>
      <c r="G4327" s="87">
        <v>13898500</v>
      </c>
    </row>
    <row r="4328" spans="2:7">
      <c r="B4328" s="2">
        <v>43900</v>
      </c>
      <c r="C4328" s="85">
        <v>70.792716979980469</v>
      </c>
      <c r="D4328" s="86">
        <v>70.927322324767729</v>
      </c>
      <c r="E4328" s="86">
        <v>66.548208785699416</v>
      </c>
      <c r="F4328" s="86">
        <v>67.122518533566989</v>
      </c>
      <c r="G4328" s="87">
        <v>13615600</v>
      </c>
    </row>
    <row r="4329" spans="2:7">
      <c r="B4329" s="2">
        <v>43901</v>
      </c>
      <c r="C4329" s="85">
        <v>66.960975646972656</v>
      </c>
      <c r="D4329" s="86">
        <v>69.80560392864902</v>
      </c>
      <c r="E4329" s="86">
        <v>66.153350639757335</v>
      </c>
      <c r="F4329" s="86">
        <v>68.459564532060284</v>
      </c>
      <c r="G4329" s="87">
        <v>13376500</v>
      </c>
    </row>
    <row r="4330" spans="2:7">
      <c r="B4330" s="2">
        <v>43902</v>
      </c>
      <c r="C4330" s="85">
        <v>60.14105224609375</v>
      </c>
      <c r="D4330" s="86">
        <v>65.085506781297127</v>
      </c>
      <c r="E4330" s="86">
        <v>60.123108062034653</v>
      </c>
      <c r="F4330" s="86">
        <v>62.384451800647277</v>
      </c>
      <c r="G4330" s="87">
        <v>19386200</v>
      </c>
    </row>
    <row r="4331" spans="2:7">
      <c r="B4331" s="2">
        <v>43903</v>
      </c>
      <c r="C4331" s="85">
        <v>68.028839111328125</v>
      </c>
      <c r="D4331" s="86">
        <v>68.800569028771164</v>
      </c>
      <c r="E4331" s="86">
        <v>60.356417508346432</v>
      </c>
      <c r="F4331" s="86">
        <v>63.874066015665917</v>
      </c>
      <c r="G4331" s="87">
        <v>15971400</v>
      </c>
    </row>
    <row r="4332" spans="2:7">
      <c r="B4332" s="2">
        <v>43906</v>
      </c>
      <c r="C4332" s="85">
        <v>57.86175537109375</v>
      </c>
      <c r="D4332" s="86">
        <v>63.865086994755707</v>
      </c>
      <c r="E4332" s="86">
        <v>57.843804343499897</v>
      </c>
      <c r="F4332" s="86">
        <v>61.271718058640928</v>
      </c>
      <c r="G4332" s="87">
        <v>16134700</v>
      </c>
    </row>
    <row r="4333" spans="2:7">
      <c r="B4333" s="2">
        <v>43907</v>
      </c>
      <c r="C4333" s="85">
        <v>61.792190551757813</v>
      </c>
      <c r="D4333" s="86">
        <v>62.644679542885477</v>
      </c>
      <c r="E4333" s="86">
        <v>55.815774983964417</v>
      </c>
      <c r="F4333" s="86">
        <v>59.144982129783408</v>
      </c>
      <c r="G4333" s="87">
        <v>16864500</v>
      </c>
    </row>
    <row r="4334" spans="2:7">
      <c r="B4334" s="2">
        <v>43908</v>
      </c>
      <c r="C4334" s="85">
        <v>54.909442901611328</v>
      </c>
      <c r="D4334" s="86">
        <v>58.83090412429047</v>
      </c>
      <c r="E4334" s="86">
        <v>52.046866477675287</v>
      </c>
      <c r="F4334" s="86">
        <v>57.036188013733373</v>
      </c>
      <c r="G4334" s="87">
        <v>18381200</v>
      </c>
    </row>
    <row r="4335" spans="2:7">
      <c r="B4335" s="2">
        <v>43909</v>
      </c>
      <c r="C4335" s="85">
        <v>58.328384399414063</v>
      </c>
      <c r="D4335" s="86">
        <v>60.616654525915727</v>
      </c>
      <c r="E4335" s="86">
        <v>52.980121051425193</v>
      </c>
      <c r="F4335" s="86">
        <v>54.84662757216541</v>
      </c>
      <c r="G4335" s="87">
        <v>17127400</v>
      </c>
    </row>
    <row r="4336" spans="2:7">
      <c r="B4336" s="2">
        <v>43910</v>
      </c>
      <c r="C4336" s="85">
        <v>54.658187866210938</v>
      </c>
      <c r="D4336" s="86">
        <v>61.002525101578939</v>
      </c>
      <c r="E4336" s="86">
        <v>54.550505643601632</v>
      </c>
      <c r="F4336" s="86">
        <v>58.355309458587932</v>
      </c>
      <c r="G4336" s="87">
        <v>16591500</v>
      </c>
    </row>
    <row r="4337" spans="2:7">
      <c r="B4337" s="2">
        <v>43913</v>
      </c>
      <c r="C4337" s="85">
        <v>56.111900329589837</v>
      </c>
      <c r="D4337" s="86">
        <v>58.202750050751028</v>
      </c>
      <c r="E4337" s="86">
        <v>53.04293183239588</v>
      </c>
      <c r="F4337" s="86">
        <v>55.232488244022761</v>
      </c>
      <c r="G4337" s="87">
        <v>14920300</v>
      </c>
    </row>
    <row r="4338" spans="2:7">
      <c r="B4338" s="2">
        <v>43914</v>
      </c>
      <c r="C4338" s="85">
        <v>58.741165161132813</v>
      </c>
      <c r="D4338" s="86">
        <v>60.679465400044897</v>
      </c>
      <c r="E4338" s="86">
        <v>55.806798530320577</v>
      </c>
      <c r="F4338" s="86">
        <v>59.225740220860843</v>
      </c>
      <c r="G4338" s="87">
        <v>18966800</v>
      </c>
    </row>
    <row r="4339" spans="2:7">
      <c r="B4339" s="2">
        <v>43915</v>
      </c>
      <c r="C4339" s="85">
        <v>56.605457305908203</v>
      </c>
      <c r="D4339" s="86">
        <v>60.087210833176918</v>
      </c>
      <c r="E4339" s="86">
        <v>56.04909177035875</v>
      </c>
      <c r="F4339" s="86">
        <v>59.136011644755108</v>
      </c>
      <c r="G4339" s="87">
        <v>15969800</v>
      </c>
    </row>
    <row r="4340" spans="2:7">
      <c r="B4340" s="2">
        <v>43916</v>
      </c>
      <c r="C4340" s="85">
        <v>61.899879455566413</v>
      </c>
      <c r="D4340" s="86">
        <v>62.510084368174581</v>
      </c>
      <c r="E4340" s="86">
        <v>56.758005001909559</v>
      </c>
      <c r="F4340" s="86">
        <v>57.43102482406659</v>
      </c>
      <c r="G4340" s="87">
        <v>15820300</v>
      </c>
    </row>
    <row r="4341" spans="2:7">
      <c r="B4341" s="2">
        <v>43917</v>
      </c>
      <c r="C4341" s="85">
        <v>59.75518798828125</v>
      </c>
      <c r="D4341" s="86">
        <v>62.025514116485098</v>
      </c>
      <c r="E4341" s="86">
        <v>59.16293405863275</v>
      </c>
      <c r="F4341" s="86">
        <v>59.674428889547812</v>
      </c>
      <c r="G4341" s="87">
        <v>9739100</v>
      </c>
    </row>
    <row r="4342" spans="2:7">
      <c r="B4342" s="2">
        <v>43920</v>
      </c>
      <c r="C4342" s="85">
        <v>61.944740295410163</v>
      </c>
      <c r="D4342" s="86">
        <v>62.366500458669968</v>
      </c>
      <c r="E4342" s="86">
        <v>59.279580835075883</v>
      </c>
      <c r="F4342" s="86">
        <v>60.293601698992788</v>
      </c>
      <c r="G4342" s="87">
        <v>9880800</v>
      </c>
    </row>
    <row r="4343" spans="2:7">
      <c r="B4343" s="2">
        <v>43921</v>
      </c>
      <c r="C4343" s="85">
        <v>60.706409454345703</v>
      </c>
      <c r="D4343" s="86">
        <v>63.138254396432892</v>
      </c>
      <c r="E4343" s="86">
        <v>59.818024911531907</v>
      </c>
      <c r="F4343" s="86">
        <v>62.187054923244673</v>
      </c>
      <c r="G4343" s="87">
        <v>13213900</v>
      </c>
    </row>
    <row r="4344" spans="2:7">
      <c r="B4344" s="2">
        <v>43922</v>
      </c>
      <c r="C4344" s="85">
        <v>59.136005401611328</v>
      </c>
      <c r="D4344" s="86">
        <v>61.648608445426717</v>
      </c>
      <c r="E4344" s="86">
        <v>58.328380305048427</v>
      </c>
      <c r="F4344" s="86">
        <v>58.328380305048427</v>
      </c>
      <c r="G4344" s="87">
        <v>14167900</v>
      </c>
    </row>
    <row r="4345" spans="2:7">
      <c r="B4345" s="2">
        <v>43923</v>
      </c>
      <c r="C4345" s="85">
        <v>61.038421630859382</v>
      </c>
      <c r="D4345" s="86">
        <v>61.253792951183662</v>
      </c>
      <c r="E4345" s="86">
        <v>58.606576954281522</v>
      </c>
      <c r="F4345" s="86">
        <v>59.109103188724987</v>
      </c>
      <c r="G4345" s="87">
        <v>15432900</v>
      </c>
    </row>
    <row r="4346" spans="2:7">
      <c r="B4346" s="2">
        <v>43924</v>
      </c>
      <c r="C4346" s="85">
        <v>58.534774780273438</v>
      </c>
      <c r="D4346" s="86">
        <v>61.639638443108609</v>
      </c>
      <c r="E4346" s="86">
        <v>57.924569925673339</v>
      </c>
      <c r="F4346" s="86">
        <v>60.733303251795739</v>
      </c>
      <c r="G4346" s="87">
        <v>8600700</v>
      </c>
    </row>
    <row r="4347" spans="2:7">
      <c r="B4347" s="2">
        <v>43927</v>
      </c>
      <c r="C4347" s="85">
        <v>63.667675018310547</v>
      </c>
      <c r="D4347" s="86">
        <v>64.044571337192906</v>
      </c>
      <c r="E4347" s="86">
        <v>60.706391788570492</v>
      </c>
      <c r="F4347" s="86">
        <v>61.469146248671173</v>
      </c>
      <c r="G4347" s="87">
        <v>12153100</v>
      </c>
    </row>
    <row r="4348" spans="2:7">
      <c r="B4348" s="2">
        <v>43928</v>
      </c>
      <c r="C4348" s="85">
        <v>65.264976501464844</v>
      </c>
      <c r="D4348" s="86">
        <v>67.212245482182354</v>
      </c>
      <c r="E4348" s="86">
        <v>63.586911333305927</v>
      </c>
      <c r="F4348" s="86">
        <v>66.099521328388278</v>
      </c>
      <c r="G4348" s="87">
        <v>11285600</v>
      </c>
    </row>
    <row r="4349" spans="2:7">
      <c r="B4349" s="2">
        <v>43929</v>
      </c>
      <c r="C4349" s="85">
        <v>65.803367614746094</v>
      </c>
      <c r="D4349" s="86">
        <v>66.745590893708439</v>
      </c>
      <c r="E4349" s="86">
        <v>64.986767260003035</v>
      </c>
      <c r="F4349" s="86">
        <v>66.135386217009909</v>
      </c>
      <c r="G4349" s="87">
        <v>10695600</v>
      </c>
    </row>
    <row r="4350" spans="2:7">
      <c r="B4350" s="2">
        <v>43930</v>
      </c>
      <c r="C4350" s="85">
        <v>64.233009338378906</v>
      </c>
      <c r="D4350" s="86">
        <v>67.15839704785239</v>
      </c>
      <c r="E4350" s="86">
        <v>62.815179361113373</v>
      </c>
      <c r="F4350" s="86">
        <v>66.96098366361889</v>
      </c>
      <c r="G4350" s="87">
        <v>15459400</v>
      </c>
    </row>
    <row r="4351" spans="2:7">
      <c r="B4351" s="2">
        <v>43934</v>
      </c>
      <c r="C4351" s="85">
        <v>65.776466369628906</v>
      </c>
      <c r="D4351" s="86">
        <v>65.964911078256208</v>
      </c>
      <c r="E4351" s="86">
        <v>64.107376840288907</v>
      </c>
      <c r="F4351" s="86">
        <v>64.349660938149455</v>
      </c>
      <c r="G4351" s="87">
        <v>7896500</v>
      </c>
    </row>
    <row r="4352" spans="2:7">
      <c r="B4352" s="2">
        <v>43935</v>
      </c>
      <c r="C4352" s="85">
        <v>69.590255737304688</v>
      </c>
      <c r="D4352" s="86">
        <v>69.69793453245228</v>
      </c>
      <c r="E4352" s="86">
        <v>67.275065793263281</v>
      </c>
      <c r="F4352" s="86">
        <v>67.301985492050179</v>
      </c>
      <c r="G4352" s="87">
        <v>11314100</v>
      </c>
    </row>
    <row r="4353" spans="2:7">
      <c r="B4353" s="2">
        <v>43936</v>
      </c>
      <c r="C4353" s="85">
        <v>68.190376281738281</v>
      </c>
      <c r="D4353" s="86">
        <v>68.504450874701661</v>
      </c>
      <c r="E4353" s="86">
        <v>66.43155171483069</v>
      </c>
      <c r="F4353" s="86">
        <v>68.073721960441219</v>
      </c>
      <c r="G4353" s="87">
        <v>9951700</v>
      </c>
    </row>
    <row r="4354" spans="2:7">
      <c r="B4354" s="2">
        <v>43937</v>
      </c>
      <c r="C4354" s="85">
        <v>68.96209716796875</v>
      </c>
      <c r="D4354" s="86">
        <v>69.71588293717609</v>
      </c>
      <c r="E4354" s="86">
        <v>67.64297720658972</v>
      </c>
      <c r="F4354" s="86">
        <v>68.971072682663717</v>
      </c>
      <c r="G4354" s="87">
        <v>8819700</v>
      </c>
    </row>
    <row r="4355" spans="2:7">
      <c r="B4355" s="2">
        <v>43938</v>
      </c>
      <c r="C4355" s="85">
        <v>68.351890563964844</v>
      </c>
      <c r="D4355" s="86">
        <v>70.218400488433502</v>
      </c>
      <c r="E4355" s="86">
        <v>67.732716991507587</v>
      </c>
      <c r="F4355" s="86">
        <v>69.383855646475695</v>
      </c>
      <c r="G4355" s="87">
        <v>9926000</v>
      </c>
    </row>
    <row r="4356" spans="2:7">
      <c r="B4356" s="2">
        <v>43941</v>
      </c>
      <c r="C4356" s="85">
        <v>66.68280029296875</v>
      </c>
      <c r="D4356" s="86">
        <v>68.40573620224643</v>
      </c>
      <c r="E4356" s="86">
        <v>66.494355568548528</v>
      </c>
      <c r="F4356" s="86">
        <v>67.319924888764206</v>
      </c>
      <c r="G4356" s="87">
        <v>7217700</v>
      </c>
    </row>
    <row r="4357" spans="2:7">
      <c r="B4357" s="2">
        <v>43942</v>
      </c>
      <c r="C4357" s="85">
        <v>64.466331481933594</v>
      </c>
      <c r="D4357" s="86">
        <v>66.377712437295699</v>
      </c>
      <c r="E4357" s="86">
        <v>64.385572377724714</v>
      </c>
      <c r="F4357" s="86">
        <v>65.785451621179931</v>
      </c>
      <c r="G4357" s="87">
        <v>9273800</v>
      </c>
    </row>
    <row r="4358" spans="2:7">
      <c r="B4358" s="2">
        <v>43943</v>
      </c>
      <c r="C4358" s="85">
        <v>67.01483154296875</v>
      </c>
      <c r="D4358" s="86">
        <v>67.607085463304472</v>
      </c>
      <c r="E4358" s="86">
        <v>65.282926818803006</v>
      </c>
      <c r="F4358" s="86">
        <v>66.216181851928226</v>
      </c>
      <c r="G4358" s="87">
        <v>7365300</v>
      </c>
    </row>
    <row r="4359" spans="2:7">
      <c r="B4359" s="2">
        <v>43944</v>
      </c>
      <c r="C4359" s="85">
        <v>66.234130859375</v>
      </c>
      <c r="D4359" s="86">
        <v>68.351900733708646</v>
      </c>
      <c r="E4359" s="86">
        <v>66.189266972954314</v>
      </c>
      <c r="F4359" s="86">
        <v>67.301991312350992</v>
      </c>
      <c r="G4359" s="87">
        <v>7673800</v>
      </c>
    </row>
    <row r="4360" spans="2:7">
      <c r="B4360" s="2">
        <v>43945</v>
      </c>
      <c r="C4360" s="85">
        <v>68.235244750976563</v>
      </c>
      <c r="D4360" s="86">
        <v>68.298059667485177</v>
      </c>
      <c r="E4360" s="86">
        <v>66.099530743371062</v>
      </c>
      <c r="F4360" s="86">
        <v>66.332839378224548</v>
      </c>
      <c r="G4360" s="87">
        <v>6071300</v>
      </c>
    </row>
    <row r="4361" spans="2:7">
      <c r="B4361" s="2">
        <v>43948</v>
      </c>
      <c r="C4361" s="85">
        <v>68.181381225585938</v>
      </c>
      <c r="D4361" s="86">
        <v>69.83251950177231</v>
      </c>
      <c r="E4361" s="86">
        <v>67.741670119295208</v>
      </c>
      <c r="F4361" s="86">
        <v>68.728764249303154</v>
      </c>
      <c r="G4361" s="87">
        <v>7219500</v>
      </c>
    </row>
    <row r="4362" spans="2:7">
      <c r="B4362" s="2">
        <v>43949</v>
      </c>
      <c r="C4362" s="85">
        <v>67.56219482421875</v>
      </c>
      <c r="D4362" s="86">
        <v>69.796617971226453</v>
      </c>
      <c r="E4362" s="86">
        <v>67.445540558642477</v>
      </c>
      <c r="F4362" s="86">
        <v>69.195388773833557</v>
      </c>
      <c r="G4362" s="87">
        <v>6250500</v>
      </c>
    </row>
    <row r="4363" spans="2:7">
      <c r="B4363" s="2">
        <v>43950</v>
      </c>
      <c r="C4363" s="85">
        <v>70.864501953125</v>
      </c>
      <c r="D4363" s="86">
        <v>71.106786078035213</v>
      </c>
      <c r="E4363" s="86">
        <v>68.944152597885648</v>
      </c>
      <c r="F4363" s="86">
        <v>69.249251632684562</v>
      </c>
      <c r="G4363" s="87">
        <v>11950200</v>
      </c>
    </row>
    <row r="4364" spans="2:7">
      <c r="B4364" s="2">
        <v>43951</v>
      </c>
      <c r="C4364" s="85">
        <v>70.595298767089844</v>
      </c>
      <c r="D4364" s="86">
        <v>72.569494573141583</v>
      </c>
      <c r="E4364" s="86">
        <v>69.34796910543696</v>
      </c>
      <c r="F4364" s="86">
        <v>72.031073178383195</v>
      </c>
      <c r="G4364" s="87">
        <v>17113500</v>
      </c>
    </row>
    <row r="4365" spans="2:7">
      <c r="B4365" s="2">
        <v>43952</v>
      </c>
      <c r="C4365" s="85">
        <v>67.876296997070313</v>
      </c>
      <c r="D4365" s="86">
        <v>69.626145927137614</v>
      </c>
      <c r="E4365" s="86">
        <v>67.014832381782398</v>
      </c>
      <c r="F4365" s="86">
        <v>68.962101569870043</v>
      </c>
      <c r="G4365" s="87">
        <v>9742100</v>
      </c>
    </row>
    <row r="4366" spans="2:7">
      <c r="B4366" s="2">
        <v>43955</v>
      </c>
      <c r="C4366" s="85">
        <v>67.912185668945313</v>
      </c>
      <c r="D4366" s="86">
        <v>68.145501119246632</v>
      </c>
      <c r="E4366" s="86">
        <v>66.485380116550985</v>
      </c>
      <c r="F4366" s="86">
        <v>67.445561614654196</v>
      </c>
      <c r="G4366" s="87">
        <v>7202400</v>
      </c>
    </row>
    <row r="4367" spans="2:7">
      <c r="B4367" s="2">
        <v>43956</v>
      </c>
      <c r="C4367" s="85">
        <v>69.662025451660156</v>
      </c>
      <c r="D4367" s="86">
        <v>70.720910086471889</v>
      </c>
      <c r="E4367" s="86">
        <v>68.701850923625742</v>
      </c>
      <c r="F4367" s="86">
        <v>68.872351443752152</v>
      </c>
      <c r="G4367" s="87">
        <v>7540800</v>
      </c>
    </row>
    <row r="4368" spans="2:7">
      <c r="B4368" s="2">
        <v>43957</v>
      </c>
      <c r="C4368" s="85">
        <v>70.774765014648438</v>
      </c>
      <c r="D4368" s="86">
        <v>71.914408869755476</v>
      </c>
      <c r="E4368" s="86">
        <v>70.460683629237494</v>
      </c>
      <c r="F4368" s="86">
        <v>70.72091877486605</v>
      </c>
      <c r="G4368" s="87">
        <v>8179700</v>
      </c>
    </row>
    <row r="4369" spans="2:7">
      <c r="B4369" s="2">
        <v>43958</v>
      </c>
      <c r="C4369" s="85">
        <v>70.738876342773438</v>
      </c>
      <c r="D4369" s="86">
        <v>71.941335216857496</v>
      </c>
      <c r="E4369" s="86">
        <v>70.227381518581964</v>
      </c>
      <c r="F4369" s="86">
        <v>71.519575005516572</v>
      </c>
      <c r="G4369" s="87">
        <v>7291800</v>
      </c>
    </row>
    <row r="4370" spans="2:7">
      <c r="B4370" s="2">
        <v>43959</v>
      </c>
      <c r="C4370" s="85">
        <v>72.291305541992188</v>
      </c>
      <c r="D4370" s="86">
        <v>72.766905155350742</v>
      </c>
      <c r="E4370" s="86">
        <v>71.21447648707894</v>
      </c>
      <c r="F4370" s="86">
        <v>71.519575542323238</v>
      </c>
      <c r="G4370" s="87">
        <v>7887200</v>
      </c>
    </row>
    <row r="4371" spans="2:7">
      <c r="B4371" s="2">
        <v>43962</v>
      </c>
      <c r="C4371" s="85">
        <v>72.219505310058594</v>
      </c>
      <c r="D4371" s="86">
        <v>72.928413385891375</v>
      </c>
      <c r="E4371" s="86">
        <v>71.375985075503849</v>
      </c>
      <c r="F4371" s="86">
        <v>72.049004791250141</v>
      </c>
      <c r="G4371" s="87">
        <v>6604600</v>
      </c>
    </row>
    <row r="4372" spans="2:7">
      <c r="B4372" s="2">
        <v>43963</v>
      </c>
      <c r="C4372" s="85">
        <v>70.370933532714844</v>
      </c>
      <c r="D4372" s="86">
        <v>73.3950376492934</v>
      </c>
      <c r="E4372" s="86">
        <v>70.352989354278719</v>
      </c>
      <c r="F4372" s="86">
        <v>72.946357878980791</v>
      </c>
      <c r="G4372" s="87">
        <v>7318100</v>
      </c>
    </row>
    <row r="4373" spans="2:7">
      <c r="B4373" s="2">
        <v>43964</v>
      </c>
      <c r="C4373" s="85">
        <v>69.994071960449219</v>
      </c>
      <c r="D4373" s="86">
        <v>71.349087321779308</v>
      </c>
      <c r="E4373" s="86">
        <v>68.872372089288177</v>
      </c>
      <c r="F4373" s="86">
        <v>70.765802019513032</v>
      </c>
      <c r="G4373" s="87">
        <v>9584800</v>
      </c>
    </row>
    <row r="4374" spans="2:7">
      <c r="B4374" s="2">
        <v>43965</v>
      </c>
      <c r="C4374" s="85">
        <v>71.672134399414063</v>
      </c>
      <c r="D4374" s="86">
        <v>71.788788716405762</v>
      </c>
      <c r="E4374" s="86">
        <v>68.62110950970434</v>
      </c>
      <c r="F4374" s="86">
        <v>69.545389069018071</v>
      </c>
      <c r="G4374" s="87">
        <v>9956800</v>
      </c>
    </row>
    <row r="4375" spans="2:7">
      <c r="B4375" s="2">
        <v>43966</v>
      </c>
      <c r="C4375" s="85">
        <v>67.992958068847656</v>
      </c>
      <c r="D4375" s="86">
        <v>69.724862986843831</v>
      </c>
      <c r="E4375" s="86">
        <v>66.736659658954366</v>
      </c>
      <c r="F4375" s="86">
        <v>67.005863526940274</v>
      </c>
      <c r="G4375" s="87">
        <v>29597800</v>
      </c>
    </row>
    <row r="4376" spans="2:7">
      <c r="B4376" s="2">
        <v>43969</v>
      </c>
      <c r="C4376" s="85">
        <v>71.734939575195313</v>
      </c>
      <c r="D4376" s="86">
        <v>71.950303995133908</v>
      </c>
      <c r="E4376" s="86">
        <v>69.285144480514717</v>
      </c>
      <c r="F4376" s="86">
        <v>69.338983873921492</v>
      </c>
      <c r="G4376" s="87">
        <v>13191000</v>
      </c>
    </row>
    <row r="4377" spans="2:7">
      <c r="B4377" s="2">
        <v>43970</v>
      </c>
      <c r="C4377" s="85">
        <v>70.074813842773438</v>
      </c>
      <c r="D4377" s="86">
        <v>71.923379431620617</v>
      </c>
      <c r="E4377" s="86">
        <v>69.994054758127959</v>
      </c>
      <c r="F4377" s="86">
        <v>71.564434191803912</v>
      </c>
      <c r="G4377" s="87">
        <v>8118400</v>
      </c>
    </row>
    <row r="4378" spans="2:7">
      <c r="B4378" s="2">
        <v>43971</v>
      </c>
      <c r="C4378" s="85">
        <v>72.354133605957031</v>
      </c>
      <c r="D4378" s="86">
        <v>73.547624037041217</v>
      </c>
      <c r="E4378" s="86">
        <v>71.510619869953288</v>
      </c>
      <c r="F4378" s="86">
        <v>71.752904055132987</v>
      </c>
      <c r="G4378" s="87">
        <v>11379200</v>
      </c>
    </row>
    <row r="4379" spans="2:7">
      <c r="B4379" s="2">
        <v>43972</v>
      </c>
      <c r="C4379" s="85">
        <v>69.994071960449219</v>
      </c>
      <c r="D4379" s="86">
        <v>71.869550858800395</v>
      </c>
      <c r="E4379" s="86">
        <v>69.877417638521038</v>
      </c>
      <c r="F4379" s="86">
        <v>71.313192104344637</v>
      </c>
      <c r="G4379" s="87">
        <v>8141500</v>
      </c>
    </row>
    <row r="4380" spans="2:7">
      <c r="B4380" s="2">
        <v>43973</v>
      </c>
      <c r="C4380" s="85">
        <v>70.622215270996094</v>
      </c>
      <c r="D4380" s="86">
        <v>70.676061515822141</v>
      </c>
      <c r="E4380" s="86">
        <v>69.356941481733742</v>
      </c>
      <c r="F4380" s="86">
        <v>70.22738160470702</v>
      </c>
      <c r="G4380" s="87">
        <v>5530400</v>
      </c>
    </row>
    <row r="4381" spans="2:7">
      <c r="B4381" s="2">
        <v>43977</v>
      </c>
      <c r="C4381" s="85">
        <v>70.012008666992188</v>
      </c>
      <c r="D4381" s="86">
        <v>72.300278898241814</v>
      </c>
      <c r="E4381" s="86">
        <v>69.79664423170307</v>
      </c>
      <c r="F4381" s="86">
        <v>71.959284638508052</v>
      </c>
      <c r="G4381" s="87">
        <v>10067300</v>
      </c>
    </row>
    <row r="4382" spans="2:7">
      <c r="B4382" s="2">
        <v>43978</v>
      </c>
      <c r="C4382" s="85">
        <v>71.151657104492188</v>
      </c>
      <c r="D4382" s="86">
        <v>71.178576802227582</v>
      </c>
      <c r="E4382" s="86">
        <v>68.342923484341796</v>
      </c>
      <c r="F4382" s="86">
        <v>70.236346303618618</v>
      </c>
      <c r="G4382" s="87">
        <v>9125900</v>
      </c>
    </row>
    <row r="4383" spans="2:7">
      <c r="B4383" s="2">
        <v>43979</v>
      </c>
      <c r="C4383" s="85">
        <v>70.092758178710938</v>
      </c>
      <c r="D4383" s="86">
        <v>73.11686246410332</v>
      </c>
      <c r="E4383" s="86">
        <v>69.751763998909709</v>
      </c>
      <c r="F4383" s="86">
        <v>72.004131642269172</v>
      </c>
      <c r="G4383" s="87">
        <v>11161700</v>
      </c>
    </row>
    <row r="4384" spans="2:7">
      <c r="B4384" s="2">
        <v>43980</v>
      </c>
      <c r="C4384" s="85">
        <v>72.578453063964844</v>
      </c>
      <c r="D4384" s="86">
        <v>72.865607905952686</v>
      </c>
      <c r="E4384" s="86">
        <v>69.904324881636427</v>
      </c>
      <c r="F4384" s="86">
        <v>70.622208563450315</v>
      </c>
      <c r="G4384" s="87">
        <v>10558700</v>
      </c>
    </row>
    <row r="4385" spans="2:7">
      <c r="B4385" s="2">
        <v>43983</v>
      </c>
      <c r="C4385" s="85">
        <v>71.546485900878906</v>
      </c>
      <c r="D4385" s="86">
        <v>72.219505619508993</v>
      </c>
      <c r="E4385" s="86">
        <v>71.106774755363602</v>
      </c>
      <c r="F4385" s="86">
        <v>71.690059880771798</v>
      </c>
      <c r="G4385" s="87">
        <v>6474800</v>
      </c>
    </row>
    <row r="4386" spans="2:7">
      <c r="B4386" s="2">
        <v>43984</v>
      </c>
      <c r="C4386" s="85">
        <v>75.943557739257813</v>
      </c>
      <c r="D4386" s="86">
        <v>76.167897690232437</v>
      </c>
      <c r="E4386" s="86">
        <v>71.708025215758951</v>
      </c>
      <c r="F4386" s="86">
        <v>71.725969399459643</v>
      </c>
      <c r="G4386" s="87">
        <v>13255300</v>
      </c>
    </row>
    <row r="4387" spans="2:7">
      <c r="B4387" s="2">
        <v>43985</v>
      </c>
      <c r="C4387" s="85">
        <v>76.061119079589844</v>
      </c>
      <c r="D4387" s="86">
        <v>77.72503751433878</v>
      </c>
      <c r="E4387" s="86">
        <v>75.61801141588198</v>
      </c>
      <c r="F4387" s="86">
        <v>76.820732217374726</v>
      </c>
      <c r="G4387" s="87">
        <v>13029300</v>
      </c>
    </row>
    <row r="4388" spans="2:7">
      <c r="B4388" s="2">
        <v>43986</v>
      </c>
      <c r="C4388" s="85">
        <v>77.806427001953125</v>
      </c>
      <c r="D4388" s="86">
        <v>78.403264898217472</v>
      </c>
      <c r="E4388" s="86">
        <v>75.916425381962227</v>
      </c>
      <c r="F4388" s="86">
        <v>75.916425381962227</v>
      </c>
      <c r="G4388" s="87">
        <v>12109000</v>
      </c>
    </row>
    <row r="4389" spans="2:7">
      <c r="B4389" s="2">
        <v>43987</v>
      </c>
      <c r="C4389" s="85">
        <v>80.076240539550781</v>
      </c>
      <c r="D4389" s="86">
        <v>80.917244780912398</v>
      </c>
      <c r="E4389" s="86">
        <v>79.416094606293996</v>
      </c>
      <c r="F4389" s="86">
        <v>79.578869843309221</v>
      </c>
      <c r="G4389" s="87">
        <v>11882100</v>
      </c>
    </row>
    <row r="4390" spans="2:7">
      <c r="B4390" s="2">
        <v>43990</v>
      </c>
      <c r="C4390" s="85">
        <v>82.626380920410156</v>
      </c>
      <c r="D4390" s="86">
        <v>82.743938130179657</v>
      </c>
      <c r="E4390" s="86">
        <v>79.886329960685458</v>
      </c>
      <c r="F4390" s="86">
        <v>80.483174793289507</v>
      </c>
      <c r="G4390" s="87">
        <v>9748300</v>
      </c>
    </row>
    <row r="4391" spans="2:7">
      <c r="B4391" s="2">
        <v>43991</v>
      </c>
      <c r="C4391" s="85">
        <v>81.161407470703125</v>
      </c>
      <c r="D4391" s="86">
        <v>81.74016235921853</v>
      </c>
      <c r="E4391" s="86">
        <v>80.537434553680811</v>
      </c>
      <c r="F4391" s="86">
        <v>81.595477086740928</v>
      </c>
      <c r="G4391" s="87">
        <v>7327700</v>
      </c>
    </row>
    <row r="4392" spans="2:7">
      <c r="B4392" s="2">
        <v>43992</v>
      </c>
      <c r="C4392" s="85">
        <v>82.300827026367188</v>
      </c>
      <c r="D4392" s="86">
        <v>83.322689528409697</v>
      </c>
      <c r="E4392" s="86">
        <v>81.414604799457223</v>
      </c>
      <c r="F4392" s="86">
        <v>81.613553068720805</v>
      </c>
      <c r="G4392" s="87">
        <v>9079700</v>
      </c>
    </row>
    <row r="4393" spans="2:7">
      <c r="B4393" s="2">
        <v>43993</v>
      </c>
      <c r="C4393" s="85">
        <v>75.979736328125</v>
      </c>
      <c r="D4393" s="86">
        <v>80.537436351395328</v>
      </c>
      <c r="E4393" s="86">
        <v>75.880269081934031</v>
      </c>
      <c r="F4393" s="86">
        <v>80.13954666872354</v>
      </c>
      <c r="G4393" s="87">
        <v>15241700</v>
      </c>
    </row>
    <row r="4394" spans="2:7">
      <c r="B4394" s="2">
        <v>43994</v>
      </c>
      <c r="C4394" s="85">
        <v>77.082969665527344</v>
      </c>
      <c r="D4394" s="86">
        <v>78.801150844014089</v>
      </c>
      <c r="E4394" s="86">
        <v>75.536608674679513</v>
      </c>
      <c r="F4394" s="86">
        <v>77.996319806075178</v>
      </c>
      <c r="G4394" s="87">
        <v>10113200</v>
      </c>
    </row>
    <row r="4395" spans="2:7">
      <c r="B4395" s="2">
        <v>43997</v>
      </c>
      <c r="C4395" s="85">
        <v>78.122932434082031</v>
      </c>
      <c r="D4395" s="86">
        <v>78.285707660134946</v>
      </c>
      <c r="E4395" s="86">
        <v>75.147767240799155</v>
      </c>
      <c r="F4395" s="86">
        <v>75.663220973416443</v>
      </c>
      <c r="G4395" s="87">
        <v>9852600</v>
      </c>
    </row>
    <row r="4396" spans="2:7">
      <c r="B4396" s="2">
        <v>43998</v>
      </c>
      <c r="C4396" s="85">
        <v>80.953407287597656</v>
      </c>
      <c r="D4396" s="86">
        <v>81.78537340570324</v>
      </c>
      <c r="E4396" s="86">
        <v>79.361834929704145</v>
      </c>
      <c r="F4396" s="86">
        <v>81.297047716587542</v>
      </c>
      <c r="G4396" s="87">
        <v>12639800</v>
      </c>
    </row>
    <row r="4397" spans="2:7">
      <c r="B4397" s="2">
        <v>43999</v>
      </c>
      <c r="C4397" s="85">
        <v>81.333221435546875</v>
      </c>
      <c r="D4397" s="86">
        <v>82.373167018083691</v>
      </c>
      <c r="E4397" s="86">
        <v>80.754466591607411</v>
      </c>
      <c r="F4397" s="86">
        <v>82.002405430232756</v>
      </c>
      <c r="G4397" s="87">
        <v>7620300</v>
      </c>
    </row>
    <row r="4398" spans="2:7">
      <c r="B4398" s="2">
        <v>44000</v>
      </c>
      <c r="C4398" s="85">
        <v>81.31512451171875</v>
      </c>
      <c r="D4398" s="86">
        <v>81.83057821612374</v>
      </c>
      <c r="E4398" s="86">
        <v>80.510293410091677</v>
      </c>
      <c r="F4398" s="86">
        <v>81.251823421679589</v>
      </c>
      <c r="G4398" s="87">
        <v>5709500</v>
      </c>
    </row>
    <row r="4399" spans="2:7">
      <c r="B4399" s="2">
        <v>44001</v>
      </c>
      <c r="C4399" s="85">
        <v>80.311347961425781</v>
      </c>
      <c r="D4399" s="86">
        <v>81.613549744066063</v>
      </c>
      <c r="E4399" s="86">
        <v>79.162883316509479</v>
      </c>
      <c r="F4399" s="86">
        <v>81.269916228892271</v>
      </c>
      <c r="G4399" s="87">
        <v>23213800</v>
      </c>
    </row>
    <row r="4400" spans="2:7">
      <c r="B4400" s="2">
        <v>44004</v>
      </c>
      <c r="C4400" s="85">
        <v>80.600715637207031</v>
      </c>
      <c r="D4400" s="86">
        <v>80.881054925584436</v>
      </c>
      <c r="E4400" s="86">
        <v>79.22617484316919</v>
      </c>
      <c r="F4400" s="86">
        <v>80.22995411287674</v>
      </c>
      <c r="G4400" s="87">
        <v>8028000</v>
      </c>
    </row>
    <row r="4401" spans="2:7">
      <c r="B4401" s="2">
        <v>44005</v>
      </c>
      <c r="C4401" s="85">
        <v>80.799674987792969</v>
      </c>
      <c r="D4401" s="86">
        <v>81.939101566751816</v>
      </c>
      <c r="E4401" s="86">
        <v>80.5826436534728</v>
      </c>
      <c r="F4401" s="86">
        <v>81.514076983369449</v>
      </c>
      <c r="G4401" s="87">
        <v>7778700</v>
      </c>
    </row>
    <row r="4402" spans="2:7">
      <c r="B4402" s="2">
        <v>44006</v>
      </c>
      <c r="C4402" s="85">
        <v>80.609764099121094</v>
      </c>
      <c r="D4402" s="86">
        <v>81.233736888109405</v>
      </c>
      <c r="E4402" s="86">
        <v>79.054358068153803</v>
      </c>
      <c r="F4402" s="86">
        <v>80.636892150937797</v>
      </c>
      <c r="G4402" s="87">
        <v>8208800</v>
      </c>
    </row>
    <row r="4403" spans="2:7">
      <c r="B4403" s="2">
        <v>44007</v>
      </c>
      <c r="C4403" s="85">
        <v>80.446998596191406</v>
      </c>
      <c r="D4403" s="86">
        <v>80.8991512458323</v>
      </c>
      <c r="E4403" s="86">
        <v>78.963938457313432</v>
      </c>
      <c r="F4403" s="86">
        <v>80.21187728657361</v>
      </c>
      <c r="G4403" s="87">
        <v>7062600</v>
      </c>
    </row>
    <row r="4404" spans="2:7">
      <c r="B4404" s="2">
        <v>44008</v>
      </c>
      <c r="C4404" s="85">
        <v>79.596961975097656</v>
      </c>
      <c r="D4404" s="86">
        <v>81.143330352419909</v>
      </c>
      <c r="E4404" s="86">
        <v>79.162899226514881</v>
      </c>
      <c r="F4404" s="86">
        <v>80.546485448989841</v>
      </c>
      <c r="G4404" s="87">
        <v>9126500</v>
      </c>
    </row>
    <row r="4405" spans="2:7">
      <c r="B4405" s="2">
        <v>44011</v>
      </c>
      <c r="C4405" s="85">
        <v>80.492225646972656</v>
      </c>
      <c r="D4405" s="86">
        <v>80.618827851124649</v>
      </c>
      <c r="E4405" s="86">
        <v>78.385192407538838</v>
      </c>
      <c r="F4405" s="86">
        <v>79.768778566701826</v>
      </c>
      <c r="G4405" s="87">
        <v>5870400</v>
      </c>
    </row>
    <row r="4406" spans="2:7">
      <c r="B4406" s="2">
        <v>44012</v>
      </c>
      <c r="C4406" s="85">
        <v>82.481681823730469</v>
      </c>
      <c r="D4406" s="86">
        <v>83.132782713927085</v>
      </c>
      <c r="E4406" s="86">
        <v>80.483168029783499</v>
      </c>
      <c r="F4406" s="86">
        <v>80.664026321815172</v>
      </c>
      <c r="G4406" s="87">
        <v>9378500</v>
      </c>
    </row>
    <row r="4407" spans="2:7">
      <c r="B4407" s="2">
        <v>44013</v>
      </c>
      <c r="C4407" s="85">
        <v>81.188529968261719</v>
      </c>
      <c r="D4407" s="86">
        <v>82.563077908833066</v>
      </c>
      <c r="E4407" s="86">
        <v>81.007671665224336</v>
      </c>
      <c r="F4407" s="86">
        <v>82.300828539917447</v>
      </c>
      <c r="G4407" s="87">
        <v>6990600</v>
      </c>
    </row>
    <row r="4408" spans="2:7">
      <c r="B4408" s="2">
        <v>44014</v>
      </c>
      <c r="C4408" s="85">
        <v>83.078514099121094</v>
      </c>
      <c r="D4408" s="86">
        <v>83.64822384262537</v>
      </c>
      <c r="E4408" s="86">
        <v>82.11090789388652</v>
      </c>
      <c r="F4408" s="86">
        <v>82.373150308062705</v>
      </c>
      <c r="G4408" s="87">
        <v>8317300</v>
      </c>
    </row>
    <row r="4409" spans="2:7">
      <c r="B4409" s="2">
        <v>44018</v>
      </c>
      <c r="C4409" s="85">
        <v>84.028038024902344</v>
      </c>
      <c r="D4409" s="86">
        <v>84.778613001171664</v>
      </c>
      <c r="E4409" s="86">
        <v>83.286508032490815</v>
      </c>
      <c r="F4409" s="86">
        <v>84.290287362368773</v>
      </c>
      <c r="G4409" s="87">
        <v>6933100</v>
      </c>
    </row>
    <row r="4410" spans="2:7">
      <c r="B4410" s="2">
        <v>44019</v>
      </c>
      <c r="C4410" s="85">
        <v>83.322685241699219</v>
      </c>
      <c r="D4410" s="86">
        <v>84.597758956761353</v>
      </c>
      <c r="E4410" s="86">
        <v>83.114698897661683</v>
      </c>
      <c r="F4410" s="86">
        <v>84.073260255559845</v>
      </c>
      <c r="G4410" s="87">
        <v>6722400</v>
      </c>
    </row>
    <row r="4411" spans="2:7">
      <c r="B4411" s="2">
        <v>44020</v>
      </c>
      <c r="C4411" s="85">
        <v>84.579658508300781</v>
      </c>
      <c r="D4411" s="86">
        <v>84.642959592029953</v>
      </c>
      <c r="E4411" s="86">
        <v>83.503533185604169</v>
      </c>
      <c r="F4411" s="86">
        <v>84.344537240463566</v>
      </c>
      <c r="G4411" s="87">
        <v>6692700</v>
      </c>
    </row>
    <row r="4412" spans="2:7">
      <c r="B4412" s="2">
        <v>44021</v>
      </c>
      <c r="C4412" s="85">
        <v>84.326446533203125</v>
      </c>
      <c r="D4412" s="86">
        <v>84.959457313142536</v>
      </c>
      <c r="E4412" s="86">
        <v>82.689656588431177</v>
      </c>
      <c r="F4412" s="86">
        <v>84.959457313142536</v>
      </c>
      <c r="G4412" s="87">
        <v>6287700</v>
      </c>
    </row>
    <row r="4413" spans="2:7">
      <c r="B4413" s="2">
        <v>44022</v>
      </c>
      <c r="C4413" s="85">
        <v>83.657264709472656</v>
      </c>
      <c r="D4413" s="86">
        <v>84.570607870886292</v>
      </c>
      <c r="E4413" s="86">
        <v>82.798170745670447</v>
      </c>
      <c r="F4413" s="86">
        <v>84.100372265951563</v>
      </c>
      <c r="G4413" s="87">
        <v>5687600</v>
      </c>
    </row>
    <row r="4414" spans="2:7">
      <c r="B4414" s="2">
        <v>44025</v>
      </c>
      <c r="C4414" s="85">
        <v>82.590194702148438</v>
      </c>
      <c r="D4414" s="86">
        <v>85.122245095904987</v>
      </c>
      <c r="E4414" s="86">
        <v>82.472630611833665</v>
      </c>
      <c r="F4414" s="86">
        <v>84.371677031277414</v>
      </c>
      <c r="G4414" s="87">
        <v>7606400</v>
      </c>
    </row>
    <row r="4415" spans="2:7">
      <c r="B4415" s="2">
        <v>44026</v>
      </c>
      <c r="C4415" s="85">
        <v>83.539718627929688</v>
      </c>
      <c r="D4415" s="86">
        <v>83.756756860925975</v>
      </c>
      <c r="E4415" s="86">
        <v>80.664027584095138</v>
      </c>
      <c r="F4415" s="86">
        <v>82.16517764879508</v>
      </c>
      <c r="G4415" s="87">
        <v>6571000</v>
      </c>
    </row>
    <row r="4416" spans="2:7">
      <c r="B4416" s="2">
        <v>44027</v>
      </c>
      <c r="C4416" s="85">
        <v>83.693450927734375</v>
      </c>
      <c r="D4416" s="86">
        <v>84.037084427820005</v>
      </c>
      <c r="E4416" s="86">
        <v>82.300820060069526</v>
      </c>
      <c r="F4416" s="86">
        <v>84.037084427820005</v>
      </c>
      <c r="G4416" s="87">
        <v>6154100</v>
      </c>
    </row>
    <row r="4417" spans="2:7">
      <c r="B4417" s="2">
        <v>44028</v>
      </c>
      <c r="C4417" s="85">
        <v>82.472640991210938</v>
      </c>
      <c r="D4417" s="86">
        <v>82.970011668289317</v>
      </c>
      <c r="E4417" s="86">
        <v>82.002405268674792</v>
      </c>
      <c r="F4417" s="86">
        <v>82.526904000993454</v>
      </c>
      <c r="G4417" s="87">
        <v>6178700</v>
      </c>
    </row>
    <row r="4418" spans="2:7">
      <c r="B4418" s="2">
        <v>44029</v>
      </c>
      <c r="C4418" s="85">
        <v>83.404045104980469</v>
      </c>
      <c r="D4418" s="86">
        <v>83.612031371221647</v>
      </c>
      <c r="E4418" s="86">
        <v>82.291747027055109</v>
      </c>
      <c r="F4418" s="86">
        <v>82.906674643449008</v>
      </c>
      <c r="G4418" s="87">
        <v>5985700</v>
      </c>
    </row>
    <row r="4419" spans="2:7">
      <c r="B4419" s="2">
        <v>44032</v>
      </c>
      <c r="C4419" s="85">
        <v>84.254112243652344</v>
      </c>
      <c r="D4419" s="86">
        <v>84.344541382091478</v>
      </c>
      <c r="E4419" s="86">
        <v>82.563065967007546</v>
      </c>
      <c r="F4419" s="86">
        <v>83.367897027927498</v>
      </c>
      <c r="G4419" s="87">
        <v>5407500</v>
      </c>
    </row>
    <row r="4420" spans="2:7">
      <c r="B4420" s="2">
        <v>44033</v>
      </c>
      <c r="C4420" s="85">
        <v>83.476417541503906</v>
      </c>
      <c r="D4420" s="86">
        <v>84.869048489817587</v>
      </c>
      <c r="E4420" s="86">
        <v>83.024264905011208</v>
      </c>
      <c r="F4420" s="86">
        <v>84.597761047502999</v>
      </c>
      <c r="G4420" s="87">
        <v>7098600</v>
      </c>
    </row>
    <row r="4421" spans="2:7">
      <c r="B4421" s="2">
        <v>44034</v>
      </c>
      <c r="C4421" s="85">
        <v>83.738662719726563</v>
      </c>
      <c r="D4421" s="86">
        <v>84.362635534724546</v>
      </c>
      <c r="E4421" s="86">
        <v>82.89765858184721</v>
      </c>
      <c r="F4421" s="86">
        <v>83.865264899682487</v>
      </c>
      <c r="G4421" s="87">
        <v>4366400</v>
      </c>
    </row>
    <row r="4422" spans="2:7">
      <c r="B4422" s="2">
        <v>44035</v>
      </c>
      <c r="C4422" s="85">
        <v>81.08905029296875</v>
      </c>
      <c r="D4422" s="86">
        <v>84.073260384361532</v>
      </c>
      <c r="E4422" s="86">
        <v>80.691160673604173</v>
      </c>
      <c r="F4422" s="86">
        <v>84.01900427701672</v>
      </c>
      <c r="G4422" s="87">
        <v>9438500</v>
      </c>
    </row>
    <row r="4423" spans="2:7">
      <c r="B4423" s="2">
        <v>44036</v>
      </c>
      <c r="C4423" s="85">
        <v>80.383697509765625</v>
      </c>
      <c r="D4423" s="86">
        <v>81.649726308755191</v>
      </c>
      <c r="E4423" s="86">
        <v>79.135758680372675</v>
      </c>
      <c r="F4423" s="86">
        <v>80.673074929594506</v>
      </c>
      <c r="G4423" s="87">
        <v>9520000</v>
      </c>
    </row>
    <row r="4424" spans="2:7">
      <c r="B4424" s="2">
        <v>44039</v>
      </c>
      <c r="C4424" s="85">
        <v>83.8291015625</v>
      </c>
      <c r="D4424" s="86">
        <v>83.955703757105027</v>
      </c>
      <c r="E4424" s="86">
        <v>80.718295910245104</v>
      </c>
      <c r="F4424" s="86">
        <v>81.405562995443205</v>
      </c>
      <c r="G4424" s="87">
        <v>8021700</v>
      </c>
    </row>
    <row r="4425" spans="2:7">
      <c r="B4425" s="2">
        <v>44040</v>
      </c>
      <c r="C4425" s="85">
        <v>82.698707580566406</v>
      </c>
      <c r="D4425" s="86">
        <v>83.729614954132728</v>
      </c>
      <c r="E4425" s="86">
        <v>81.902921490236608</v>
      </c>
      <c r="F4425" s="86">
        <v>83.34980842688222</v>
      </c>
      <c r="G4425" s="87">
        <v>5818400</v>
      </c>
    </row>
    <row r="4426" spans="2:7">
      <c r="B4426" s="2">
        <v>44041</v>
      </c>
      <c r="C4426" s="85">
        <v>84.127517700195313</v>
      </c>
      <c r="D4426" s="86">
        <v>84.661061394189346</v>
      </c>
      <c r="E4426" s="86">
        <v>82.960963080413393</v>
      </c>
      <c r="F4426" s="86">
        <v>83.268430458154384</v>
      </c>
      <c r="G4426" s="87">
        <v>11453000</v>
      </c>
    </row>
    <row r="4427" spans="2:7">
      <c r="B4427" s="2">
        <v>44042</v>
      </c>
      <c r="C4427" s="85">
        <v>96.932472229003906</v>
      </c>
      <c r="D4427" s="86">
        <v>97.384624808634598</v>
      </c>
      <c r="E4427" s="86">
        <v>91.063526777900933</v>
      </c>
      <c r="F4427" s="86">
        <v>92.618932755718646</v>
      </c>
      <c r="G4427" s="87">
        <v>42122500</v>
      </c>
    </row>
    <row r="4428" spans="2:7">
      <c r="B4428" s="2">
        <v>44043</v>
      </c>
      <c r="C4428" s="85">
        <v>95.503662109375</v>
      </c>
      <c r="D4428" s="86">
        <v>97.438874470345482</v>
      </c>
      <c r="E4428" s="86">
        <v>94.508927879793035</v>
      </c>
      <c r="F4428" s="86">
        <v>95.548880124069782</v>
      </c>
      <c r="G4428" s="87">
        <v>16765100</v>
      </c>
    </row>
    <row r="4429" spans="2:7">
      <c r="B4429" s="2">
        <v>44046</v>
      </c>
      <c r="C4429" s="85">
        <v>99.102828979492188</v>
      </c>
      <c r="D4429" s="86">
        <v>102.186513814224</v>
      </c>
      <c r="E4429" s="86">
        <v>96.787809281389357</v>
      </c>
      <c r="F4429" s="86">
        <v>97.122404774972594</v>
      </c>
      <c r="G4429" s="87">
        <v>18899400</v>
      </c>
    </row>
    <row r="4430" spans="2:7">
      <c r="B4430" s="2">
        <v>44047</v>
      </c>
      <c r="C4430" s="85">
        <v>100.33265686035161</v>
      </c>
      <c r="D4430" s="86">
        <v>100.3959579469158</v>
      </c>
      <c r="E4430" s="86">
        <v>98.261804071619579</v>
      </c>
      <c r="F4430" s="86">
        <v>99.012372126795796</v>
      </c>
      <c r="G4430" s="87">
        <v>10205400</v>
      </c>
    </row>
    <row r="4431" spans="2:7">
      <c r="B4431" s="2">
        <v>44048</v>
      </c>
      <c r="C4431" s="85">
        <v>100.7305603027344</v>
      </c>
      <c r="D4431" s="86">
        <v>101.69816663520569</v>
      </c>
      <c r="E4431" s="86">
        <v>99.54592264409888</v>
      </c>
      <c r="F4431" s="86">
        <v>100.37788181047949</v>
      </c>
      <c r="G4431" s="87">
        <v>7967400</v>
      </c>
    </row>
    <row r="4432" spans="2:7">
      <c r="B4432" s="2">
        <v>44049</v>
      </c>
      <c r="C4432" s="85">
        <v>100.43214416503911</v>
      </c>
      <c r="D4432" s="86">
        <v>100.7034385140975</v>
      </c>
      <c r="E4432" s="86">
        <v>99.410281662282415</v>
      </c>
      <c r="F4432" s="86">
        <v>100.5858813091332</v>
      </c>
      <c r="G4432" s="87">
        <v>6392200</v>
      </c>
    </row>
    <row r="4433" spans="2:7">
      <c r="B4433" s="2">
        <v>44050</v>
      </c>
      <c r="C4433" s="85">
        <v>97.891029357910156</v>
      </c>
      <c r="D4433" s="86">
        <v>100.42308645668029</v>
      </c>
      <c r="E4433" s="86">
        <v>95.856342835459373</v>
      </c>
      <c r="F4433" s="86">
        <v>99.482608302831366</v>
      </c>
      <c r="G4433" s="87">
        <v>11155900</v>
      </c>
    </row>
    <row r="4434" spans="2:7">
      <c r="B4434" s="2">
        <v>44053</v>
      </c>
      <c r="C4434" s="85">
        <v>96.181915283203125</v>
      </c>
      <c r="D4434" s="86">
        <v>98.56023581321152</v>
      </c>
      <c r="E4434" s="86">
        <v>95.603160424955448</v>
      </c>
      <c r="F4434" s="86">
        <v>98.207557287070031</v>
      </c>
      <c r="G4434" s="87">
        <v>10087100</v>
      </c>
    </row>
    <row r="4435" spans="2:7">
      <c r="B4435" s="2">
        <v>44054</v>
      </c>
      <c r="C4435" s="85">
        <v>98.41552734375</v>
      </c>
      <c r="D4435" s="86">
        <v>101.2912178860785</v>
      </c>
      <c r="E4435" s="86">
        <v>94.716915834919362</v>
      </c>
      <c r="F4435" s="86">
        <v>96.037200475204713</v>
      </c>
      <c r="G4435" s="87">
        <v>17803000</v>
      </c>
    </row>
    <row r="4436" spans="2:7">
      <c r="B4436" s="2">
        <v>44055</v>
      </c>
      <c r="C4436" s="85">
        <v>104.7095031738281</v>
      </c>
      <c r="D4436" s="86">
        <v>105.12548275077521</v>
      </c>
      <c r="E4436" s="86">
        <v>99.157069626075369</v>
      </c>
      <c r="F4436" s="86">
        <v>99.826253562964098</v>
      </c>
      <c r="G4436" s="87">
        <v>18664700</v>
      </c>
    </row>
    <row r="4437" spans="2:7">
      <c r="B4437" s="2">
        <v>44056</v>
      </c>
      <c r="C4437" s="85">
        <v>102.5572509765625</v>
      </c>
      <c r="D4437" s="86">
        <v>105.08025628852199</v>
      </c>
      <c r="E4437" s="86">
        <v>101.9784893298006</v>
      </c>
      <c r="F4437" s="86">
        <v>105.08025628852199</v>
      </c>
      <c r="G4437" s="87">
        <v>9958400</v>
      </c>
    </row>
    <row r="4438" spans="2:7">
      <c r="B4438" s="2">
        <v>44057</v>
      </c>
      <c r="C4438" s="85">
        <v>102.8556747436523</v>
      </c>
      <c r="D4438" s="86">
        <v>103.56103171789719</v>
      </c>
      <c r="E4438" s="86">
        <v>101.797639282285</v>
      </c>
      <c r="F4438" s="86">
        <v>102.4577851346919</v>
      </c>
      <c r="G4438" s="87">
        <v>6641000</v>
      </c>
    </row>
    <row r="4439" spans="2:7">
      <c r="B4439" s="2">
        <v>44060</v>
      </c>
      <c r="C4439" s="85">
        <v>101.44496154785161</v>
      </c>
      <c r="D4439" s="86">
        <v>103.5339044331224</v>
      </c>
      <c r="E4439" s="86">
        <v>100.0432856737486</v>
      </c>
      <c r="F4439" s="86">
        <v>102.4487409107405</v>
      </c>
      <c r="G4439" s="87">
        <v>10283000</v>
      </c>
    </row>
    <row r="4440" spans="2:7">
      <c r="B4440" s="2">
        <v>44061</v>
      </c>
      <c r="C4440" s="85">
        <v>101.3093185424805</v>
      </c>
      <c r="D4440" s="86">
        <v>102.53012928011189</v>
      </c>
      <c r="E4440" s="86">
        <v>100.8481209218458</v>
      </c>
      <c r="F4440" s="86">
        <v>102.1051115975837</v>
      </c>
      <c r="G4440" s="87">
        <v>6387000</v>
      </c>
    </row>
    <row r="4441" spans="2:7">
      <c r="B4441" s="2">
        <v>44062</v>
      </c>
      <c r="C4441" s="85">
        <v>100.4140548706055</v>
      </c>
      <c r="D4441" s="86">
        <v>102.61151688400309</v>
      </c>
      <c r="E4441" s="86">
        <v>100.15180552258499</v>
      </c>
      <c r="F4441" s="86">
        <v>101.5806094603649</v>
      </c>
      <c r="G4441" s="87">
        <v>7747600</v>
      </c>
    </row>
    <row r="4442" spans="2:7">
      <c r="B4442" s="2">
        <v>44063</v>
      </c>
      <c r="C4442" s="85">
        <v>100.070426940918</v>
      </c>
      <c r="D4442" s="86">
        <v>100.35980435843371</v>
      </c>
      <c r="E4442" s="86">
        <v>99.175159734192732</v>
      </c>
      <c r="F4442" s="86">
        <v>99.473582136434473</v>
      </c>
      <c r="G4442" s="87">
        <v>7200300</v>
      </c>
    </row>
    <row r="4443" spans="2:7">
      <c r="B4443" s="2">
        <v>44064</v>
      </c>
      <c r="C4443" s="85">
        <v>102.18650054931641</v>
      </c>
      <c r="D4443" s="86">
        <v>102.3221477263662</v>
      </c>
      <c r="E4443" s="86">
        <v>99.428366580078645</v>
      </c>
      <c r="F4443" s="86">
        <v>99.68157786357915</v>
      </c>
      <c r="G4443" s="87">
        <v>8546900</v>
      </c>
    </row>
    <row r="4444" spans="2:7">
      <c r="B4444" s="2">
        <v>44067</v>
      </c>
      <c r="C4444" s="85">
        <v>104.8180313110352</v>
      </c>
      <c r="D4444" s="86">
        <v>104.8994154768954</v>
      </c>
      <c r="E4444" s="86">
        <v>102.4306589562722</v>
      </c>
      <c r="F4444" s="86">
        <v>103.4254003121326</v>
      </c>
      <c r="G4444" s="87">
        <v>10235000</v>
      </c>
    </row>
    <row r="4445" spans="2:7">
      <c r="B4445" s="2">
        <v>44068</v>
      </c>
      <c r="C4445" s="85">
        <v>104.8541793823242</v>
      </c>
      <c r="D4445" s="86">
        <v>105.89413168467991</v>
      </c>
      <c r="E4445" s="86">
        <v>103.4886835733267</v>
      </c>
      <c r="F4445" s="86">
        <v>104.99887151798799</v>
      </c>
      <c r="G4445" s="87">
        <v>6208000</v>
      </c>
    </row>
    <row r="4446" spans="2:7">
      <c r="B4446" s="2">
        <v>44069</v>
      </c>
      <c r="C4446" s="85">
        <v>104.9355773925781</v>
      </c>
      <c r="D4446" s="86">
        <v>105.396774981466</v>
      </c>
      <c r="E4446" s="86">
        <v>104.14882937615771</v>
      </c>
      <c r="F4446" s="86">
        <v>105.12548065875519</v>
      </c>
      <c r="G4446" s="87">
        <v>7487400</v>
      </c>
    </row>
    <row r="4447" spans="2:7">
      <c r="B4447" s="2">
        <v>44070</v>
      </c>
      <c r="C4447" s="85">
        <v>104.9174880981445</v>
      </c>
      <c r="D4447" s="86">
        <v>106.87079067587609</v>
      </c>
      <c r="E4447" s="86">
        <v>104.3116052594098</v>
      </c>
      <c r="F4447" s="86">
        <v>105.2882565482756</v>
      </c>
      <c r="G4447" s="87">
        <v>8206200</v>
      </c>
    </row>
    <row r="4448" spans="2:7">
      <c r="B4448" s="2">
        <v>44071</v>
      </c>
      <c r="C4448" s="85">
        <v>106.8888702392578</v>
      </c>
      <c r="D4448" s="86">
        <v>106.9431332419495</v>
      </c>
      <c r="E4448" s="86">
        <v>105.05313181532939</v>
      </c>
      <c r="F4448" s="86">
        <v>105.5414574437484</v>
      </c>
      <c r="G4448" s="87">
        <v>6280300</v>
      </c>
    </row>
    <row r="4449" spans="2:7">
      <c r="B4449" s="2">
        <v>44074</v>
      </c>
      <c r="C4449" s="85">
        <v>107.702766418457</v>
      </c>
      <c r="D4449" s="86">
        <v>109.47520408663399</v>
      </c>
      <c r="E4449" s="86">
        <v>106.8165510340197</v>
      </c>
      <c r="F4449" s="86">
        <v>107.0064543306849</v>
      </c>
      <c r="G4449" s="87">
        <v>9694600</v>
      </c>
    </row>
    <row r="4450" spans="2:7">
      <c r="B4450" s="2">
        <v>44075</v>
      </c>
      <c r="C4450" s="85">
        <v>110.3342971801758</v>
      </c>
      <c r="D4450" s="86">
        <v>110.84070596608061</v>
      </c>
      <c r="E4450" s="86">
        <v>108.07353381552591</v>
      </c>
      <c r="F4450" s="86">
        <v>109.4932929325539</v>
      </c>
      <c r="G4450" s="87">
        <v>9091900</v>
      </c>
    </row>
    <row r="4451" spans="2:7">
      <c r="B4451" s="2">
        <v>44076</v>
      </c>
      <c r="C4451" s="85">
        <v>111.9889297485352</v>
      </c>
      <c r="D4451" s="86">
        <v>112.6707912285101</v>
      </c>
      <c r="E4451" s="86">
        <v>110.7433936147296</v>
      </c>
      <c r="F4451" s="86">
        <v>112.0616633044334</v>
      </c>
      <c r="G4451" s="87">
        <v>9167700</v>
      </c>
    </row>
    <row r="4452" spans="2:7">
      <c r="B4452" s="2">
        <v>44077</v>
      </c>
      <c r="C4452" s="85">
        <v>105.8521728515625</v>
      </c>
      <c r="D4452" s="86">
        <v>110.6524763985627</v>
      </c>
      <c r="E4452" s="86">
        <v>105.0975778411903</v>
      </c>
      <c r="F4452" s="86">
        <v>110.279729075625</v>
      </c>
      <c r="G4452" s="87">
        <v>13560800</v>
      </c>
    </row>
    <row r="4453" spans="2:7">
      <c r="B4453" s="2">
        <v>44078</v>
      </c>
      <c r="C4453" s="85">
        <v>105.433967590332</v>
      </c>
      <c r="D4453" s="86">
        <v>107.1158911663389</v>
      </c>
      <c r="E4453" s="86">
        <v>102.1701204061316</v>
      </c>
      <c r="F4453" s="86">
        <v>105.179407084072</v>
      </c>
      <c r="G4453" s="87">
        <v>11064300</v>
      </c>
    </row>
    <row r="4454" spans="2:7">
      <c r="B4454" s="2">
        <v>44082</v>
      </c>
      <c r="C4454" s="85">
        <v>99.797233581542969</v>
      </c>
      <c r="D4454" s="86">
        <v>103.5338346881756</v>
      </c>
      <c r="E4454" s="86">
        <v>99.660866847635432</v>
      </c>
      <c r="F4454" s="86">
        <v>101.7700912125257</v>
      </c>
      <c r="G4454" s="87">
        <v>10245200</v>
      </c>
    </row>
    <row r="4455" spans="2:7">
      <c r="B4455" s="2">
        <v>44083</v>
      </c>
      <c r="C4455" s="85">
        <v>103.6611251831055</v>
      </c>
      <c r="D4455" s="86">
        <v>105.2521353077446</v>
      </c>
      <c r="E4455" s="86">
        <v>102.097395344199</v>
      </c>
      <c r="F4455" s="86">
        <v>103.1701910199772</v>
      </c>
      <c r="G4455" s="87">
        <v>9708400</v>
      </c>
    </row>
    <row r="4456" spans="2:7">
      <c r="B4456" s="2">
        <v>44084</v>
      </c>
      <c r="C4456" s="85">
        <v>102.2246856689453</v>
      </c>
      <c r="D4456" s="86">
        <v>105.28851245727979</v>
      </c>
      <c r="E4456" s="86">
        <v>101.4337237748737</v>
      </c>
      <c r="F4456" s="86">
        <v>104.6884779008755</v>
      </c>
      <c r="G4456" s="87">
        <v>6166300</v>
      </c>
    </row>
    <row r="4457" spans="2:7">
      <c r="B4457" s="2">
        <v>44085</v>
      </c>
      <c r="C4457" s="85">
        <v>103.1156311035156</v>
      </c>
      <c r="D4457" s="86">
        <v>104.41571386076249</v>
      </c>
      <c r="E4457" s="86">
        <v>102.18830259645119</v>
      </c>
      <c r="F4457" s="86">
        <v>103.07926432767439</v>
      </c>
      <c r="G4457" s="87">
        <v>6740200</v>
      </c>
    </row>
    <row r="4458" spans="2:7">
      <c r="B4458" s="2">
        <v>44088</v>
      </c>
      <c r="C4458" s="85">
        <v>103.15200042724609</v>
      </c>
      <c r="D4458" s="86">
        <v>104.9430242982083</v>
      </c>
      <c r="E4458" s="86">
        <v>102.4155922729685</v>
      </c>
      <c r="F4458" s="86">
        <v>104.7702838427592</v>
      </c>
      <c r="G4458" s="87">
        <v>5397300</v>
      </c>
    </row>
    <row r="4459" spans="2:7">
      <c r="B4459" s="2">
        <v>44089</v>
      </c>
      <c r="C4459" s="85">
        <v>105.9885559082031</v>
      </c>
      <c r="D4459" s="86">
        <v>107.1068049122137</v>
      </c>
      <c r="E4459" s="86">
        <v>104.3611789213161</v>
      </c>
      <c r="F4459" s="86">
        <v>104.4975526120197</v>
      </c>
      <c r="G4459" s="87">
        <v>8773700</v>
      </c>
    </row>
    <row r="4460" spans="2:7">
      <c r="B4460" s="2">
        <v>44090</v>
      </c>
      <c r="C4460" s="85">
        <v>104.15208435058589</v>
      </c>
      <c r="D4460" s="86">
        <v>107.27955844345431</v>
      </c>
      <c r="E4460" s="86">
        <v>104.13390442653071</v>
      </c>
      <c r="F4460" s="86">
        <v>107.27955844345431</v>
      </c>
      <c r="G4460" s="87">
        <v>6340100</v>
      </c>
    </row>
    <row r="4461" spans="2:7">
      <c r="B4461" s="2">
        <v>44091</v>
      </c>
      <c r="C4461" s="85">
        <v>104.443000793457</v>
      </c>
      <c r="D4461" s="86">
        <v>105.18850245453589</v>
      </c>
      <c r="E4461" s="86">
        <v>100.9155063130784</v>
      </c>
      <c r="F4461" s="86">
        <v>101.75192145745881</v>
      </c>
      <c r="G4461" s="87">
        <v>7418100</v>
      </c>
    </row>
    <row r="4462" spans="2:7">
      <c r="B4462" s="2">
        <v>44092</v>
      </c>
      <c r="C4462" s="85">
        <v>100.6336669921875</v>
      </c>
      <c r="D4462" s="86">
        <v>104.943029681187</v>
      </c>
      <c r="E4462" s="86">
        <v>99.824525242926626</v>
      </c>
      <c r="F4462" s="86">
        <v>104.5884622601066</v>
      </c>
      <c r="G4462" s="87">
        <v>15443200</v>
      </c>
    </row>
    <row r="4463" spans="2:7">
      <c r="B4463" s="2">
        <v>44095</v>
      </c>
      <c r="C4463" s="85">
        <v>101.75193023681641</v>
      </c>
      <c r="D4463" s="86">
        <v>101.9519440790898</v>
      </c>
      <c r="E4463" s="86">
        <v>98.460816078061143</v>
      </c>
      <c r="F4463" s="86">
        <v>99.242684587172619</v>
      </c>
      <c r="G4463" s="87">
        <v>8197600</v>
      </c>
    </row>
    <row r="4464" spans="2:7">
      <c r="B4464" s="2">
        <v>44096</v>
      </c>
      <c r="C4464" s="85">
        <v>103.47930908203119</v>
      </c>
      <c r="D4464" s="86">
        <v>103.87024331682269</v>
      </c>
      <c r="E4464" s="86">
        <v>100.3882019855708</v>
      </c>
      <c r="F4464" s="86">
        <v>102.3792399413984</v>
      </c>
      <c r="G4464" s="87">
        <v>6911200</v>
      </c>
    </row>
    <row r="4465" spans="2:7">
      <c r="B4465" s="2">
        <v>44097</v>
      </c>
      <c r="C4465" s="85">
        <v>100.5245742797852</v>
      </c>
      <c r="D4465" s="86">
        <v>103.5793145517182</v>
      </c>
      <c r="E4465" s="86">
        <v>100.0699999171315</v>
      </c>
      <c r="F4465" s="86">
        <v>103.3156605890286</v>
      </c>
      <c r="G4465" s="87">
        <v>6553300</v>
      </c>
    </row>
    <row r="4466" spans="2:7">
      <c r="B4466" s="2">
        <v>44098</v>
      </c>
      <c r="C4466" s="85">
        <v>101.9973831176758</v>
      </c>
      <c r="D4466" s="86">
        <v>102.99744518517051</v>
      </c>
      <c r="E4466" s="86">
        <v>99.315390600015775</v>
      </c>
      <c r="F4466" s="86">
        <v>99.451764276549895</v>
      </c>
      <c r="G4466" s="87">
        <v>6849000</v>
      </c>
    </row>
    <row r="4467" spans="2:7">
      <c r="B4467" s="2">
        <v>44099</v>
      </c>
      <c r="C4467" s="85">
        <v>104.0974960327148</v>
      </c>
      <c r="D4467" s="86">
        <v>105.2339315789235</v>
      </c>
      <c r="E4467" s="86">
        <v>101.64279802740499</v>
      </c>
      <c r="F4467" s="86">
        <v>103.2338077920971</v>
      </c>
      <c r="G4467" s="87">
        <v>11718000</v>
      </c>
    </row>
    <row r="4468" spans="2:7">
      <c r="B4468" s="2">
        <v>44102</v>
      </c>
      <c r="C4468" s="85">
        <v>107.7068405151367</v>
      </c>
      <c r="D4468" s="86">
        <v>107.952307596041</v>
      </c>
      <c r="E4468" s="86">
        <v>104.4793600679</v>
      </c>
      <c r="F4468" s="86">
        <v>105.4248754860658</v>
      </c>
      <c r="G4468" s="87">
        <v>9043600</v>
      </c>
    </row>
    <row r="4469" spans="2:7">
      <c r="B4469" s="2">
        <v>44103</v>
      </c>
      <c r="C4469" s="85">
        <v>106.7158660888672</v>
      </c>
      <c r="D4469" s="86">
        <v>108.4159765621979</v>
      </c>
      <c r="E4469" s="86">
        <v>106.552219054342</v>
      </c>
      <c r="F4469" s="86">
        <v>107.406821005335</v>
      </c>
      <c r="G4469" s="87">
        <v>5655700</v>
      </c>
    </row>
    <row r="4470" spans="2:7">
      <c r="B4470" s="2">
        <v>44104</v>
      </c>
      <c r="C4470" s="85">
        <v>106.9886093139648</v>
      </c>
      <c r="D4470" s="86">
        <v>108.4250657906787</v>
      </c>
      <c r="E4470" s="86">
        <v>106.2976544242633</v>
      </c>
      <c r="F4470" s="86">
        <v>106.82496228577899</v>
      </c>
      <c r="G4470" s="87">
        <v>5829700</v>
      </c>
    </row>
    <row r="4471" spans="2:7">
      <c r="B4471" s="2">
        <v>44105</v>
      </c>
      <c r="C4471" s="85">
        <v>108.6614456176758</v>
      </c>
      <c r="D4471" s="86">
        <v>109.2887604174481</v>
      </c>
      <c r="E4471" s="86">
        <v>107.0067953213414</v>
      </c>
      <c r="F4471" s="86">
        <v>109.0341999005126</v>
      </c>
      <c r="G4471" s="87">
        <v>5316800</v>
      </c>
    </row>
    <row r="4472" spans="2:7">
      <c r="B4472" s="2">
        <v>44106</v>
      </c>
      <c r="C4472" s="85">
        <v>104.97938537597661</v>
      </c>
      <c r="D4472" s="86">
        <v>107.8795715031648</v>
      </c>
      <c r="E4472" s="86">
        <v>104.94301860121131</v>
      </c>
      <c r="F4472" s="86">
        <v>106.1703677704632</v>
      </c>
      <c r="G4472" s="87">
        <v>5834300</v>
      </c>
    </row>
    <row r="4473" spans="2:7">
      <c r="B4473" s="2">
        <v>44109</v>
      </c>
      <c r="C4473" s="85">
        <v>109.5705871582031</v>
      </c>
      <c r="D4473" s="86">
        <v>109.6887809164173</v>
      </c>
      <c r="E4473" s="86">
        <v>106.1249200386039</v>
      </c>
      <c r="F4473" s="86">
        <v>106.2794736372264</v>
      </c>
      <c r="G4473" s="87">
        <v>5835900</v>
      </c>
    </row>
    <row r="4474" spans="2:7">
      <c r="B4474" s="2">
        <v>44110</v>
      </c>
      <c r="C4474" s="85">
        <v>108.6796188354492</v>
      </c>
      <c r="D4474" s="86">
        <v>111.3888776385261</v>
      </c>
      <c r="E4474" s="86">
        <v>108.2795912526112</v>
      </c>
      <c r="F4474" s="86">
        <v>109.5069404116562</v>
      </c>
      <c r="G4474" s="87">
        <v>7637000</v>
      </c>
    </row>
    <row r="4475" spans="2:7">
      <c r="B4475" s="2">
        <v>44111</v>
      </c>
      <c r="C4475" s="85">
        <v>111.8525695800781</v>
      </c>
      <c r="D4475" s="86">
        <v>112.15259033221849</v>
      </c>
      <c r="E4475" s="86">
        <v>109.68879805256729</v>
      </c>
      <c r="F4475" s="86">
        <v>110.2251924855567</v>
      </c>
      <c r="G4475" s="87">
        <v>7410300</v>
      </c>
    </row>
    <row r="4476" spans="2:7">
      <c r="B4476" s="2">
        <v>44112</v>
      </c>
      <c r="C4476" s="85">
        <v>111.22524261474609</v>
      </c>
      <c r="D4476" s="86">
        <v>113.1253669018602</v>
      </c>
      <c r="E4476" s="86">
        <v>110.7706682893245</v>
      </c>
      <c r="F4476" s="86">
        <v>112.7344327045475</v>
      </c>
      <c r="G4476" s="87">
        <v>4757500</v>
      </c>
    </row>
    <row r="4477" spans="2:7">
      <c r="B4477" s="2">
        <v>44113</v>
      </c>
      <c r="C4477" s="85">
        <v>113.525390625</v>
      </c>
      <c r="D4477" s="86">
        <v>114.4527191650282</v>
      </c>
      <c r="E4477" s="86">
        <v>111.6343598315562</v>
      </c>
      <c r="F4477" s="86">
        <v>112.6707887029862</v>
      </c>
      <c r="G4477" s="87">
        <v>11073400</v>
      </c>
    </row>
    <row r="4478" spans="2:7">
      <c r="B4478" s="2">
        <v>44116</v>
      </c>
      <c r="C4478" s="85">
        <v>115.18003845214839</v>
      </c>
      <c r="D4478" s="86">
        <v>116.0982735448317</v>
      </c>
      <c r="E4478" s="86">
        <v>113.59811489269249</v>
      </c>
      <c r="F4478" s="86">
        <v>116.0982735448317</v>
      </c>
      <c r="G4478" s="87">
        <v>7893800</v>
      </c>
    </row>
    <row r="4479" spans="2:7">
      <c r="B4479" s="2">
        <v>44117</v>
      </c>
      <c r="C4479" s="85">
        <v>115.8800964355469</v>
      </c>
      <c r="D4479" s="86">
        <v>116.5346776954959</v>
      </c>
      <c r="E4479" s="86">
        <v>114.0072522690517</v>
      </c>
      <c r="F4479" s="86">
        <v>115.8891898650092</v>
      </c>
      <c r="G4479" s="87">
        <v>7605700</v>
      </c>
    </row>
    <row r="4480" spans="2:7">
      <c r="B4480" s="2">
        <v>44118</v>
      </c>
      <c r="C4480" s="85">
        <v>118.0802383422852</v>
      </c>
      <c r="D4480" s="86">
        <v>120.3894699509918</v>
      </c>
      <c r="E4480" s="86">
        <v>117.216535973814</v>
      </c>
      <c r="F4480" s="86">
        <v>117.3529166031818</v>
      </c>
      <c r="G4480" s="87">
        <v>13177100</v>
      </c>
    </row>
    <row r="4481" spans="2:7">
      <c r="B4481" s="2">
        <v>44119</v>
      </c>
      <c r="C4481" s="85">
        <v>116.89833831787109</v>
      </c>
      <c r="D4481" s="86">
        <v>117.4074593563642</v>
      </c>
      <c r="E4481" s="86">
        <v>115.14368109734571</v>
      </c>
      <c r="F4481" s="86">
        <v>115.734629123456</v>
      </c>
      <c r="G4481" s="87">
        <v>7376600</v>
      </c>
    </row>
    <row r="4482" spans="2:7">
      <c r="B4482" s="2">
        <v>44120</v>
      </c>
      <c r="C4482" s="85">
        <v>117.3074569702148</v>
      </c>
      <c r="D4482" s="86">
        <v>118.362072803475</v>
      </c>
      <c r="E4482" s="86">
        <v>116.1346543016773</v>
      </c>
      <c r="F4482" s="86">
        <v>117.9165849413629</v>
      </c>
      <c r="G4482" s="87">
        <v>6625400</v>
      </c>
    </row>
    <row r="4483" spans="2:7">
      <c r="B4483" s="2">
        <v>44123</v>
      </c>
      <c r="C4483" s="85">
        <v>116.75286865234381</v>
      </c>
      <c r="D4483" s="86">
        <v>119.9712626608042</v>
      </c>
      <c r="E4483" s="86">
        <v>116.09828051070799</v>
      </c>
      <c r="F4483" s="86">
        <v>118.3075189568556</v>
      </c>
      <c r="G4483" s="87">
        <v>5765800</v>
      </c>
    </row>
    <row r="4484" spans="2:7">
      <c r="B4484" s="2">
        <v>44124</v>
      </c>
      <c r="C4484" s="85">
        <v>116.6437606811523</v>
      </c>
      <c r="D4484" s="86">
        <v>117.5801825693554</v>
      </c>
      <c r="E4484" s="86">
        <v>115.9255325008187</v>
      </c>
      <c r="F4484" s="86">
        <v>117.4438019645893</v>
      </c>
      <c r="G4484" s="87">
        <v>4409800</v>
      </c>
    </row>
    <row r="4485" spans="2:7">
      <c r="B4485" s="2">
        <v>44125</v>
      </c>
      <c r="C4485" s="85">
        <v>116.8710632324219</v>
      </c>
      <c r="D4485" s="86">
        <v>118.5711667905458</v>
      </c>
      <c r="E4485" s="86">
        <v>114.88911887252701</v>
      </c>
      <c r="F4485" s="86">
        <v>116.4073885365643</v>
      </c>
      <c r="G4485" s="87">
        <v>4344000</v>
      </c>
    </row>
    <row r="4486" spans="2:7">
      <c r="B4486" s="2">
        <v>44126</v>
      </c>
      <c r="C4486" s="85">
        <v>116.7165145874023</v>
      </c>
      <c r="D4486" s="86">
        <v>117.81657674619549</v>
      </c>
      <c r="E4486" s="86">
        <v>115.3346046786004</v>
      </c>
      <c r="F4486" s="86">
        <v>117.74384318546819</v>
      </c>
      <c r="G4486" s="87">
        <v>3895100</v>
      </c>
    </row>
    <row r="4487" spans="2:7">
      <c r="B4487" s="2">
        <v>44127</v>
      </c>
      <c r="C4487" s="85">
        <v>117.1710739135742</v>
      </c>
      <c r="D4487" s="86">
        <v>117.3710877118009</v>
      </c>
      <c r="E4487" s="86">
        <v>115.5527836080372</v>
      </c>
      <c r="F4487" s="86">
        <v>116.9074130556816</v>
      </c>
      <c r="G4487" s="87">
        <v>3943100</v>
      </c>
    </row>
    <row r="4488" spans="2:7">
      <c r="B4488" s="2">
        <v>44130</v>
      </c>
      <c r="C4488" s="85">
        <v>114.73455810546881</v>
      </c>
      <c r="D4488" s="86">
        <v>116.9801564052339</v>
      </c>
      <c r="E4488" s="86">
        <v>113.0980946793926</v>
      </c>
      <c r="F4488" s="86">
        <v>115.94372748784291</v>
      </c>
      <c r="G4488" s="87">
        <v>6065900</v>
      </c>
    </row>
    <row r="4489" spans="2:7">
      <c r="B4489" s="2">
        <v>44131</v>
      </c>
      <c r="C4489" s="85">
        <v>114.4708938598633</v>
      </c>
      <c r="D4489" s="86">
        <v>115.4254956472577</v>
      </c>
      <c r="E4489" s="86">
        <v>113.81630581350549</v>
      </c>
      <c r="F4489" s="86">
        <v>115.0163815864105</v>
      </c>
      <c r="G4489" s="87">
        <v>5825500</v>
      </c>
    </row>
    <row r="4490" spans="2:7">
      <c r="B4490" s="2">
        <v>44132</v>
      </c>
      <c r="C4490" s="85">
        <v>110.534294128418</v>
      </c>
      <c r="D4490" s="86">
        <v>112.5707851548368</v>
      </c>
      <c r="E4490" s="86">
        <v>110.0524464554766</v>
      </c>
      <c r="F4490" s="86">
        <v>112.2798578653484</v>
      </c>
      <c r="G4490" s="87">
        <v>8234800</v>
      </c>
    </row>
    <row r="4491" spans="2:7">
      <c r="B4491" s="2">
        <v>44133</v>
      </c>
      <c r="C4491" s="85">
        <v>114.95274353027339</v>
      </c>
      <c r="D4491" s="86">
        <v>116.08917920441409</v>
      </c>
      <c r="E4491" s="86">
        <v>110.81611490190041</v>
      </c>
      <c r="F4491" s="86">
        <v>110.97066848888279</v>
      </c>
      <c r="G4491" s="87">
        <v>7053300</v>
      </c>
    </row>
    <row r="4492" spans="2:7">
      <c r="B4492" s="2">
        <v>44134</v>
      </c>
      <c r="C4492" s="85">
        <v>112.15256500244141</v>
      </c>
      <c r="D4492" s="86">
        <v>113.87085519661581</v>
      </c>
      <c r="E4492" s="86">
        <v>110.5524616219988</v>
      </c>
      <c r="F4492" s="86">
        <v>112.4434922592261</v>
      </c>
      <c r="G4492" s="87">
        <v>7811200</v>
      </c>
    </row>
    <row r="4493" spans="2:7">
      <c r="B4493" s="2">
        <v>44137</v>
      </c>
      <c r="C4493" s="85">
        <v>112.707160949707</v>
      </c>
      <c r="D4493" s="86">
        <v>114.7072852353635</v>
      </c>
      <c r="E4493" s="86">
        <v>111.2888912539235</v>
      </c>
      <c r="F4493" s="86">
        <v>113.1890086316718</v>
      </c>
      <c r="G4493" s="87">
        <v>5860300</v>
      </c>
    </row>
    <row r="4494" spans="2:7">
      <c r="B4494" s="2">
        <v>44138</v>
      </c>
      <c r="C4494" s="85">
        <v>114.05267333984381</v>
      </c>
      <c r="D4494" s="86">
        <v>115.3891227070223</v>
      </c>
      <c r="E4494" s="86">
        <v>113.36172549339619</v>
      </c>
      <c r="F4494" s="86">
        <v>114.0435868492014</v>
      </c>
      <c r="G4494" s="87">
        <v>5832800</v>
      </c>
    </row>
    <row r="4495" spans="2:7">
      <c r="B4495" s="2">
        <v>44139</v>
      </c>
      <c r="C4495" s="85">
        <v>117.2528915405273</v>
      </c>
      <c r="D4495" s="86">
        <v>117.7983862285423</v>
      </c>
      <c r="E4495" s="86">
        <v>114.6163593147165</v>
      </c>
      <c r="F4495" s="86">
        <v>117.5710990872871</v>
      </c>
      <c r="G4495" s="87">
        <v>12608900</v>
      </c>
    </row>
    <row r="4496" spans="2:7">
      <c r="B4496" s="2">
        <v>44140</v>
      </c>
      <c r="C4496" s="85">
        <v>132.1993103027344</v>
      </c>
      <c r="D4496" s="86">
        <v>135.28132371275811</v>
      </c>
      <c r="E4496" s="86">
        <v>128.94455642728781</v>
      </c>
      <c r="F4496" s="86">
        <v>132.57206458364621</v>
      </c>
      <c r="G4496" s="87">
        <v>27910900</v>
      </c>
    </row>
    <row r="4497" spans="2:7">
      <c r="B4497" s="2">
        <v>44141</v>
      </c>
      <c r="C4497" s="85">
        <v>131.8356628417969</v>
      </c>
      <c r="D4497" s="86">
        <v>132.94482549052461</v>
      </c>
      <c r="E4497" s="86">
        <v>130.8810676972856</v>
      </c>
      <c r="F4497" s="86">
        <v>132.74481164419601</v>
      </c>
      <c r="G4497" s="87">
        <v>7278500</v>
      </c>
    </row>
    <row r="4498" spans="2:7">
      <c r="B4498" s="2">
        <v>44144</v>
      </c>
      <c r="C4498" s="85">
        <v>129.65370178222659</v>
      </c>
      <c r="D4498" s="86">
        <v>135.8359159608782</v>
      </c>
      <c r="E4498" s="86">
        <v>129.49914816182391</v>
      </c>
      <c r="F4498" s="86">
        <v>135.8359159608782</v>
      </c>
      <c r="G4498" s="87">
        <v>10666300</v>
      </c>
    </row>
    <row r="4499" spans="2:7">
      <c r="B4499" s="2">
        <v>44145</v>
      </c>
      <c r="C4499" s="85">
        <v>127.3808135986328</v>
      </c>
      <c r="D4499" s="86">
        <v>130.1628061539501</v>
      </c>
      <c r="E4499" s="86">
        <v>125.94435711551</v>
      </c>
      <c r="F4499" s="86">
        <v>127.4171734394999</v>
      </c>
      <c r="G4499" s="87">
        <v>12019900</v>
      </c>
    </row>
    <row r="4500" spans="2:7">
      <c r="B4500" s="2">
        <v>44146</v>
      </c>
      <c r="C4500" s="85">
        <v>134.27217102050781</v>
      </c>
      <c r="D4500" s="86">
        <v>134.63582494418631</v>
      </c>
      <c r="E4500" s="86">
        <v>130.91741016541769</v>
      </c>
      <c r="F4500" s="86">
        <v>131.37198450626991</v>
      </c>
      <c r="G4500" s="87">
        <v>10222700</v>
      </c>
    </row>
    <row r="4501" spans="2:7">
      <c r="B4501" s="2">
        <v>44147</v>
      </c>
      <c r="C4501" s="85">
        <v>130.8356018066406</v>
      </c>
      <c r="D4501" s="86">
        <v>135.01767779274039</v>
      </c>
      <c r="E4501" s="86">
        <v>130.0719201751584</v>
      </c>
      <c r="F4501" s="86">
        <v>134.16308960846791</v>
      </c>
      <c r="G4501" s="87">
        <v>8580700</v>
      </c>
    </row>
    <row r="4502" spans="2:7">
      <c r="B4502" s="2">
        <v>44148</v>
      </c>
      <c r="C4502" s="85">
        <v>131.15376281738281</v>
      </c>
      <c r="D4502" s="86">
        <v>132.96297339823701</v>
      </c>
      <c r="E4502" s="86">
        <v>130.21734093504531</v>
      </c>
      <c r="F4502" s="86">
        <v>132.3174718337344</v>
      </c>
      <c r="G4502" s="87">
        <v>5899200</v>
      </c>
    </row>
    <row r="4503" spans="2:7">
      <c r="B4503" s="2">
        <v>44151</v>
      </c>
      <c r="C4503" s="85">
        <v>135.52680969238281</v>
      </c>
      <c r="D4503" s="86">
        <v>135.6904498072154</v>
      </c>
      <c r="E4503" s="86">
        <v>131.4174534923107</v>
      </c>
      <c r="F4503" s="86">
        <v>132.00839462588459</v>
      </c>
      <c r="G4503" s="87">
        <v>7598500</v>
      </c>
    </row>
    <row r="4504" spans="2:7">
      <c r="B4504" s="2">
        <v>44152</v>
      </c>
      <c r="C4504" s="85">
        <v>135.22679138183591</v>
      </c>
      <c r="D4504" s="86">
        <v>136.23594705903281</v>
      </c>
      <c r="E4504" s="86">
        <v>133.80850766516019</v>
      </c>
      <c r="F4504" s="86">
        <v>135.48135192450641</v>
      </c>
      <c r="G4504" s="87">
        <v>7438600</v>
      </c>
    </row>
    <row r="4505" spans="2:7">
      <c r="B4505" s="2">
        <v>44153</v>
      </c>
      <c r="C4505" s="85">
        <v>133.6903076171875</v>
      </c>
      <c r="D4505" s="86">
        <v>139.39975985258971</v>
      </c>
      <c r="E4505" s="86">
        <v>133.56302736502909</v>
      </c>
      <c r="F4505" s="86">
        <v>135.68134531863481</v>
      </c>
      <c r="G4505" s="87">
        <v>12124500</v>
      </c>
    </row>
    <row r="4506" spans="2:7">
      <c r="B4506" s="2">
        <v>44154</v>
      </c>
      <c r="C4506" s="85">
        <v>134.12669372558591</v>
      </c>
      <c r="D4506" s="86">
        <v>135.73589065441189</v>
      </c>
      <c r="E4506" s="86">
        <v>132.2447633109478</v>
      </c>
      <c r="F4506" s="86">
        <v>133.2448184614417</v>
      </c>
      <c r="G4506" s="87">
        <v>7743700</v>
      </c>
    </row>
    <row r="4507" spans="2:7">
      <c r="B4507" s="2">
        <v>44155</v>
      </c>
      <c r="C4507" s="85">
        <v>132.76298522949219</v>
      </c>
      <c r="D4507" s="86">
        <v>135.5540784325791</v>
      </c>
      <c r="E4507" s="86">
        <v>132.6811651748599</v>
      </c>
      <c r="F4507" s="86">
        <v>134.80856983035099</v>
      </c>
      <c r="G4507" s="87">
        <v>5551900</v>
      </c>
    </row>
    <row r="4508" spans="2:7">
      <c r="B4508" s="2">
        <v>44158</v>
      </c>
      <c r="C4508" s="85">
        <v>130.7537536621094</v>
      </c>
      <c r="D4508" s="86">
        <v>133.64483944851921</v>
      </c>
      <c r="E4508" s="86">
        <v>128.99000322121501</v>
      </c>
      <c r="F4508" s="86">
        <v>129.41730415782371</v>
      </c>
      <c r="G4508" s="87">
        <v>11649400</v>
      </c>
    </row>
    <row r="4509" spans="2:7">
      <c r="B4509" s="2">
        <v>44159</v>
      </c>
      <c r="C4509" s="85">
        <v>132.67207336425781</v>
      </c>
      <c r="D4509" s="86">
        <v>133.03574119580989</v>
      </c>
      <c r="E4509" s="86">
        <v>128.28998350600239</v>
      </c>
      <c r="F4509" s="86">
        <v>130.3628415920667</v>
      </c>
      <c r="G4509" s="87">
        <v>10800800</v>
      </c>
    </row>
    <row r="4510" spans="2:7">
      <c r="B4510" s="2">
        <v>44160</v>
      </c>
      <c r="C4510" s="85">
        <v>130.9901428222656</v>
      </c>
      <c r="D4510" s="86">
        <v>134.09034313492191</v>
      </c>
      <c r="E4510" s="86">
        <v>130.95376910664359</v>
      </c>
      <c r="F4510" s="86">
        <v>132.6902464061381</v>
      </c>
      <c r="G4510" s="87">
        <v>6398900</v>
      </c>
    </row>
    <row r="4511" spans="2:7">
      <c r="B4511" s="2">
        <v>44162</v>
      </c>
      <c r="C4511" s="85">
        <v>130.7628173828125</v>
      </c>
      <c r="D4511" s="86">
        <v>133.12659492364381</v>
      </c>
      <c r="E4511" s="86">
        <v>130.64462365039461</v>
      </c>
      <c r="F4511" s="86">
        <v>132.27200707174941</v>
      </c>
      <c r="G4511" s="87">
        <v>3878000</v>
      </c>
    </row>
    <row r="4512" spans="2:7">
      <c r="B4512" s="2">
        <v>44165</v>
      </c>
      <c r="C4512" s="85">
        <v>133.7994079589844</v>
      </c>
      <c r="D4512" s="86">
        <v>133.90850136006759</v>
      </c>
      <c r="E4512" s="86">
        <v>130.9628685507594</v>
      </c>
      <c r="F4512" s="86">
        <v>131.49017644350769</v>
      </c>
      <c r="G4512" s="87">
        <v>8712500</v>
      </c>
    </row>
    <row r="4513" spans="2:7">
      <c r="B4513" s="2">
        <v>44166</v>
      </c>
      <c r="C4513" s="85">
        <v>137.51780700683591</v>
      </c>
      <c r="D4513" s="86">
        <v>138.54514932492901</v>
      </c>
      <c r="E4513" s="86">
        <v>134.36306037513111</v>
      </c>
      <c r="F4513" s="86">
        <v>135.27220894052141</v>
      </c>
      <c r="G4513" s="87">
        <v>11906100</v>
      </c>
    </row>
    <row r="4514" spans="2:7">
      <c r="B4514" s="2">
        <v>44167</v>
      </c>
      <c r="C4514" s="85">
        <v>136.94256591796881</v>
      </c>
      <c r="D4514" s="86">
        <v>138.3213138694058</v>
      </c>
      <c r="E4514" s="86">
        <v>136.61385936564201</v>
      </c>
      <c r="F4514" s="86">
        <v>137.42649307384201</v>
      </c>
      <c r="G4514" s="87">
        <v>7800300</v>
      </c>
    </row>
    <row r="4515" spans="2:7">
      <c r="B4515" s="2">
        <v>44168</v>
      </c>
      <c r="C4515" s="85">
        <v>136.878662109375</v>
      </c>
      <c r="D4515" s="86">
        <v>139.49004925908969</v>
      </c>
      <c r="E4515" s="86">
        <v>136.6321287048294</v>
      </c>
      <c r="F4515" s="86">
        <v>137.91042426103519</v>
      </c>
      <c r="G4515" s="87">
        <v>6355300</v>
      </c>
    </row>
    <row r="4516" spans="2:7">
      <c r="B4516" s="2">
        <v>44169</v>
      </c>
      <c r="C4516" s="85">
        <v>143.91845703125</v>
      </c>
      <c r="D4516" s="86">
        <v>144.34760214343009</v>
      </c>
      <c r="E4516" s="86">
        <v>136.96085029464311</v>
      </c>
      <c r="F4516" s="86">
        <v>137.23477478170801</v>
      </c>
      <c r="G4516" s="87">
        <v>12759900</v>
      </c>
    </row>
    <row r="4517" spans="2:7">
      <c r="B4517" s="2">
        <v>44172</v>
      </c>
      <c r="C4517" s="85">
        <v>144.28369140625</v>
      </c>
      <c r="D4517" s="86">
        <v>145.15110732076121</v>
      </c>
      <c r="E4517" s="86">
        <v>143.08756890038561</v>
      </c>
      <c r="F4517" s="86">
        <v>144.76761861957871</v>
      </c>
      <c r="G4517" s="87">
        <v>7009300</v>
      </c>
    </row>
    <row r="4518" spans="2:7">
      <c r="B4518" s="2">
        <v>44173</v>
      </c>
      <c r="C4518" s="85">
        <v>144.99591064453119</v>
      </c>
      <c r="D4518" s="86">
        <v>145.44330723694171</v>
      </c>
      <c r="E4518" s="86">
        <v>142.320601069567</v>
      </c>
      <c r="F4518" s="86">
        <v>143.77239688169169</v>
      </c>
      <c r="G4518" s="87">
        <v>6088300</v>
      </c>
    </row>
    <row r="4519" spans="2:7">
      <c r="B4519" s="2">
        <v>44174</v>
      </c>
      <c r="C4519" s="85">
        <v>142.45751953125</v>
      </c>
      <c r="D4519" s="86">
        <v>147.06853663596911</v>
      </c>
      <c r="E4519" s="86">
        <v>142.02837450981349</v>
      </c>
      <c r="F4519" s="86">
        <v>144.81324733007949</v>
      </c>
      <c r="G4519" s="87">
        <v>7947200</v>
      </c>
    </row>
    <row r="4520" spans="2:7">
      <c r="B4520" s="2">
        <v>44175</v>
      </c>
      <c r="C4520" s="85">
        <v>142.21101379394531</v>
      </c>
      <c r="D4520" s="86">
        <v>144.12847123827549</v>
      </c>
      <c r="E4520" s="86">
        <v>139.45353148737249</v>
      </c>
      <c r="F4520" s="86">
        <v>140.99662593685321</v>
      </c>
      <c r="G4520" s="87">
        <v>7522200</v>
      </c>
    </row>
    <row r="4521" spans="2:7">
      <c r="B4521" s="2">
        <v>44176</v>
      </c>
      <c r="C4521" s="85">
        <v>131.7380676269531</v>
      </c>
      <c r="D4521" s="86">
        <v>137.20737560741239</v>
      </c>
      <c r="E4521" s="86">
        <v>129.55582543201439</v>
      </c>
      <c r="F4521" s="86">
        <v>136.2669122722952</v>
      </c>
      <c r="G4521" s="87">
        <v>25923100</v>
      </c>
    </row>
    <row r="4522" spans="2:7">
      <c r="B4522" s="2">
        <v>44179</v>
      </c>
      <c r="C4522" s="85">
        <v>133.5733337402344</v>
      </c>
      <c r="D4522" s="86">
        <v>134.90642535965171</v>
      </c>
      <c r="E4522" s="86">
        <v>130.87064767390811</v>
      </c>
      <c r="F4522" s="86">
        <v>132.30416386605791</v>
      </c>
      <c r="G4522" s="87">
        <v>12258500</v>
      </c>
    </row>
    <row r="4523" spans="2:7">
      <c r="B4523" s="2">
        <v>44180</v>
      </c>
      <c r="C4523" s="85">
        <v>135.46342468261719</v>
      </c>
      <c r="D4523" s="86">
        <v>136.88781542752321</v>
      </c>
      <c r="E4523" s="86">
        <v>134.312958449973</v>
      </c>
      <c r="F4523" s="86">
        <v>136.3856228104398</v>
      </c>
      <c r="G4523" s="87">
        <v>6616400</v>
      </c>
    </row>
    <row r="4524" spans="2:7">
      <c r="B4524" s="2">
        <v>44181</v>
      </c>
      <c r="C4524" s="85">
        <v>136.72346496582031</v>
      </c>
      <c r="D4524" s="86">
        <v>137.362612853614</v>
      </c>
      <c r="E4524" s="86">
        <v>133.95685673321549</v>
      </c>
      <c r="F4524" s="86">
        <v>136.17561595778059</v>
      </c>
      <c r="G4524" s="87">
        <v>6610900</v>
      </c>
    </row>
    <row r="4525" spans="2:7">
      <c r="B4525" s="2">
        <v>44182</v>
      </c>
      <c r="C4525" s="85">
        <v>136.53167724609381</v>
      </c>
      <c r="D4525" s="86">
        <v>138.0838971120173</v>
      </c>
      <c r="E4525" s="86">
        <v>135.48164984830359</v>
      </c>
      <c r="F4525" s="86">
        <v>137.75519058127321</v>
      </c>
      <c r="G4525" s="87">
        <v>7039000</v>
      </c>
    </row>
    <row r="4526" spans="2:7">
      <c r="B4526" s="2">
        <v>44183</v>
      </c>
      <c r="C4526" s="85">
        <v>134.6051330566406</v>
      </c>
      <c r="D4526" s="86">
        <v>137.68218262103829</v>
      </c>
      <c r="E4526" s="86">
        <v>133.41813613675629</v>
      </c>
      <c r="F4526" s="86">
        <v>137.68218262103829</v>
      </c>
      <c r="G4526" s="87">
        <v>13288300</v>
      </c>
    </row>
    <row r="4527" spans="2:7">
      <c r="B4527" s="2">
        <v>44186</v>
      </c>
      <c r="C4527" s="85">
        <v>134.03901672363281</v>
      </c>
      <c r="D4527" s="86">
        <v>134.550334983586</v>
      </c>
      <c r="E4527" s="86">
        <v>131.85677447909001</v>
      </c>
      <c r="F4527" s="86">
        <v>132.40460950087791</v>
      </c>
      <c r="G4527" s="87">
        <v>7024600</v>
      </c>
    </row>
    <row r="4528" spans="2:7">
      <c r="B4528" s="2">
        <v>44187</v>
      </c>
      <c r="C4528" s="85">
        <v>133.6189880371094</v>
      </c>
      <c r="D4528" s="86">
        <v>134.2490101108489</v>
      </c>
      <c r="E4528" s="86">
        <v>132.1398154691133</v>
      </c>
      <c r="F4528" s="86">
        <v>133.8655214425676</v>
      </c>
      <c r="G4528" s="87">
        <v>5751500</v>
      </c>
    </row>
    <row r="4529" spans="2:7">
      <c r="B4529" s="2">
        <v>44188</v>
      </c>
      <c r="C4529" s="85">
        <v>134.18510437011719</v>
      </c>
      <c r="D4529" s="86">
        <v>138.36696302646419</v>
      </c>
      <c r="E4529" s="86">
        <v>134.10291727877811</v>
      </c>
      <c r="F4529" s="86">
        <v>134.7968611074638</v>
      </c>
      <c r="G4529" s="87">
        <v>5186700</v>
      </c>
    </row>
    <row r="4530" spans="2:7">
      <c r="B4530" s="2">
        <v>44189</v>
      </c>
      <c r="C4530" s="85">
        <v>135.85603332519531</v>
      </c>
      <c r="D4530" s="86">
        <v>135.9564718443165</v>
      </c>
      <c r="E4530" s="86">
        <v>134.40425158438961</v>
      </c>
      <c r="F4530" s="86">
        <v>134.95210058548329</v>
      </c>
      <c r="G4530" s="87">
        <v>2120200</v>
      </c>
    </row>
    <row r="4531" spans="2:7">
      <c r="B4531" s="2">
        <v>44193</v>
      </c>
      <c r="C4531" s="85">
        <v>134.89729309082031</v>
      </c>
      <c r="D4531" s="86">
        <v>137.93782521681601</v>
      </c>
      <c r="E4531" s="86">
        <v>134.62336864181259</v>
      </c>
      <c r="F4531" s="86">
        <v>137.5269315771163</v>
      </c>
      <c r="G4531" s="87">
        <v>4576600</v>
      </c>
    </row>
    <row r="4532" spans="2:7">
      <c r="B4532" s="2">
        <v>44194</v>
      </c>
      <c r="C4532" s="85">
        <v>135.58210754394531</v>
      </c>
      <c r="D4532" s="86">
        <v>136.0386436828378</v>
      </c>
      <c r="E4532" s="86">
        <v>134.24901588813319</v>
      </c>
      <c r="F4532" s="86">
        <v>136.02037833621651</v>
      </c>
      <c r="G4532" s="87">
        <v>3543800</v>
      </c>
    </row>
    <row r="4533" spans="2:7">
      <c r="B4533" s="2">
        <v>44195</v>
      </c>
      <c r="C4533" s="85">
        <v>136.9151916503906</v>
      </c>
      <c r="D4533" s="86">
        <v>138.43089504594661</v>
      </c>
      <c r="E4533" s="86">
        <v>135.9747282750177</v>
      </c>
      <c r="F4533" s="86">
        <v>136.15733995261269</v>
      </c>
      <c r="G4533" s="87">
        <v>3965600</v>
      </c>
    </row>
    <row r="4534" spans="2:7">
      <c r="B4534" s="2">
        <v>44196</v>
      </c>
      <c r="C4534" s="85">
        <v>139.09745788574219</v>
      </c>
      <c r="D4534" s="86">
        <v>139.29833494539301</v>
      </c>
      <c r="E4534" s="86">
        <v>137.05218445276029</v>
      </c>
      <c r="F4534" s="86">
        <v>137.25306151241111</v>
      </c>
      <c r="G4534" s="87">
        <v>4941700</v>
      </c>
    </row>
    <row r="4535" spans="2:7">
      <c r="B4535" s="2">
        <v>44200</v>
      </c>
      <c r="C4535" s="85">
        <v>135.59124755859381</v>
      </c>
      <c r="D4535" s="86">
        <v>141.66317327361969</v>
      </c>
      <c r="E4535" s="86">
        <v>134.34946857247911</v>
      </c>
      <c r="F4535" s="86">
        <v>139.70919895027251</v>
      </c>
      <c r="G4535" s="87">
        <v>9827000</v>
      </c>
    </row>
    <row r="4536" spans="2:7">
      <c r="B4536" s="2">
        <v>44201</v>
      </c>
      <c r="C4536" s="85">
        <v>139.1795959472656</v>
      </c>
      <c r="D4536" s="86">
        <v>139.42612935506469</v>
      </c>
      <c r="E4536" s="86">
        <v>135.59122870346229</v>
      </c>
      <c r="F4536" s="86">
        <v>135.72818396758581</v>
      </c>
      <c r="G4536" s="87">
        <v>8507200</v>
      </c>
    </row>
    <row r="4537" spans="2:7">
      <c r="B4537" s="2">
        <v>44202</v>
      </c>
      <c r="C4537" s="85">
        <v>138.04742431640619</v>
      </c>
      <c r="D4537" s="86">
        <v>140.49445176600111</v>
      </c>
      <c r="E4537" s="86">
        <v>136.47693860633979</v>
      </c>
      <c r="F4537" s="86">
        <v>138.3578656019734</v>
      </c>
      <c r="G4537" s="87">
        <v>7174600</v>
      </c>
    </row>
    <row r="4538" spans="2:7">
      <c r="B4538" s="2">
        <v>44203</v>
      </c>
      <c r="C4538" s="85">
        <v>142.16535949707031</v>
      </c>
      <c r="D4538" s="86">
        <v>142.8227726915845</v>
      </c>
      <c r="E4538" s="86">
        <v>139.02438844158669</v>
      </c>
      <c r="F4538" s="86">
        <v>139.08831019245409</v>
      </c>
      <c r="G4538" s="87">
        <v>8482300</v>
      </c>
    </row>
    <row r="4539" spans="2:7">
      <c r="B4539" s="2">
        <v>44204</v>
      </c>
      <c r="C4539" s="85">
        <v>143.02363586425781</v>
      </c>
      <c r="D4539" s="86">
        <v>143.83626960481249</v>
      </c>
      <c r="E4539" s="86">
        <v>141.10617857727959</v>
      </c>
      <c r="F4539" s="86">
        <v>143.56234514490461</v>
      </c>
      <c r="G4539" s="87">
        <v>6252400</v>
      </c>
    </row>
    <row r="4540" spans="2:7">
      <c r="B4540" s="2">
        <v>44207</v>
      </c>
      <c r="C4540" s="85">
        <v>142.53971862792969</v>
      </c>
      <c r="D4540" s="86">
        <v>144.3841285920451</v>
      </c>
      <c r="E4540" s="86">
        <v>141.45316035170509</v>
      </c>
      <c r="F4540" s="86">
        <v>142.53059292050131</v>
      </c>
      <c r="G4540" s="87">
        <v>5147800</v>
      </c>
    </row>
    <row r="4541" spans="2:7">
      <c r="B4541" s="2">
        <v>44208</v>
      </c>
      <c r="C4541" s="85">
        <v>141.02403259277341</v>
      </c>
      <c r="D4541" s="86">
        <v>143.2336661790153</v>
      </c>
      <c r="E4541" s="86">
        <v>140.57663602334651</v>
      </c>
      <c r="F4541" s="86">
        <v>143.0236634233174</v>
      </c>
      <c r="G4541" s="87">
        <v>4385700</v>
      </c>
    </row>
    <row r="4542" spans="2:7">
      <c r="B4542" s="2">
        <v>44209</v>
      </c>
      <c r="C4542" s="85">
        <v>143.73583984375</v>
      </c>
      <c r="D4542" s="86">
        <v>144.2015017012549</v>
      </c>
      <c r="E4542" s="86">
        <v>140.2935533704956</v>
      </c>
      <c r="F4542" s="86">
        <v>141.69969251511259</v>
      </c>
      <c r="G4542" s="87">
        <v>5479900</v>
      </c>
    </row>
    <row r="4543" spans="2:7">
      <c r="B4543" s="2">
        <v>44210</v>
      </c>
      <c r="C4543" s="85">
        <v>146.86767578125</v>
      </c>
      <c r="D4543" s="86">
        <v>148.99512184581499</v>
      </c>
      <c r="E4543" s="86">
        <v>144.7219504383925</v>
      </c>
      <c r="F4543" s="86">
        <v>145.543709883704</v>
      </c>
      <c r="G4543" s="87">
        <v>10102400</v>
      </c>
    </row>
    <row r="4544" spans="2:7">
      <c r="B4544" s="2">
        <v>44211</v>
      </c>
      <c r="C4544" s="85">
        <v>143.4345397949219</v>
      </c>
      <c r="D4544" s="86">
        <v>146.8768266397328</v>
      </c>
      <c r="E4544" s="86">
        <v>143.24280239329121</v>
      </c>
      <c r="F4544" s="86">
        <v>146.7946534676054</v>
      </c>
      <c r="G4544" s="87">
        <v>8607400</v>
      </c>
    </row>
    <row r="4545" spans="2:7">
      <c r="B4545" s="2">
        <v>44215</v>
      </c>
      <c r="C4545" s="85">
        <v>149.5338439941406</v>
      </c>
      <c r="D4545" s="86">
        <v>149.83515950391259</v>
      </c>
      <c r="E4545" s="86">
        <v>144.67629301097091</v>
      </c>
      <c r="F4545" s="86">
        <v>145.12370342227649</v>
      </c>
      <c r="G4545" s="87">
        <v>8209000</v>
      </c>
    </row>
    <row r="4546" spans="2:7">
      <c r="B4546" s="2">
        <v>44216</v>
      </c>
      <c r="C4546" s="85">
        <v>150.291748046875</v>
      </c>
      <c r="D4546" s="86">
        <v>153.34140703519881</v>
      </c>
      <c r="E4546" s="86">
        <v>150.14565309438029</v>
      </c>
      <c r="F4546" s="86">
        <v>150.40131229505531</v>
      </c>
      <c r="G4546" s="87">
        <v>7943300</v>
      </c>
    </row>
    <row r="4547" spans="2:7">
      <c r="B4547" s="2">
        <v>44217</v>
      </c>
      <c r="C4547" s="85">
        <v>150.42866516113281</v>
      </c>
      <c r="D4547" s="86">
        <v>152.0174160182479</v>
      </c>
      <c r="E4547" s="86">
        <v>149.14122984238671</v>
      </c>
      <c r="F4547" s="86">
        <v>151.3965195939906</v>
      </c>
      <c r="G4547" s="87">
        <v>6295700</v>
      </c>
    </row>
    <row r="4548" spans="2:7">
      <c r="B4548" s="2">
        <v>44218</v>
      </c>
      <c r="C4548" s="85">
        <v>148.30120849609381</v>
      </c>
      <c r="D4548" s="86">
        <v>149.99039790607719</v>
      </c>
      <c r="E4548" s="86">
        <v>147.47944895913761</v>
      </c>
      <c r="F4548" s="86">
        <v>149.74386447203901</v>
      </c>
      <c r="G4548" s="87">
        <v>5062300</v>
      </c>
    </row>
    <row r="4549" spans="2:7">
      <c r="B4549" s="2">
        <v>44221</v>
      </c>
      <c r="C4549" s="85">
        <v>150.10906982421881</v>
      </c>
      <c r="D4549" s="86">
        <v>152.528719605801</v>
      </c>
      <c r="E4549" s="86">
        <v>147.67116862925209</v>
      </c>
      <c r="F4549" s="86">
        <v>150.03603630592809</v>
      </c>
      <c r="G4549" s="87">
        <v>5370800</v>
      </c>
    </row>
    <row r="4550" spans="2:7">
      <c r="B4550" s="2">
        <v>44222</v>
      </c>
      <c r="C4550" s="85">
        <v>148.41987609863281</v>
      </c>
      <c r="D4550" s="86">
        <v>150.33731919387131</v>
      </c>
      <c r="E4550" s="86">
        <v>146.9224383770478</v>
      </c>
      <c r="F4550" s="86">
        <v>149.92643952577549</v>
      </c>
      <c r="G4550" s="87">
        <v>6554200</v>
      </c>
    </row>
    <row r="4551" spans="2:7">
      <c r="B4551" s="2">
        <v>44223</v>
      </c>
      <c r="C4551" s="85">
        <v>140.31181335449219</v>
      </c>
      <c r="D4551" s="86">
        <v>146.75810131914429</v>
      </c>
      <c r="E4551" s="86">
        <v>139.4170064354507</v>
      </c>
      <c r="F4551" s="86">
        <v>144.7128283613352</v>
      </c>
      <c r="G4551" s="87">
        <v>9854000</v>
      </c>
    </row>
    <row r="4552" spans="2:7">
      <c r="B4552" s="2">
        <v>44224</v>
      </c>
      <c r="C4552" s="85">
        <v>142.02839660644531</v>
      </c>
      <c r="D4552" s="86">
        <v>145.1511021468024</v>
      </c>
      <c r="E4552" s="86">
        <v>139.80049800361829</v>
      </c>
      <c r="F4552" s="86">
        <v>142.69493547290509</v>
      </c>
      <c r="G4552" s="87">
        <v>8087400</v>
      </c>
    </row>
    <row r="4553" spans="2:7">
      <c r="B4553" s="2">
        <v>44225</v>
      </c>
      <c r="C4553" s="85">
        <v>142.69493103027341</v>
      </c>
      <c r="D4553" s="86">
        <v>146.67592662309201</v>
      </c>
      <c r="E4553" s="86">
        <v>141.29793159340699</v>
      </c>
      <c r="F4553" s="86">
        <v>146.31982900060399</v>
      </c>
      <c r="G4553" s="87">
        <v>9502100</v>
      </c>
    </row>
    <row r="4554" spans="2:7">
      <c r="B4554" s="2">
        <v>44228</v>
      </c>
      <c r="C4554" s="85">
        <v>147.53425598144531</v>
      </c>
      <c r="D4554" s="86">
        <v>148.2829681853872</v>
      </c>
      <c r="E4554" s="86">
        <v>142.88672030779091</v>
      </c>
      <c r="F4554" s="86">
        <v>143.69021463246261</v>
      </c>
      <c r="G4554" s="87">
        <v>8265100</v>
      </c>
    </row>
    <row r="4555" spans="2:7">
      <c r="B4555" s="2">
        <v>44229</v>
      </c>
      <c r="C4555" s="85">
        <v>150.4560546875</v>
      </c>
      <c r="D4555" s="86">
        <v>151.0039036484913</v>
      </c>
      <c r="E4555" s="86">
        <v>147.27856693793299</v>
      </c>
      <c r="F4555" s="86">
        <v>150.20952126181609</v>
      </c>
      <c r="G4555" s="87">
        <v>6926500</v>
      </c>
    </row>
    <row r="4556" spans="2:7">
      <c r="B4556" s="2">
        <v>44230</v>
      </c>
      <c r="C4556" s="85">
        <v>148.191650390625</v>
      </c>
      <c r="D4556" s="86">
        <v>153.01267145317519</v>
      </c>
      <c r="E4556" s="86">
        <v>147.73511419960789</v>
      </c>
      <c r="F4556" s="86">
        <v>153.01267145317519</v>
      </c>
      <c r="G4556" s="87">
        <v>14156700</v>
      </c>
    </row>
    <row r="4557" spans="2:7">
      <c r="B4557" s="2">
        <v>44231</v>
      </c>
      <c r="C4557" s="85">
        <v>135.10731506347659</v>
      </c>
      <c r="D4557" s="86">
        <v>138.58611844452281</v>
      </c>
      <c r="E4557" s="86">
        <v>132.5781007843718</v>
      </c>
      <c r="F4557" s="86">
        <v>137.12519712974401</v>
      </c>
      <c r="G4557" s="87">
        <v>46141800</v>
      </c>
    </row>
    <row r="4558" spans="2:7">
      <c r="B4558" s="2">
        <v>44232</v>
      </c>
      <c r="C4558" s="85">
        <v>133.16249084472659</v>
      </c>
      <c r="D4558" s="86">
        <v>135.95649048208981</v>
      </c>
      <c r="E4558" s="86">
        <v>132.04854127354011</v>
      </c>
      <c r="F4558" s="86">
        <v>135.91084800272409</v>
      </c>
      <c r="G4558" s="87">
        <v>24695400</v>
      </c>
    </row>
    <row r="4559" spans="2:7">
      <c r="B4559" s="2">
        <v>44235</v>
      </c>
      <c r="C4559" s="85">
        <v>134.5685729980469</v>
      </c>
      <c r="D4559" s="86">
        <v>134.7694499782817</v>
      </c>
      <c r="E4559" s="86">
        <v>132.66938132370191</v>
      </c>
      <c r="F4559" s="86">
        <v>134.31291391999801</v>
      </c>
      <c r="G4559" s="87">
        <v>12181600</v>
      </c>
    </row>
    <row r="4560" spans="2:7">
      <c r="B4560" s="2">
        <v>44236</v>
      </c>
      <c r="C4560" s="85">
        <v>133.4089660644531</v>
      </c>
      <c r="D4560" s="86">
        <v>135.5912078421257</v>
      </c>
      <c r="E4560" s="86">
        <v>133.2172147918053</v>
      </c>
      <c r="F4560" s="86">
        <v>134.72379212725369</v>
      </c>
      <c r="G4560" s="87">
        <v>11681300</v>
      </c>
    </row>
    <row r="4561" spans="2:7">
      <c r="B4561" s="2">
        <v>44237</v>
      </c>
      <c r="C4561" s="85">
        <v>132.85203552246091</v>
      </c>
      <c r="D4561" s="86">
        <v>134.9064484429114</v>
      </c>
      <c r="E4561" s="86">
        <v>131.82025924182889</v>
      </c>
      <c r="F4561" s="86">
        <v>134.78774457136839</v>
      </c>
      <c r="G4561" s="87">
        <v>11701300</v>
      </c>
    </row>
    <row r="4562" spans="2:7">
      <c r="B4562" s="2">
        <v>44238</v>
      </c>
      <c r="C4562" s="85">
        <v>132.90679931640619</v>
      </c>
      <c r="D4562" s="86">
        <v>133.82901123918049</v>
      </c>
      <c r="E4562" s="86">
        <v>131.05326369605871</v>
      </c>
      <c r="F4562" s="86">
        <v>133.10767633330499</v>
      </c>
      <c r="G4562" s="87">
        <v>11600200</v>
      </c>
    </row>
    <row r="4563" spans="2:7">
      <c r="B4563" s="2">
        <v>44239</v>
      </c>
      <c r="C4563" s="85">
        <v>135.116455078125</v>
      </c>
      <c r="D4563" s="86">
        <v>138.23916113504629</v>
      </c>
      <c r="E4563" s="86">
        <v>132.2767992469733</v>
      </c>
      <c r="F4563" s="86">
        <v>132.9159610976036</v>
      </c>
      <c r="G4563" s="87">
        <v>9155200</v>
      </c>
    </row>
    <row r="4564" spans="2:7">
      <c r="B4564" s="2">
        <v>44243</v>
      </c>
      <c r="C4564" s="85">
        <v>134.36775207519531</v>
      </c>
      <c r="D4564" s="86">
        <v>136.72348079061911</v>
      </c>
      <c r="E4564" s="86">
        <v>133.36336675499811</v>
      </c>
      <c r="F4564" s="86">
        <v>136.0478021268155</v>
      </c>
      <c r="G4564" s="87">
        <v>10211900</v>
      </c>
    </row>
    <row r="4565" spans="2:7">
      <c r="B4565" s="2">
        <v>44244</v>
      </c>
      <c r="C4565" s="85">
        <v>132.167236328125</v>
      </c>
      <c r="D4565" s="86">
        <v>134.1212108018639</v>
      </c>
      <c r="E4565" s="86">
        <v>130.95284830517619</v>
      </c>
      <c r="F4565" s="86">
        <v>133.14423053118441</v>
      </c>
      <c r="G4565" s="87">
        <v>11937200</v>
      </c>
    </row>
    <row r="4566" spans="2:7">
      <c r="B4566" s="2">
        <v>44245</v>
      </c>
      <c r="C4566" s="85">
        <v>131.4002685546875</v>
      </c>
      <c r="D4566" s="86">
        <v>132.12158970896931</v>
      </c>
      <c r="E4566" s="86">
        <v>130.53285245470431</v>
      </c>
      <c r="F4566" s="86">
        <v>131.06242225120539</v>
      </c>
      <c r="G4566" s="87">
        <v>8404400</v>
      </c>
    </row>
    <row r="4567" spans="2:7">
      <c r="B4567" s="2">
        <v>44246</v>
      </c>
      <c r="C4567" s="85">
        <v>132.34071350097659</v>
      </c>
      <c r="D4567" s="86">
        <v>133.17161271377839</v>
      </c>
      <c r="E4567" s="86">
        <v>131.01676133130431</v>
      </c>
      <c r="F4567" s="86">
        <v>132.19461857583761</v>
      </c>
      <c r="G4567" s="87">
        <v>10012500</v>
      </c>
    </row>
    <row r="4568" spans="2:7">
      <c r="B4568" s="2">
        <v>44249</v>
      </c>
      <c r="C4568" s="85">
        <v>127.3370666503906</v>
      </c>
      <c r="D4568" s="86">
        <v>131.59197289832389</v>
      </c>
      <c r="E4568" s="86">
        <v>126.9900947246725</v>
      </c>
      <c r="F4568" s="86">
        <v>129.8845321883735</v>
      </c>
      <c r="G4568" s="87">
        <v>12763900</v>
      </c>
    </row>
    <row r="4569" spans="2:7">
      <c r="B4569" s="2">
        <v>44250</v>
      </c>
      <c r="C4569" s="85">
        <v>125.2004928588867</v>
      </c>
      <c r="D4569" s="86">
        <v>126.4422719776716</v>
      </c>
      <c r="E4569" s="86">
        <v>122.7534653223173</v>
      </c>
      <c r="F4569" s="86">
        <v>124.5248281465642</v>
      </c>
      <c r="G4569" s="87">
        <v>14425300</v>
      </c>
    </row>
    <row r="4570" spans="2:7">
      <c r="B4570" s="2">
        <v>44251</v>
      </c>
      <c r="C4570" s="85">
        <v>128.83451843261719</v>
      </c>
      <c r="D4570" s="86">
        <v>128.90755196254739</v>
      </c>
      <c r="E4570" s="86">
        <v>123.34694451032</v>
      </c>
      <c r="F4570" s="86">
        <v>124.54306709932619</v>
      </c>
      <c r="G4570" s="87">
        <v>13146200</v>
      </c>
    </row>
    <row r="4571" spans="2:7">
      <c r="B4571" s="2">
        <v>44252</v>
      </c>
      <c r="C4571" s="85">
        <v>123.74867248535161</v>
      </c>
      <c r="D4571" s="86">
        <v>128.58795786667429</v>
      </c>
      <c r="E4571" s="86">
        <v>123.2830106852763</v>
      </c>
      <c r="F4571" s="86">
        <v>127.428352287221</v>
      </c>
      <c r="G4571" s="87">
        <v>12701100</v>
      </c>
    </row>
    <row r="4572" spans="2:7">
      <c r="B4572" s="2">
        <v>44253</v>
      </c>
      <c r="C4572" s="85">
        <v>124.3513107299805</v>
      </c>
      <c r="D4572" s="86">
        <v>126.1409245201953</v>
      </c>
      <c r="E4572" s="86">
        <v>122.9908280752457</v>
      </c>
      <c r="F4572" s="86">
        <v>124.8717546625104</v>
      </c>
      <c r="G4572" s="87">
        <v>11772600</v>
      </c>
    </row>
    <row r="4573" spans="2:7">
      <c r="B4573" s="2">
        <v>44256</v>
      </c>
      <c r="C4573" s="85">
        <v>127.3644638061523</v>
      </c>
      <c r="D4573" s="86">
        <v>127.4922933745341</v>
      </c>
      <c r="E4573" s="86">
        <v>124.59785577216419</v>
      </c>
      <c r="F4573" s="86">
        <v>125.5474448612319</v>
      </c>
      <c r="G4573" s="87">
        <v>9421400</v>
      </c>
    </row>
    <row r="4574" spans="2:7">
      <c r="B4574" s="2">
        <v>44257</v>
      </c>
      <c r="C4574" s="85">
        <v>125.1274108886719</v>
      </c>
      <c r="D4574" s="86">
        <v>127.9214235848474</v>
      </c>
      <c r="E4574" s="86">
        <v>124.8808914206024</v>
      </c>
      <c r="F4574" s="86">
        <v>127.830110789904</v>
      </c>
      <c r="G4574" s="87">
        <v>8693200</v>
      </c>
    </row>
    <row r="4575" spans="2:7">
      <c r="B4575" s="2">
        <v>44258</v>
      </c>
      <c r="C4575" s="85">
        <v>120.7880172729492</v>
      </c>
      <c r="D4575" s="86">
        <v>124.9347626464195</v>
      </c>
      <c r="E4575" s="86">
        <v>120.6779169010581</v>
      </c>
      <c r="F4575" s="86">
        <v>124.4026691771782</v>
      </c>
      <c r="G4575" s="87">
        <v>14862700</v>
      </c>
    </row>
    <row r="4576" spans="2:7">
      <c r="B4576" s="2">
        <v>44259</v>
      </c>
      <c r="C4576" s="85">
        <v>117.2467803955078</v>
      </c>
      <c r="D4576" s="86">
        <v>123.1182879150327</v>
      </c>
      <c r="E4576" s="86">
        <v>116.12752208728929</v>
      </c>
      <c r="F4576" s="86">
        <v>121.4210620533282</v>
      </c>
      <c r="G4576" s="87">
        <v>15831100</v>
      </c>
    </row>
    <row r="4577" spans="2:7">
      <c r="B4577" s="2">
        <v>44260</v>
      </c>
      <c r="C4577" s="85">
        <v>119.035758972168</v>
      </c>
      <c r="D4577" s="86">
        <v>120.3384993172893</v>
      </c>
      <c r="E4577" s="86">
        <v>115.04496614060901</v>
      </c>
      <c r="F4577" s="86">
        <v>120.10914332697681</v>
      </c>
      <c r="G4577" s="87">
        <v>13292000</v>
      </c>
    </row>
    <row r="4578" spans="2:7">
      <c r="B4578" s="2">
        <v>44263</v>
      </c>
      <c r="C4578" s="85">
        <v>113.026611328125</v>
      </c>
      <c r="D4578" s="86">
        <v>119.0540925184807</v>
      </c>
      <c r="E4578" s="86">
        <v>112.8339531666972</v>
      </c>
      <c r="F4578" s="86">
        <v>118.34767226052401</v>
      </c>
      <c r="G4578" s="87">
        <v>15256100</v>
      </c>
    </row>
    <row r="4579" spans="2:7">
      <c r="B4579" s="2">
        <v>44264</v>
      </c>
      <c r="C4579" s="85">
        <v>118.44858551025391</v>
      </c>
      <c r="D4579" s="86">
        <v>119.19169653673229</v>
      </c>
      <c r="E4579" s="86">
        <v>115.8981485063713</v>
      </c>
      <c r="F4579" s="86">
        <v>116.87061547923319</v>
      </c>
      <c r="G4579" s="87">
        <v>13130200</v>
      </c>
    </row>
    <row r="4580" spans="2:7">
      <c r="B4580" s="2">
        <v>44265</v>
      </c>
      <c r="C4580" s="85">
        <v>117.3110046386719</v>
      </c>
      <c r="D4580" s="86">
        <v>120.27428711813749</v>
      </c>
      <c r="E4580" s="86">
        <v>117.0999940475044</v>
      </c>
      <c r="F4580" s="86">
        <v>119.87978753478311</v>
      </c>
      <c r="G4580" s="87">
        <v>12492300</v>
      </c>
    </row>
    <row r="4581" spans="2:7">
      <c r="B4581" s="2">
        <v>44266</v>
      </c>
      <c r="C4581" s="85">
        <v>120.86142730712891</v>
      </c>
      <c r="D4581" s="86">
        <v>122.2375631307311</v>
      </c>
      <c r="E4581" s="86">
        <v>119.2742739114546</v>
      </c>
      <c r="F4581" s="86">
        <v>120.19169779385599</v>
      </c>
      <c r="G4581" s="87">
        <v>11920200</v>
      </c>
    </row>
    <row r="4582" spans="2:7">
      <c r="B4582" s="2">
        <v>44267</v>
      </c>
      <c r="C4582" s="85">
        <v>119.24676513671881</v>
      </c>
      <c r="D4582" s="86">
        <v>119.5678691295965</v>
      </c>
      <c r="E4582" s="86">
        <v>117.0816509808882</v>
      </c>
      <c r="F4582" s="86">
        <v>119.17336953838161</v>
      </c>
      <c r="G4582" s="87">
        <v>9365700</v>
      </c>
    </row>
    <row r="4583" spans="2:7">
      <c r="B4583" s="2">
        <v>44270</v>
      </c>
      <c r="C4583" s="85">
        <v>120.769660949707</v>
      </c>
      <c r="D4583" s="86">
        <v>120.8797473192417</v>
      </c>
      <c r="E4583" s="86">
        <v>118.457749198051</v>
      </c>
      <c r="F4583" s="86">
        <v>119.3201297561404</v>
      </c>
      <c r="G4583" s="87">
        <v>7807200</v>
      </c>
    </row>
    <row r="4584" spans="2:7">
      <c r="B4584" s="2">
        <v>44271</v>
      </c>
      <c r="C4584" s="85">
        <v>122.61367034912109</v>
      </c>
      <c r="D4584" s="86">
        <v>124.2558665905901</v>
      </c>
      <c r="E4584" s="86">
        <v>121.36597357300749</v>
      </c>
      <c r="F4584" s="86">
        <v>121.9164333855302</v>
      </c>
      <c r="G4584" s="87">
        <v>10434700</v>
      </c>
    </row>
    <row r="4585" spans="2:7">
      <c r="B4585" s="2">
        <v>44272</v>
      </c>
      <c r="C4585" s="85">
        <v>122.86138916015619</v>
      </c>
      <c r="D4585" s="86">
        <v>124.40266836762009</v>
      </c>
      <c r="E4585" s="86">
        <v>118.9715073496767</v>
      </c>
      <c r="F4585" s="86">
        <v>120.4669125690491</v>
      </c>
      <c r="G4585" s="87">
        <v>10781500</v>
      </c>
    </row>
    <row r="4586" spans="2:7">
      <c r="B4586" s="2">
        <v>44273</v>
      </c>
      <c r="C4586" s="85">
        <v>119.035758972168</v>
      </c>
      <c r="D4586" s="86">
        <v>122.5678468224914</v>
      </c>
      <c r="E4586" s="86">
        <v>118.9531941753624</v>
      </c>
      <c r="F4586" s="86">
        <v>121.50363166773469</v>
      </c>
      <c r="G4586" s="87">
        <v>9579000</v>
      </c>
    </row>
    <row r="4587" spans="2:7">
      <c r="B4587" s="2">
        <v>44274</v>
      </c>
      <c r="C4587" s="85">
        <v>120.20086669921881</v>
      </c>
      <c r="D4587" s="86">
        <v>121.54029756894229</v>
      </c>
      <c r="E4587" s="86">
        <v>118.5036271190781</v>
      </c>
      <c r="F4587" s="86">
        <v>119.07242537892429</v>
      </c>
      <c r="G4587" s="87">
        <v>17599900</v>
      </c>
    </row>
    <row r="4588" spans="2:7">
      <c r="B4588" s="2">
        <v>44277</v>
      </c>
      <c r="C4588" s="85">
        <v>123.01734924316411</v>
      </c>
      <c r="D4588" s="86">
        <v>124.3567940990247</v>
      </c>
      <c r="E4588" s="86">
        <v>121.65039679304139</v>
      </c>
      <c r="F4588" s="86">
        <v>121.98066990826899</v>
      </c>
      <c r="G4588" s="87">
        <v>9036900</v>
      </c>
    </row>
    <row r="4589" spans="2:7">
      <c r="B4589" s="2">
        <v>44278</v>
      </c>
      <c r="C4589" s="85">
        <v>121.5770263671875</v>
      </c>
      <c r="D4589" s="86">
        <v>123.25591388373709</v>
      </c>
      <c r="E4589" s="86">
        <v>120.5586852177649</v>
      </c>
      <c r="F4589" s="86">
        <v>122.9348099001581</v>
      </c>
      <c r="G4589" s="87">
        <v>7425700</v>
      </c>
    </row>
    <row r="4590" spans="2:7">
      <c r="B4590" s="2">
        <v>44279</v>
      </c>
      <c r="C4590" s="85">
        <v>116.67796325683589</v>
      </c>
      <c r="D4590" s="86">
        <v>122.0724128702841</v>
      </c>
      <c r="E4590" s="86">
        <v>116.6137438685588</v>
      </c>
      <c r="F4590" s="86">
        <v>122.00820048139531</v>
      </c>
      <c r="G4590" s="87">
        <v>10962300</v>
      </c>
    </row>
    <row r="4591" spans="2:7">
      <c r="B4591" s="2">
        <v>44280</v>
      </c>
      <c r="C4591" s="85">
        <v>116.7697067260742</v>
      </c>
      <c r="D4591" s="86">
        <v>117.0999798726418</v>
      </c>
      <c r="E4591" s="86">
        <v>114.118352354576</v>
      </c>
      <c r="F4591" s="86">
        <v>116.20090841762109</v>
      </c>
      <c r="G4591" s="87">
        <v>10460800</v>
      </c>
    </row>
    <row r="4592" spans="2:7">
      <c r="B4592" s="2">
        <v>44281</v>
      </c>
      <c r="C4592" s="85">
        <v>122.00820159912109</v>
      </c>
      <c r="D4592" s="86">
        <v>122.3384747416832</v>
      </c>
      <c r="E4592" s="86">
        <v>116.54952554800001</v>
      </c>
      <c r="F4592" s="86">
        <v>116.5678709450808</v>
      </c>
      <c r="G4592" s="87">
        <v>11071600</v>
      </c>
    </row>
    <row r="4593" spans="2:7">
      <c r="B4593" s="2">
        <v>44284</v>
      </c>
      <c r="C4593" s="85">
        <v>120.4302444458008</v>
      </c>
      <c r="D4593" s="86">
        <v>122.3293047210114</v>
      </c>
      <c r="E4593" s="86">
        <v>119.0541085366881</v>
      </c>
      <c r="F4593" s="86">
        <v>121.59536276972899</v>
      </c>
      <c r="G4593" s="87">
        <v>9750100</v>
      </c>
    </row>
    <row r="4594" spans="2:7">
      <c r="B4594" s="2">
        <v>44285</v>
      </c>
      <c r="C4594" s="85">
        <v>119.3660125732422</v>
      </c>
      <c r="D4594" s="86">
        <v>120.4027059589687</v>
      </c>
      <c r="E4594" s="86">
        <v>118.41189796955091</v>
      </c>
      <c r="F4594" s="86">
        <v>119.42105576208139</v>
      </c>
      <c r="G4594" s="87">
        <v>7097300</v>
      </c>
    </row>
    <row r="4595" spans="2:7">
      <c r="B4595" s="2">
        <v>44286</v>
      </c>
      <c r="C4595" s="85">
        <v>121.641242980957</v>
      </c>
      <c r="D4595" s="86">
        <v>122.49445456756111</v>
      </c>
      <c r="E4595" s="86">
        <v>119.7880566077954</v>
      </c>
      <c r="F4595" s="86">
        <v>120.14585140249289</v>
      </c>
      <c r="G4595" s="87">
        <v>8361300</v>
      </c>
    </row>
    <row r="4596" spans="2:7">
      <c r="B4596" s="2">
        <v>44287</v>
      </c>
      <c r="C4596" s="85">
        <v>126.4118270874023</v>
      </c>
      <c r="D4596" s="86">
        <v>126.99897779588871</v>
      </c>
      <c r="E4596" s="86">
        <v>122.5678328858238</v>
      </c>
      <c r="F4596" s="86">
        <v>123.39350875755311</v>
      </c>
      <c r="G4596" s="87">
        <v>14069600</v>
      </c>
    </row>
    <row r="4597" spans="2:7">
      <c r="B4597" s="2">
        <v>44291</v>
      </c>
      <c r="C4597" s="85">
        <v>128.74208068847659</v>
      </c>
      <c r="D4597" s="86">
        <v>128.89804105117651</v>
      </c>
      <c r="E4597" s="86">
        <v>126.8154851515465</v>
      </c>
      <c r="F4597" s="86">
        <v>127.55859617331851</v>
      </c>
      <c r="G4597" s="87">
        <v>12562800</v>
      </c>
    </row>
    <row r="4598" spans="2:7">
      <c r="B4598" s="2">
        <v>44292</v>
      </c>
      <c r="C4598" s="85">
        <v>126.6595153808594</v>
      </c>
      <c r="D4598" s="86">
        <v>128.65032315513389</v>
      </c>
      <c r="E4598" s="86">
        <v>126.27419910184901</v>
      </c>
      <c r="F4598" s="86">
        <v>128.30171166390059</v>
      </c>
      <c r="G4598" s="87">
        <v>9100000</v>
      </c>
    </row>
    <row r="4599" spans="2:7">
      <c r="B4599" s="2">
        <v>44293</v>
      </c>
      <c r="C4599" s="85">
        <v>127.916374206543</v>
      </c>
      <c r="D4599" s="86">
        <v>128.39343842944501</v>
      </c>
      <c r="E4599" s="86">
        <v>126.05400529646791</v>
      </c>
      <c r="F4599" s="86">
        <v>126.9072165797115</v>
      </c>
      <c r="G4599" s="87">
        <v>6958500</v>
      </c>
    </row>
    <row r="4600" spans="2:7">
      <c r="B4600" s="2">
        <v>44294</v>
      </c>
      <c r="C4600" s="85">
        <v>128.75126647949219</v>
      </c>
      <c r="D4600" s="86">
        <v>128.77878807652871</v>
      </c>
      <c r="E4600" s="86">
        <v>127.3476090355211</v>
      </c>
      <c r="F4600" s="86">
        <v>128.43934571389369</v>
      </c>
      <c r="G4600" s="87">
        <v>7304900</v>
      </c>
    </row>
    <row r="4601" spans="2:7">
      <c r="B4601" s="2">
        <v>44295</v>
      </c>
      <c r="C4601" s="85">
        <v>128.9622802734375</v>
      </c>
      <c r="D4601" s="86">
        <v>129.06318346042721</v>
      </c>
      <c r="E4601" s="86">
        <v>127.41183169155229</v>
      </c>
      <c r="F4601" s="86">
        <v>128.3475939609074</v>
      </c>
      <c r="G4601" s="87">
        <v>6033200</v>
      </c>
    </row>
    <row r="4602" spans="2:7">
      <c r="B4602" s="2">
        <v>44298</v>
      </c>
      <c r="C4602" s="85">
        <v>126.09072113037109</v>
      </c>
      <c r="D4602" s="86">
        <v>128.33840649477409</v>
      </c>
      <c r="E4602" s="86">
        <v>124.81550269106511</v>
      </c>
      <c r="F4602" s="86">
        <v>127.39346116198929</v>
      </c>
      <c r="G4602" s="87">
        <v>10355500</v>
      </c>
    </row>
    <row r="4603" spans="2:7">
      <c r="B4603" s="2">
        <v>44299</v>
      </c>
      <c r="C4603" s="85">
        <v>125.962272644043</v>
      </c>
      <c r="D4603" s="86">
        <v>127.31088655834481</v>
      </c>
      <c r="E4603" s="86">
        <v>124.5402631563155</v>
      </c>
      <c r="F4603" s="86">
        <v>126.95309188712849</v>
      </c>
      <c r="G4603" s="87">
        <v>9225200</v>
      </c>
    </row>
    <row r="4604" spans="2:7">
      <c r="B4604" s="2">
        <v>44300</v>
      </c>
      <c r="C4604" s="85">
        <v>123.6228561401367</v>
      </c>
      <c r="D4604" s="86">
        <v>126.4576923015661</v>
      </c>
      <c r="E4604" s="86">
        <v>122.8522235135149</v>
      </c>
      <c r="F4604" s="86">
        <v>125.7604552582572</v>
      </c>
      <c r="G4604" s="87">
        <v>9967800</v>
      </c>
    </row>
    <row r="4605" spans="2:7">
      <c r="B4605" s="2">
        <v>44301</v>
      </c>
      <c r="C4605" s="85">
        <v>126.4576950073242</v>
      </c>
      <c r="D4605" s="86">
        <v>126.59531697852169</v>
      </c>
      <c r="E4605" s="86">
        <v>124.3751530312114</v>
      </c>
      <c r="F4605" s="86">
        <v>124.769638551336</v>
      </c>
      <c r="G4605" s="87">
        <v>11733200</v>
      </c>
    </row>
    <row r="4606" spans="2:7">
      <c r="B4606" s="2">
        <v>44302</v>
      </c>
      <c r="C4606" s="85">
        <v>126.7971572875977</v>
      </c>
      <c r="D4606" s="86">
        <v>127.53108517332031</v>
      </c>
      <c r="E4606" s="86">
        <v>125.3659643133735</v>
      </c>
      <c r="F4606" s="86">
        <v>126.25586657352819</v>
      </c>
      <c r="G4606" s="87">
        <v>6583900</v>
      </c>
    </row>
    <row r="4607" spans="2:7">
      <c r="B4607" s="2">
        <v>44305</v>
      </c>
      <c r="C4607" s="85">
        <v>124.0815811157227</v>
      </c>
      <c r="D4607" s="86">
        <v>125.73294691738801</v>
      </c>
      <c r="E4607" s="86">
        <v>123.0173660436741</v>
      </c>
      <c r="F4607" s="86">
        <v>125.59532493462891</v>
      </c>
      <c r="G4607" s="87">
        <v>8728900</v>
      </c>
    </row>
    <row r="4608" spans="2:7">
      <c r="B4608" s="2">
        <v>44306</v>
      </c>
      <c r="C4608" s="85">
        <v>122.3843536376953</v>
      </c>
      <c r="D4608" s="86">
        <v>123.6504032128619</v>
      </c>
      <c r="E4608" s="86">
        <v>121.82472444854849</v>
      </c>
      <c r="F4608" s="86">
        <v>123.4393996165938</v>
      </c>
      <c r="G4608" s="87">
        <v>7473700</v>
      </c>
    </row>
    <row r="4609" spans="2:7">
      <c r="B4609" s="2">
        <v>44307</v>
      </c>
      <c r="C4609" s="85">
        <v>124.9439392089844</v>
      </c>
      <c r="D4609" s="86">
        <v>125.1090687598892</v>
      </c>
      <c r="E4609" s="86">
        <v>121.5586434276848</v>
      </c>
      <c r="F4609" s="86">
        <v>121.8522257387713</v>
      </c>
      <c r="G4609" s="87">
        <v>7237900</v>
      </c>
    </row>
    <row r="4610" spans="2:7">
      <c r="B4610" s="2">
        <v>44308</v>
      </c>
      <c r="C4610" s="85">
        <v>121.9898376464844</v>
      </c>
      <c r="D4610" s="86">
        <v>124.7329397095412</v>
      </c>
      <c r="E4610" s="86">
        <v>121.5311257696453</v>
      </c>
      <c r="F4610" s="86">
        <v>124.1916490558017</v>
      </c>
      <c r="G4610" s="87">
        <v>8345100</v>
      </c>
    </row>
    <row r="4611" spans="2:7">
      <c r="B4611" s="2">
        <v>44309</v>
      </c>
      <c r="C4611" s="85">
        <v>124.24671936035161</v>
      </c>
      <c r="D4611" s="86">
        <v>124.8705749283839</v>
      </c>
      <c r="E4611" s="86">
        <v>122.5127886473886</v>
      </c>
      <c r="F4611" s="86">
        <v>122.696284637196</v>
      </c>
      <c r="G4611" s="87">
        <v>7666600</v>
      </c>
    </row>
    <row r="4612" spans="2:7">
      <c r="B4612" s="2">
        <v>44312</v>
      </c>
      <c r="C4612" s="85">
        <v>127.48524475097661</v>
      </c>
      <c r="D4612" s="86">
        <v>128.15496034896231</v>
      </c>
      <c r="E4612" s="86">
        <v>123.9623259642977</v>
      </c>
      <c r="F4612" s="86">
        <v>124.1549911630828</v>
      </c>
      <c r="G4612" s="87">
        <v>9715400</v>
      </c>
    </row>
    <row r="4613" spans="2:7">
      <c r="B4613" s="2">
        <v>44313</v>
      </c>
      <c r="C4613" s="85">
        <v>126.61363220214839</v>
      </c>
      <c r="D4613" s="86">
        <v>127.8705121149176</v>
      </c>
      <c r="E4613" s="86">
        <v>125.66868696773579</v>
      </c>
      <c r="F4613" s="86">
        <v>127.2558399526435</v>
      </c>
      <c r="G4613" s="87">
        <v>9284500</v>
      </c>
    </row>
    <row r="4614" spans="2:7">
      <c r="B4614" s="2">
        <v>44314</v>
      </c>
      <c r="C4614" s="85">
        <v>125.29257965087891</v>
      </c>
      <c r="D4614" s="86">
        <v>126.85219736795371</v>
      </c>
      <c r="E4614" s="86">
        <v>124.5402853880539</v>
      </c>
      <c r="F4614" s="86">
        <v>126.7604493851</v>
      </c>
      <c r="G4614" s="87">
        <v>13118100</v>
      </c>
    </row>
    <row r="4615" spans="2:7">
      <c r="B4615" s="2">
        <v>44315</v>
      </c>
      <c r="C4615" s="85">
        <v>130.8980407714844</v>
      </c>
      <c r="D4615" s="86">
        <v>133.30170100852689</v>
      </c>
      <c r="E4615" s="86">
        <v>129.05402369542429</v>
      </c>
      <c r="F4615" s="86">
        <v>133.03564022715631</v>
      </c>
      <c r="G4615" s="87">
        <v>20502100</v>
      </c>
    </row>
    <row r="4616" spans="2:7">
      <c r="B4616" s="2">
        <v>44316</v>
      </c>
      <c r="C4616" s="85">
        <v>127.3384475708008</v>
      </c>
      <c r="D4616" s="86">
        <v>130.35676621895161</v>
      </c>
      <c r="E4616" s="86">
        <v>126.84303079649661</v>
      </c>
      <c r="F4616" s="86">
        <v>129.42100386531669</v>
      </c>
      <c r="G4616" s="87">
        <v>11374600</v>
      </c>
    </row>
    <row r="4617" spans="2:7">
      <c r="B4617" s="2">
        <v>44319</v>
      </c>
      <c r="C4617" s="85">
        <v>126.08154296875</v>
      </c>
      <c r="D4617" s="86">
        <v>128.2191420492683</v>
      </c>
      <c r="E4617" s="86">
        <v>125.5677878933728</v>
      </c>
      <c r="F4617" s="86">
        <v>128.16409886244591</v>
      </c>
      <c r="G4617" s="87">
        <v>7920300</v>
      </c>
    </row>
    <row r="4618" spans="2:7">
      <c r="B4618" s="2">
        <v>44320</v>
      </c>
      <c r="C4618" s="85">
        <v>123.0448684692383</v>
      </c>
      <c r="D4618" s="86">
        <v>124.7696295932233</v>
      </c>
      <c r="E4618" s="86">
        <v>121.4852508990781</v>
      </c>
      <c r="F4618" s="86">
        <v>124.7696295932233</v>
      </c>
      <c r="G4618" s="87">
        <v>11996300</v>
      </c>
    </row>
    <row r="4619" spans="2:7">
      <c r="B4619" s="2">
        <v>44321</v>
      </c>
      <c r="C4619" s="85">
        <v>123.53110504150391</v>
      </c>
      <c r="D4619" s="86">
        <v>125.1824706273996</v>
      </c>
      <c r="E4619" s="86">
        <v>123.0357023651231</v>
      </c>
      <c r="F4619" s="86">
        <v>124.843028312079</v>
      </c>
      <c r="G4619" s="87">
        <v>6285500</v>
      </c>
    </row>
    <row r="4620" spans="2:7">
      <c r="B4620" s="2">
        <v>44322</v>
      </c>
      <c r="C4620" s="85">
        <v>124.7696228027344</v>
      </c>
      <c r="D4620" s="86">
        <v>125.2650254396961</v>
      </c>
      <c r="E4620" s="86">
        <v>122.1090996807153</v>
      </c>
      <c r="F4620" s="86">
        <v>123.3843180597041</v>
      </c>
      <c r="G4620" s="87">
        <v>8352500</v>
      </c>
    </row>
    <row r="4621" spans="2:7">
      <c r="B4621" s="2">
        <v>44323</v>
      </c>
      <c r="C4621" s="85">
        <v>126.4668731689453</v>
      </c>
      <c r="D4621" s="86">
        <v>127.2375057813706</v>
      </c>
      <c r="E4621" s="86">
        <v>125.0356803188722</v>
      </c>
      <c r="F4621" s="86">
        <v>125.63201417276331</v>
      </c>
      <c r="G4621" s="87">
        <v>6893700</v>
      </c>
    </row>
    <row r="4622" spans="2:7">
      <c r="B4622" s="2">
        <v>44326</v>
      </c>
      <c r="C4622" s="85">
        <v>118.2926330566406</v>
      </c>
      <c r="D4622" s="86">
        <v>125.3934846722823</v>
      </c>
      <c r="E4622" s="86">
        <v>118.1825466746235</v>
      </c>
      <c r="F4622" s="86">
        <v>124.7879955724113</v>
      </c>
      <c r="G4622" s="87">
        <v>19537200</v>
      </c>
    </row>
    <row r="4623" spans="2:7">
      <c r="B4623" s="2">
        <v>44327</v>
      </c>
      <c r="C4623" s="85">
        <v>117.7696990966797</v>
      </c>
      <c r="D4623" s="86">
        <v>117.94401187383311</v>
      </c>
      <c r="E4623" s="86">
        <v>114.4669745257337</v>
      </c>
      <c r="F4623" s="86">
        <v>114.90734106824129</v>
      </c>
      <c r="G4623" s="87">
        <v>11948000</v>
      </c>
    </row>
    <row r="4624" spans="2:7">
      <c r="B4624" s="2">
        <v>44328</v>
      </c>
      <c r="C4624" s="85">
        <v>114.3293533325195</v>
      </c>
      <c r="D4624" s="86">
        <v>116.6320819676511</v>
      </c>
      <c r="E4624" s="86">
        <v>113.46697274442479</v>
      </c>
      <c r="F4624" s="86">
        <v>115.6229172152737</v>
      </c>
      <c r="G4624" s="87">
        <v>13529600</v>
      </c>
    </row>
    <row r="4625" spans="2:7">
      <c r="B4625" s="2">
        <v>44329</v>
      </c>
      <c r="C4625" s="85">
        <v>116.6137313842773</v>
      </c>
      <c r="D4625" s="86">
        <v>117.8705974202017</v>
      </c>
      <c r="E4625" s="86">
        <v>115.4761279139889</v>
      </c>
      <c r="F4625" s="86">
        <v>116.6229075814455</v>
      </c>
      <c r="G4625" s="87">
        <v>10633000</v>
      </c>
    </row>
    <row r="4626" spans="2:7">
      <c r="B4626" s="2">
        <v>44330</v>
      </c>
      <c r="C4626" s="85">
        <v>119.402717590332</v>
      </c>
      <c r="D4626" s="86">
        <v>120.56784988840791</v>
      </c>
      <c r="E4626" s="86">
        <v>117.25594897720561</v>
      </c>
      <c r="F4626" s="86">
        <v>118.0082433110307</v>
      </c>
      <c r="G4626" s="87">
        <v>9391100</v>
      </c>
    </row>
    <row r="4627" spans="2:7">
      <c r="B4627" s="2">
        <v>44333</v>
      </c>
      <c r="C4627" s="85">
        <v>119.0816192626953</v>
      </c>
      <c r="D4627" s="86">
        <v>119.1091408584625</v>
      </c>
      <c r="E4627" s="86">
        <v>117.1641997647117</v>
      </c>
      <c r="F4627" s="86">
        <v>118.6137241370982</v>
      </c>
      <c r="G4627" s="87">
        <v>5917400</v>
      </c>
    </row>
    <row r="4628" spans="2:7">
      <c r="B4628" s="2">
        <v>44334</v>
      </c>
      <c r="C4628" s="85">
        <v>118.26511383056641</v>
      </c>
      <c r="D4628" s="86">
        <v>120.40271311647901</v>
      </c>
      <c r="E4628" s="86">
        <v>118.1550134475665</v>
      </c>
      <c r="F4628" s="86">
        <v>119.85225319781119</v>
      </c>
      <c r="G4628" s="87">
        <v>8651100</v>
      </c>
    </row>
    <row r="4629" spans="2:7">
      <c r="B4629" s="2">
        <v>44335</v>
      </c>
      <c r="C4629" s="85">
        <v>119.87059020996089</v>
      </c>
      <c r="D4629" s="86">
        <v>120.0265505671854</v>
      </c>
      <c r="E4629" s="86">
        <v>116.00823007346339</v>
      </c>
      <c r="F4629" s="86">
        <v>116.6871286861833</v>
      </c>
      <c r="G4629" s="87">
        <v>8112900</v>
      </c>
    </row>
    <row r="4630" spans="2:7">
      <c r="B4630" s="2">
        <v>44336</v>
      </c>
      <c r="C4630" s="85">
        <v>121.687126159668</v>
      </c>
      <c r="D4630" s="86">
        <v>122.27427699522759</v>
      </c>
      <c r="E4630" s="86">
        <v>120.6045724936094</v>
      </c>
      <c r="F4630" s="86">
        <v>120.6687848981277</v>
      </c>
      <c r="G4630" s="87">
        <v>9208400</v>
      </c>
    </row>
    <row r="4631" spans="2:7">
      <c r="B4631" s="2">
        <v>44337</v>
      </c>
      <c r="C4631" s="85">
        <v>120.6045227050781</v>
      </c>
      <c r="D4631" s="86">
        <v>121.73294990782441</v>
      </c>
      <c r="E4631" s="86">
        <v>119.7146206187282</v>
      </c>
      <c r="F4631" s="86">
        <v>121.2283640858568</v>
      </c>
      <c r="G4631" s="87">
        <v>8674000</v>
      </c>
    </row>
    <row r="4632" spans="2:7">
      <c r="B4632" s="2">
        <v>44340</v>
      </c>
      <c r="C4632" s="85">
        <v>121.93479156494141</v>
      </c>
      <c r="D4632" s="86">
        <v>122.93478007299331</v>
      </c>
      <c r="E4632" s="86">
        <v>120.4852603887053</v>
      </c>
      <c r="F4632" s="86">
        <v>120.4852603887053</v>
      </c>
      <c r="G4632" s="87">
        <v>8229300</v>
      </c>
    </row>
    <row r="4633" spans="2:7">
      <c r="B4633" s="2">
        <v>44341</v>
      </c>
      <c r="C4633" s="85">
        <v>122.70545959472661</v>
      </c>
      <c r="D4633" s="86">
        <v>123.2100455928159</v>
      </c>
      <c r="E4633" s="86">
        <v>121.833909597361</v>
      </c>
      <c r="F4633" s="86">
        <v>122.5127943959</v>
      </c>
      <c r="G4633" s="87">
        <v>7271400</v>
      </c>
    </row>
    <row r="4634" spans="2:7">
      <c r="B4634" s="2">
        <v>44342</v>
      </c>
      <c r="C4634" s="85">
        <v>122.0999374389648</v>
      </c>
      <c r="D4634" s="86">
        <v>123.41186083029901</v>
      </c>
      <c r="E4634" s="86">
        <v>121.30178316513719</v>
      </c>
      <c r="F4634" s="86">
        <v>122.8155269255918</v>
      </c>
      <c r="G4634" s="87">
        <v>6663300</v>
      </c>
    </row>
    <row r="4635" spans="2:7">
      <c r="B4635" s="2">
        <v>44343</v>
      </c>
      <c r="C4635" s="85">
        <v>122.6045227050781</v>
      </c>
      <c r="D4635" s="86">
        <v>123.5219465547117</v>
      </c>
      <c r="E4635" s="86">
        <v>121.75132524433189</v>
      </c>
      <c r="F4635" s="86">
        <v>121.7696636422051</v>
      </c>
      <c r="G4635" s="87">
        <v>7379300</v>
      </c>
    </row>
    <row r="4636" spans="2:7">
      <c r="B4636" s="2">
        <v>44344</v>
      </c>
      <c r="C4636" s="85">
        <v>123.43019104003911</v>
      </c>
      <c r="D4636" s="86">
        <v>124.4393628125795</v>
      </c>
      <c r="E4636" s="86">
        <v>122.8889143614838</v>
      </c>
      <c r="F4636" s="86">
        <v>123.07239632046129</v>
      </c>
      <c r="G4636" s="87">
        <v>7042200</v>
      </c>
    </row>
    <row r="4637" spans="2:7">
      <c r="B4637" s="2">
        <v>44348</v>
      </c>
      <c r="C4637" s="85">
        <v>122.87974548339839</v>
      </c>
      <c r="D4637" s="86">
        <v>124.8338626486038</v>
      </c>
      <c r="E4637" s="86">
        <v>122.50359836730961</v>
      </c>
      <c r="F4637" s="86">
        <v>123.94396044652839</v>
      </c>
      <c r="G4637" s="87">
        <v>7059600</v>
      </c>
    </row>
    <row r="4638" spans="2:7">
      <c r="B4638" s="2">
        <v>44349</v>
      </c>
      <c r="C4638" s="85">
        <v>123.3961563110352</v>
      </c>
      <c r="D4638" s="86">
        <v>124.23526156519409</v>
      </c>
      <c r="E4638" s="86">
        <v>122.1513083432222</v>
      </c>
      <c r="F4638" s="86">
        <v>122.8059953240566</v>
      </c>
      <c r="G4638" s="87">
        <v>6026000</v>
      </c>
    </row>
    <row r="4639" spans="2:7">
      <c r="B4639" s="2">
        <v>44350</v>
      </c>
      <c r="C4639" s="85">
        <v>121.515022277832</v>
      </c>
      <c r="D4639" s="86">
        <v>122.9996122144418</v>
      </c>
      <c r="E4639" s="86">
        <v>121.1830638426209</v>
      </c>
      <c r="F4639" s="86">
        <v>122.3172493003387</v>
      </c>
      <c r="G4639" s="87">
        <v>6644000</v>
      </c>
    </row>
    <row r="4640" spans="2:7">
      <c r="B4640" s="2">
        <v>44351</v>
      </c>
      <c r="C4640" s="85">
        <v>123.875617980957</v>
      </c>
      <c r="D4640" s="86">
        <v>124.5303189103043</v>
      </c>
      <c r="E4640" s="86">
        <v>121.9023132757462</v>
      </c>
      <c r="F4640" s="86">
        <v>122.2066097017631</v>
      </c>
      <c r="G4640" s="87">
        <v>7416700</v>
      </c>
    </row>
    <row r="4641" spans="2:7">
      <c r="B4641" s="2">
        <v>44354</v>
      </c>
      <c r="C4641" s="85">
        <v>122.9350891113281</v>
      </c>
      <c r="D4641" s="86">
        <v>123.3500336949827</v>
      </c>
      <c r="E4641" s="86">
        <v>122.3080501716323</v>
      </c>
      <c r="F4641" s="86">
        <v>123.2854795683066</v>
      </c>
      <c r="G4641" s="87">
        <v>5563300</v>
      </c>
    </row>
    <row r="4642" spans="2:7">
      <c r="B4642" s="2">
        <v>44355</v>
      </c>
      <c r="C4642" s="85">
        <v>123.7465438842773</v>
      </c>
      <c r="D4642" s="86">
        <v>124.84385157940849</v>
      </c>
      <c r="E4642" s="86">
        <v>122.6400202002722</v>
      </c>
      <c r="F4642" s="86">
        <v>123.6174496889803</v>
      </c>
      <c r="G4642" s="87">
        <v>9657900</v>
      </c>
    </row>
    <row r="4643" spans="2:7">
      <c r="B4643" s="2">
        <v>44356</v>
      </c>
      <c r="C4643" s="85">
        <v>122.5385818481445</v>
      </c>
      <c r="D4643" s="86">
        <v>124.8069672453807</v>
      </c>
      <c r="E4643" s="86">
        <v>122.4463656832168</v>
      </c>
      <c r="F4643" s="86">
        <v>124.5764409032726</v>
      </c>
      <c r="G4643" s="87">
        <v>6717200</v>
      </c>
    </row>
    <row r="4644" spans="2:7">
      <c r="B4644" s="2">
        <v>44357</v>
      </c>
      <c r="C4644" s="85">
        <v>123.76499176025391</v>
      </c>
      <c r="D4644" s="86">
        <v>124.57644903994191</v>
      </c>
      <c r="E4644" s="86">
        <v>122.2527394200613</v>
      </c>
      <c r="F4644" s="86">
        <v>122.68613009714809</v>
      </c>
      <c r="G4644" s="87">
        <v>5522300</v>
      </c>
    </row>
    <row r="4645" spans="2:7">
      <c r="B4645" s="2">
        <v>44358</v>
      </c>
      <c r="C4645" s="85">
        <v>124.1337966918945</v>
      </c>
      <c r="D4645" s="86">
        <v>124.161458722093</v>
      </c>
      <c r="E4645" s="86">
        <v>123.2393535282558</v>
      </c>
      <c r="F4645" s="86">
        <v>123.3776777494565</v>
      </c>
      <c r="G4645" s="87">
        <v>6529900</v>
      </c>
    </row>
    <row r="4646" spans="2:7">
      <c r="B4646" s="2">
        <v>44361</v>
      </c>
      <c r="C4646" s="85">
        <v>126.6142959594727</v>
      </c>
      <c r="D4646" s="86">
        <v>126.6142959594727</v>
      </c>
      <c r="E4646" s="86">
        <v>124.29058630652951</v>
      </c>
      <c r="F4646" s="86">
        <v>124.66865291451001</v>
      </c>
      <c r="G4646" s="87">
        <v>7912600</v>
      </c>
    </row>
    <row r="4647" spans="2:7">
      <c r="B4647" s="2">
        <v>44362</v>
      </c>
      <c r="C4647" s="85">
        <v>125.01902008056641</v>
      </c>
      <c r="D4647" s="86">
        <v>126.6788121932203</v>
      </c>
      <c r="E4647" s="86">
        <v>124.6962776444196</v>
      </c>
      <c r="F4647" s="86">
        <v>126.45750188813039</v>
      </c>
      <c r="G4647" s="87">
        <v>5723600</v>
      </c>
    </row>
    <row r="4648" spans="2:7">
      <c r="B4648" s="2">
        <v>44363</v>
      </c>
      <c r="C4648" s="85">
        <v>124.438102722168</v>
      </c>
      <c r="D4648" s="86">
        <v>126.3745294071325</v>
      </c>
      <c r="E4648" s="86">
        <v>123.24859312097639</v>
      </c>
      <c r="F4648" s="86">
        <v>125.8397066649022</v>
      </c>
      <c r="G4648" s="87">
        <v>7404700</v>
      </c>
    </row>
    <row r="4649" spans="2:7">
      <c r="B4649" s="2">
        <v>44364</v>
      </c>
      <c r="C4649" s="85">
        <v>124.8069686889648</v>
      </c>
      <c r="D4649" s="86">
        <v>125.9780323898667</v>
      </c>
      <c r="E4649" s="86">
        <v>123.64510690636629</v>
      </c>
      <c r="F4649" s="86">
        <v>123.8479712153848</v>
      </c>
      <c r="G4649" s="87">
        <v>6618300</v>
      </c>
    </row>
    <row r="4650" spans="2:7">
      <c r="B4650" s="2">
        <v>44365</v>
      </c>
      <c r="C4650" s="85">
        <v>122.63999938964839</v>
      </c>
      <c r="D4650" s="86">
        <v>124.09692738661229</v>
      </c>
      <c r="E4650" s="86">
        <v>121.9392044584116</v>
      </c>
      <c r="F4650" s="86">
        <v>124.06926535447199</v>
      </c>
      <c r="G4650" s="87">
        <v>12753600</v>
      </c>
    </row>
    <row r="4651" spans="2:7">
      <c r="B4651" s="2">
        <v>44368</v>
      </c>
      <c r="C4651" s="85">
        <v>123.52524566650391</v>
      </c>
      <c r="D4651" s="86">
        <v>124.576445260475</v>
      </c>
      <c r="E4651" s="86">
        <v>122.3265058315725</v>
      </c>
      <c r="F4651" s="86">
        <v>122.6861263750308</v>
      </c>
      <c r="G4651" s="87">
        <v>6371400</v>
      </c>
    </row>
    <row r="4652" spans="2:7">
      <c r="B4652" s="2">
        <v>44369</v>
      </c>
      <c r="C4652" s="85">
        <v>124.55796813964839</v>
      </c>
      <c r="D4652" s="86">
        <v>124.77004838923931</v>
      </c>
      <c r="E4652" s="86">
        <v>122.9073920048707</v>
      </c>
      <c r="F4652" s="86">
        <v>123.76495713008219</v>
      </c>
      <c r="G4652" s="87">
        <v>5976400</v>
      </c>
    </row>
    <row r="4653" spans="2:7">
      <c r="B4653" s="2">
        <v>44370</v>
      </c>
      <c r="C4653" s="85">
        <v>124.9636993408203</v>
      </c>
      <c r="D4653" s="86">
        <v>125.61838614667781</v>
      </c>
      <c r="E4653" s="86">
        <v>124.3089984647542</v>
      </c>
      <c r="F4653" s="86">
        <v>124.3827685684101</v>
      </c>
      <c r="G4653" s="87">
        <v>6613800</v>
      </c>
    </row>
    <row r="4654" spans="2:7">
      <c r="B4654" s="2">
        <v>44371</v>
      </c>
      <c r="C4654" s="85">
        <v>127.1767120361328</v>
      </c>
      <c r="D4654" s="86">
        <v>127.7207505755938</v>
      </c>
      <c r="E4654" s="86">
        <v>125.72901459228871</v>
      </c>
      <c r="F4654" s="86">
        <v>125.9779727963238</v>
      </c>
      <c r="G4654" s="87">
        <v>7941700</v>
      </c>
    </row>
    <row r="4655" spans="2:7">
      <c r="B4655" s="2">
        <v>44372</v>
      </c>
      <c r="C4655" s="85">
        <v>126.92779541015619</v>
      </c>
      <c r="D4655" s="86">
        <v>128.60603389571079</v>
      </c>
      <c r="E4655" s="86">
        <v>126.3007705277805</v>
      </c>
      <c r="F4655" s="86">
        <v>127.6654825019361</v>
      </c>
      <c r="G4655" s="87">
        <v>7949200</v>
      </c>
    </row>
    <row r="4656" spans="2:7">
      <c r="B4656" s="2">
        <v>44375</v>
      </c>
      <c r="C4656" s="85">
        <v>128.8365478515625</v>
      </c>
      <c r="D4656" s="86">
        <v>129.25149240387239</v>
      </c>
      <c r="E4656" s="86">
        <v>127.23207963639339</v>
      </c>
      <c r="F4656" s="86">
        <v>127.4626059510333</v>
      </c>
      <c r="G4656" s="87">
        <v>6645500</v>
      </c>
    </row>
    <row r="4657" spans="2:7">
      <c r="B4657" s="2">
        <v>44376</v>
      </c>
      <c r="C4657" s="85">
        <v>131.5106506347656</v>
      </c>
      <c r="D4657" s="86">
        <v>131.81494706583061</v>
      </c>
      <c r="E4657" s="86">
        <v>128.40316034118399</v>
      </c>
      <c r="F4657" s="86">
        <v>128.75356485032739</v>
      </c>
      <c r="G4657" s="87">
        <v>6885400</v>
      </c>
    </row>
    <row r="4658" spans="2:7">
      <c r="B4658" s="2">
        <v>44377</v>
      </c>
      <c r="C4658" s="85">
        <v>131.79652404785159</v>
      </c>
      <c r="D4658" s="86">
        <v>132.4420091133064</v>
      </c>
      <c r="E4658" s="86">
        <v>130.79143249310181</v>
      </c>
      <c r="F4658" s="86">
        <v>131.26171527337391</v>
      </c>
      <c r="G4658" s="87">
        <v>6449700</v>
      </c>
    </row>
    <row r="4659" spans="2:7">
      <c r="B4659" s="2">
        <v>44378</v>
      </c>
      <c r="C4659" s="85">
        <v>129.8324279785156</v>
      </c>
      <c r="D4659" s="86">
        <v>131.87950285317461</v>
      </c>
      <c r="E4659" s="86">
        <v>129.41748341099509</v>
      </c>
      <c r="F4659" s="86">
        <v>131.7780707082064</v>
      </c>
      <c r="G4659" s="87">
        <v>6094100</v>
      </c>
    </row>
    <row r="4660" spans="2:7">
      <c r="B4660" s="2">
        <v>44379</v>
      </c>
      <c r="C4660" s="85">
        <v>131.4737854003906</v>
      </c>
      <c r="D4660" s="86">
        <v>131.56598749530411</v>
      </c>
      <c r="E4660" s="86">
        <v>130.2473835693302</v>
      </c>
      <c r="F4660" s="86">
        <v>130.92974660870399</v>
      </c>
      <c r="G4660" s="87">
        <v>5399100</v>
      </c>
    </row>
    <row r="4661" spans="2:7">
      <c r="B4661" s="2">
        <v>44383</v>
      </c>
      <c r="C4661" s="85">
        <v>130.1920166015625</v>
      </c>
      <c r="D4661" s="86">
        <v>132.02699667912299</v>
      </c>
      <c r="E4661" s="86">
        <v>128.79962894609551</v>
      </c>
      <c r="F4661" s="86">
        <v>131.8610245208379</v>
      </c>
      <c r="G4661" s="87">
        <v>7095200</v>
      </c>
    </row>
    <row r="4662" spans="2:7">
      <c r="B4662" s="2">
        <v>44384</v>
      </c>
      <c r="C4662" s="85">
        <v>129.06706237792969</v>
      </c>
      <c r="D4662" s="86">
        <v>131.27089318179301</v>
      </c>
      <c r="E4662" s="86">
        <v>128.22794329243069</v>
      </c>
      <c r="F4662" s="86">
        <v>131.16024506333889</v>
      </c>
      <c r="G4662" s="87">
        <v>5034900</v>
      </c>
    </row>
    <row r="4663" spans="2:7">
      <c r="B4663" s="2">
        <v>44385</v>
      </c>
      <c r="C4663" s="85">
        <v>127.5179138183594</v>
      </c>
      <c r="D4663" s="86">
        <v>128.05273648881749</v>
      </c>
      <c r="E4663" s="86">
        <v>125.0374628068698</v>
      </c>
      <c r="F4663" s="86">
        <v>126.9923212042487</v>
      </c>
      <c r="G4663" s="87">
        <v>7501100</v>
      </c>
    </row>
    <row r="4664" spans="2:7">
      <c r="B4664" s="2">
        <v>44386</v>
      </c>
      <c r="C4664" s="85">
        <v>130.413330078125</v>
      </c>
      <c r="D4664" s="86">
        <v>130.68996444876399</v>
      </c>
      <c r="E4664" s="86">
        <v>127.0753137976517</v>
      </c>
      <c r="F4664" s="86">
        <v>127.14908390116931</v>
      </c>
      <c r="G4664" s="87">
        <v>7356800</v>
      </c>
    </row>
    <row r="4665" spans="2:7">
      <c r="B4665" s="2">
        <v>44389</v>
      </c>
      <c r="C4665" s="85">
        <v>131.37236022949219</v>
      </c>
      <c r="D4665" s="86">
        <v>131.87952102421221</v>
      </c>
      <c r="E4665" s="86">
        <v>130.20128240717739</v>
      </c>
      <c r="F4665" s="86">
        <v>130.3857006770177</v>
      </c>
      <c r="G4665" s="87">
        <v>6786500</v>
      </c>
    </row>
    <row r="4666" spans="2:7">
      <c r="B4666" s="2">
        <v>44390</v>
      </c>
      <c r="C4666" s="85">
        <v>130.18278503417969</v>
      </c>
      <c r="D4666" s="86">
        <v>131.5475106474176</v>
      </c>
      <c r="E4666" s="86">
        <v>129.48199025699199</v>
      </c>
      <c r="F4666" s="86">
        <v>131.34464640950941</v>
      </c>
      <c r="G4666" s="87">
        <v>5657600</v>
      </c>
    </row>
    <row r="4667" spans="2:7">
      <c r="B4667" s="2">
        <v>44391</v>
      </c>
      <c r="C4667" s="85">
        <v>132.5526123046875</v>
      </c>
      <c r="D4667" s="86">
        <v>134.94086121214471</v>
      </c>
      <c r="E4667" s="86">
        <v>131.39998089334239</v>
      </c>
      <c r="F4667" s="86">
        <v>132.32208602241849</v>
      </c>
      <c r="G4667" s="87">
        <v>11305700</v>
      </c>
    </row>
    <row r="4668" spans="2:7">
      <c r="B4668" s="2">
        <v>44392</v>
      </c>
      <c r="C4668" s="85">
        <v>130.44102478027341</v>
      </c>
      <c r="D4668" s="86">
        <v>132.91226028459261</v>
      </c>
      <c r="E4668" s="86">
        <v>129.7586617780816</v>
      </c>
      <c r="F4668" s="86">
        <v>132.8938142385305</v>
      </c>
      <c r="G4668" s="87">
        <v>6667400</v>
      </c>
    </row>
    <row r="4669" spans="2:7">
      <c r="B4669" s="2">
        <v>44393</v>
      </c>
      <c r="C4669" s="85">
        <v>128.82728576660159</v>
      </c>
      <c r="D4669" s="86">
        <v>131.40916831053801</v>
      </c>
      <c r="E4669" s="86">
        <v>128.66129956294591</v>
      </c>
      <c r="F4669" s="86">
        <v>130.81902171903761</v>
      </c>
      <c r="G4669" s="87">
        <v>5914300</v>
      </c>
    </row>
    <row r="4670" spans="2:7">
      <c r="B4670" s="2">
        <v>44396</v>
      </c>
      <c r="C4670" s="85">
        <v>127.97901916503911</v>
      </c>
      <c r="D4670" s="86">
        <v>128.08045133523399</v>
      </c>
      <c r="E4670" s="86">
        <v>126.15325417174451</v>
      </c>
      <c r="F4670" s="86">
        <v>127.54564251443939</v>
      </c>
      <c r="G4670" s="87">
        <v>9371300</v>
      </c>
    </row>
    <row r="4671" spans="2:7">
      <c r="B4671" s="2">
        <v>44397</v>
      </c>
      <c r="C4671" s="85">
        <v>128.6797790527344</v>
      </c>
      <c r="D4671" s="86">
        <v>129.4820060467039</v>
      </c>
      <c r="E4671" s="86">
        <v>126.5128262791052</v>
      </c>
      <c r="F4671" s="86">
        <v>128.19106443914279</v>
      </c>
      <c r="G4671" s="87">
        <v>6020400</v>
      </c>
    </row>
    <row r="4672" spans="2:7">
      <c r="B4672" s="2">
        <v>44398</v>
      </c>
      <c r="C4672" s="85">
        <v>131.09571838378909</v>
      </c>
      <c r="D4672" s="86">
        <v>131.14182646619739</v>
      </c>
      <c r="E4672" s="86">
        <v>128.77200891847761</v>
      </c>
      <c r="F4672" s="86">
        <v>128.77200891847761</v>
      </c>
      <c r="G4672" s="87">
        <v>6161900</v>
      </c>
    </row>
    <row r="4673" spans="2:7">
      <c r="B4673" s="2">
        <v>44399</v>
      </c>
      <c r="C4673" s="85">
        <v>131.34468078613281</v>
      </c>
      <c r="D4673" s="86">
        <v>131.72274733484019</v>
      </c>
      <c r="E4673" s="86">
        <v>130.47789955551971</v>
      </c>
      <c r="F4673" s="86">
        <v>130.9389522041258</v>
      </c>
      <c r="G4673" s="87">
        <v>3862600</v>
      </c>
    </row>
    <row r="4674" spans="2:7">
      <c r="B4674" s="2">
        <v>44400</v>
      </c>
      <c r="C4674" s="85">
        <v>133.5946044921875</v>
      </c>
      <c r="D4674" s="86">
        <v>133.69603662594329</v>
      </c>
      <c r="E4674" s="86">
        <v>130.96659907137419</v>
      </c>
      <c r="F4674" s="86">
        <v>132.27598675336191</v>
      </c>
      <c r="G4674" s="87">
        <v>6310400</v>
      </c>
    </row>
    <row r="4675" spans="2:7">
      <c r="B4675" s="2">
        <v>44403</v>
      </c>
      <c r="C4675" s="85">
        <v>132.32209777832031</v>
      </c>
      <c r="D4675" s="86">
        <v>133.13355486646611</v>
      </c>
      <c r="E4675" s="86">
        <v>131.16025027773711</v>
      </c>
      <c r="F4675" s="86">
        <v>132.737042309228</v>
      </c>
      <c r="G4675" s="87">
        <v>6253900</v>
      </c>
    </row>
    <row r="4676" spans="2:7">
      <c r="B4676" s="2">
        <v>44404</v>
      </c>
      <c r="C4676" s="85">
        <v>129.95225524902341</v>
      </c>
      <c r="D4676" s="86">
        <v>131.86101941665581</v>
      </c>
      <c r="E4676" s="86">
        <v>127.44414250960401</v>
      </c>
      <c r="F4676" s="86">
        <v>131.39075091617829</v>
      </c>
      <c r="G4676" s="87">
        <v>7575800</v>
      </c>
    </row>
    <row r="4677" spans="2:7">
      <c r="B4677" s="2">
        <v>44405</v>
      </c>
      <c r="C4677" s="85">
        <v>131.34468078613281</v>
      </c>
      <c r="D4677" s="86">
        <v>131.77807140143929</v>
      </c>
      <c r="E4677" s="86">
        <v>129.22383578850281</v>
      </c>
      <c r="F4677" s="86">
        <v>130.2658192768198</v>
      </c>
      <c r="G4677" s="87">
        <v>9303400</v>
      </c>
    </row>
    <row r="4678" spans="2:7">
      <c r="B4678" s="2">
        <v>44406</v>
      </c>
      <c r="C4678" s="85">
        <v>139.22865295410159</v>
      </c>
      <c r="D4678" s="86">
        <v>139.71736752741259</v>
      </c>
      <c r="E4678" s="86">
        <v>135.0054099428684</v>
      </c>
      <c r="F4678" s="86">
        <v>135.08839602432721</v>
      </c>
      <c r="G4678" s="87">
        <v>19446900</v>
      </c>
    </row>
    <row r="4679" spans="2:7">
      <c r="B4679" s="2">
        <v>44407</v>
      </c>
      <c r="C4679" s="85">
        <v>138.13136291503909</v>
      </c>
      <c r="D4679" s="86">
        <v>138.69384765449371</v>
      </c>
      <c r="E4679" s="86">
        <v>136.80352916483741</v>
      </c>
      <c r="F4679" s="86">
        <v>137.57809416238541</v>
      </c>
      <c r="G4679" s="87">
        <v>8404800</v>
      </c>
    </row>
    <row r="4680" spans="2:7">
      <c r="B4680" s="2">
        <v>44410</v>
      </c>
      <c r="C4680" s="85">
        <v>137.26458740234381</v>
      </c>
      <c r="D4680" s="86">
        <v>140.41818565340009</v>
      </c>
      <c r="E4680" s="86">
        <v>136.66522462087701</v>
      </c>
      <c r="F4680" s="86">
        <v>138.3157868193625</v>
      </c>
      <c r="G4680" s="87">
        <v>10823800</v>
      </c>
    </row>
    <row r="4681" spans="2:7">
      <c r="B4681" s="2">
        <v>44411</v>
      </c>
      <c r="C4681" s="85">
        <v>136.42543029785159</v>
      </c>
      <c r="D4681" s="86">
        <v>137.92846593226989</v>
      </c>
      <c r="E4681" s="86">
        <v>135.14370492604991</v>
      </c>
      <c r="F4681" s="86">
        <v>137.31065727811281</v>
      </c>
      <c r="G4681" s="87">
        <v>6223400</v>
      </c>
    </row>
    <row r="4682" spans="2:7">
      <c r="B4682" s="2">
        <v>44412</v>
      </c>
      <c r="C4682" s="85">
        <v>136.6744689941406</v>
      </c>
      <c r="D4682" s="86">
        <v>137.5781283827173</v>
      </c>
      <c r="E4682" s="86">
        <v>135.8537957180408</v>
      </c>
      <c r="F4682" s="86">
        <v>136.49005072078799</v>
      </c>
      <c r="G4682" s="87">
        <v>5556400</v>
      </c>
    </row>
    <row r="4683" spans="2:7">
      <c r="B4683" s="2">
        <v>44413</v>
      </c>
      <c r="C4683" s="85">
        <v>135.39271545410159</v>
      </c>
      <c r="D4683" s="86">
        <v>135.98286225089291</v>
      </c>
      <c r="E4683" s="86">
        <v>133.3087626557903</v>
      </c>
      <c r="F4683" s="86">
        <v>135.77078198319541</v>
      </c>
      <c r="G4683" s="87">
        <v>7169200</v>
      </c>
    </row>
    <row r="4684" spans="2:7">
      <c r="B4684" s="2">
        <v>44414</v>
      </c>
      <c r="C4684" s="85">
        <v>134.88555908203119</v>
      </c>
      <c r="D4684" s="86">
        <v>136.68366156197959</v>
      </c>
      <c r="E4684" s="86">
        <v>134.55360061879389</v>
      </c>
      <c r="F4684" s="86">
        <v>134.7472489182698</v>
      </c>
      <c r="G4684" s="87">
        <v>5733300</v>
      </c>
    </row>
    <row r="4685" spans="2:7">
      <c r="B4685" s="2">
        <v>44417</v>
      </c>
      <c r="C4685" s="85">
        <v>135.4757080078125</v>
      </c>
      <c r="D4685" s="86">
        <v>136.2133950565196</v>
      </c>
      <c r="E4685" s="86">
        <v>134.39684650304011</v>
      </c>
      <c r="F4685" s="86">
        <v>135.3558298172122</v>
      </c>
      <c r="G4685" s="87">
        <v>4966600</v>
      </c>
    </row>
    <row r="4686" spans="2:7">
      <c r="B4686" s="2">
        <v>44418</v>
      </c>
      <c r="C4686" s="85">
        <v>134.5074768066406</v>
      </c>
      <c r="D4686" s="86">
        <v>136.01051273800871</v>
      </c>
      <c r="E4686" s="86">
        <v>131.3077707372891</v>
      </c>
      <c r="F4686" s="86">
        <v>135.84454056090971</v>
      </c>
      <c r="G4686" s="87">
        <v>4197100</v>
      </c>
    </row>
    <row r="4687" spans="2:7">
      <c r="B4687" s="2">
        <v>44419</v>
      </c>
      <c r="C4687" s="85">
        <v>135.25439453125</v>
      </c>
      <c r="D4687" s="86">
        <v>135.3558266739694</v>
      </c>
      <c r="E4687" s="86">
        <v>133.15199563689339</v>
      </c>
      <c r="F4687" s="86">
        <v>134.68269376512791</v>
      </c>
      <c r="G4687" s="87">
        <v>6216000</v>
      </c>
    </row>
    <row r="4688" spans="2:7">
      <c r="B4688" s="2">
        <v>44420</v>
      </c>
      <c r="C4688" s="85">
        <v>135.68778991699219</v>
      </c>
      <c r="D4688" s="86">
        <v>136.4715850538314</v>
      </c>
      <c r="E4688" s="86">
        <v>134.9869949509104</v>
      </c>
      <c r="F4688" s="86">
        <v>136.25027471549541</v>
      </c>
      <c r="G4688" s="87">
        <v>5777700</v>
      </c>
    </row>
    <row r="4689" spans="2:7">
      <c r="B4689" s="2">
        <v>44421</v>
      </c>
      <c r="C4689" s="85">
        <v>137.0617370605469</v>
      </c>
      <c r="D4689" s="86">
        <v>137.67954594940659</v>
      </c>
      <c r="E4689" s="86">
        <v>135.4849307395684</v>
      </c>
      <c r="F4689" s="86">
        <v>135.54948486701579</v>
      </c>
      <c r="G4689" s="87">
        <v>5764000</v>
      </c>
    </row>
    <row r="4690" spans="2:7">
      <c r="B4690" s="2">
        <v>44424</v>
      </c>
      <c r="C4690" s="85">
        <v>136.59144592285159</v>
      </c>
      <c r="D4690" s="86">
        <v>137.46744303690929</v>
      </c>
      <c r="E4690" s="86">
        <v>135.29127423166449</v>
      </c>
      <c r="F4690" s="86">
        <v>136.8404041929191</v>
      </c>
      <c r="G4690" s="87">
        <v>4410800</v>
      </c>
    </row>
    <row r="4691" spans="2:7">
      <c r="B4691" s="2">
        <v>44425</v>
      </c>
      <c r="C4691" s="85">
        <v>133.16119384765619</v>
      </c>
      <c r="D4691" s="86">
        <v>135.54944255389921</v>
      </c>
      <c r="E4691" s="86">
        <v>132.38662898134069</v>
      </c>
      <c r="F4691" s="86">
        <v>135.50333448728861</v>
      </c>
      <c r="G4691" s="87">
        <v>7256800</v>
      </c>
    </row>
    <row r="4692" spans="2:7">
      <c r="B4692" s="2">
        <v>44426</v>
      </c>
      <c r="C4692" s="85">
        <v>131.10493469238281</v>
      </c>
      <c r="D4692" s="86">
        <v>133.39176613947939</v>
      </c>
      <c r="E4692" s="86">
        <v>130.9205164325102</v>
      </c>
      <c r="F4692" s="86">
        <v>132.635632982727</v>
      </c>
      <c r="G4692" s="87">
        <v>6546500</v>
      </c>
    </row>
    <row r="4693" spans="2:7">
      <c r="B4693" s="2">
        <v>44427</v>
      </c>
      <c r="C4693" s="85">
        <v>129.6572265625</v>
      </c>
      <c r="D4693" s="86">
        <v>130.43179163625581</v>
      </c>
      <c r="E4693" s="86">
        <v>128.13575844832189</v>
      </c>
      <c r="F4693" s="86">
        <v>129.6941045835411</v>
      </c>
      <c r="G4693" s="87">
        <v>8661000</v>
      </c>
    </row>
    <row r="4694" spans="2:7">
      <c r="B4694" s="2">
        <v>44428</v>
      </c>
      <c r="C4694" s="85">
        <v>131.02191162109381</v>
      </c>
      <c r="D4694" s="86">
        <v>131.17866780127079</v>
      </c>
      <c r="E4694" s="86">
        <v>129.37134966611751</v>
      </c>
      <c r="F4694" s="86">
        <v>129.65719999880551</v>
      </c>
      <c r="G4694" s="87">
        <v>6141000</v>
      </c>
    </row>
    <row r="4695" spans="2:7">
      <c r="B4695" s="2">
        <v>44431</v>
      </c>
      <c r="C4695" s="85">
        <v>132.91227722167969</v>
      </c>
      <c r="D4695" s="86">
        <v>133.34566790299749</v>
      </c>
      <c r="E4695" s="86">
        <v>131.26171467915961</v>
      </c>
      <c r="F4695" s="86">
        <v>131.53833505428801</v>
      </c>
      <c r="G4695" s="87">
        <v>6936900</v>
      </c>
    </row>
    <row r="4696" spans="2:7">
      <c r="B4696" s="2">
        <v>44432</v>
      </c>
      <c r="C4696" s="85">
        <v>133.2073059082031</v>
      </c>
      <c r="D4696" s="86">
        <v>134.24927507977131</v>
      </c>
      <c r="E4696" s="86">
        <v>132.63559119146109</v>
      </c>
      <c r="F4696" s="86">
        <v>133.32717000073691</v>
      </c>
      <c r="G4696" s="87">
        <v>7066800</v>
      </c>
    </row>
    <row r="4697" spans="2:7">
      <c r="B4697" s="2">
        <v>44433</v>
      </c>
      <c r="C4697" s="85">
        <v>132.66326904296881</v>
      </c>
      <c r="D4697" s="86">
        <v>134.10175088661879</v>
      </c>
      <c r="E4697" s="86">
        <v>132.29443259544101</v>
      </c>
      <c r="F4697" s="86">
        <v>133.20732179785369</v>
      </c>
      <c r="G4697" s="87">
        <v>5721600</v>
      </c>
    </row>
    <row r="4698" spans="2:7">
      <c r="B4698" s="2">
        <v>44434</v>
      </c>
      <c r="C4698" s="85">
        <v>131.28932189941409</v>
      </c>
      <c r="D4698" s="86">
        <v>132.5618173043369</v>
      </c>
      <c r="E4698" s="86">
        <v>130.5885130544645</v>
      </c>
      <c r="F4698" s="86">
        <v>132.03622474083119</v>
      </c>
      <c r="G4698" s="87">
        <v>6825100</v>
      </c>
    </row>
    <row r="4699" spans="2:7">
      <c r="B4699" s="2">
        <v>44435</v>
      </c>
      <c r="C4699" s="85">
        <v>133.5669250488281</v>
      </c>
      <c r="D4699" s="86">
        <v>133.65912711372559</v>
      </c>
      <c r="E4699" s="86">
        <v>130.86514987658859</v>
      </c>
      <c r="F4699" s="86">
        <v>131.12333817063239</v>
      </c>
      <c r="G4699" s="87">
        <v>6274500</v>
      </c>
    </row>
    <row r="4700" spans="2:7">
      <c r="B4700" s="2">
        <v>44438</v>
      </c>
      <c r="C4700" s="85">
        <v>134.57203674316409</v>
      </c>
      <c r="D4700" s="86">
        <v>136.34247705984041</v>
      </c>
      <c r="E4700" s="86">
        <v>134.22163226052089</v>
      </c>
      <c r="F4700" s="86">
        <v>134.24929429123389</v>
      </c>
      <c r="G4700" s="87">
        <v>5263600</v>
      </c>
    </row>
    <row r="4701" spans="2:7">
      <c r="B4701" s="2">
        <v>44439</v>
      </c>
      <c r="C4701" s="85">
        <v>135.26361083984381</v>
      </c>
      <c r="D4701" s="86">
        <v>136.0381758126729</v>
      </c>
      <c r="E4701" s="86">
        <v>133.29952230783351</v>
      </c>
      <c r="F4701" s="86">
        <v>135.36504297225289</v>
      </c>
      <c r="G4701" s="87">
        <v>7820500</v>
      </c>
    </row>
    <row r="4702" spans="2:7">
      <c r="B4702" s="2">
        <v>44440</v>
      </c>
      <c r="C4702" s="85">
        <v>135.6712341308594</v>
      </c>
      <c r="D4702" s="86">
        <v>137.1998021273632</v>
      </c>
      <c r="E4702" s="86">
        <v>135.45816615646351</v>
      </c>
      <c r="F4702" s="86">
        <v>136.032529450808</v>
      </c>
      <c r="G4702" s="87">
        <v>6451400</v>
      </c>
    </row>
    <row r="4703" spans="2:7">
      <c r="B4703" s="2">
        <v>44441</v>
      </c>
      <c r="C4703" s="85">
        <v>134.43913269042969</v>
      </c>
      <c r="D4703" s="86">
        <v>136.0788642729442</v>
      </c>
      <c r="E4703" s="86">
        <v>133.87402825440711</v>
      </c>
      <c r="F4703" s="86">
        <v>135.90284605153309</v>
      </c>
      <c r="G4703" s="87">
        <v>6006700</v>
      </c>
    </row>
    <row r="4704" spans="2:7">
      <c r="B4704" s="2">
        <v>44442</v>
      </c>
      <c r="C4704" s="85">
        <v>133.9852294921875</v>
      </c>
      <c r="D4704" s="86">
        <v>135.24513399150021</v>
      </c>
      <c r="E4704" s="86">
        <v>133.61466103018881</v>
      </c>
      <c r="F4704" s="86">
        <v>134.43915642149139</v>
      </c>
      <c r="G4704" s="87">
        <v>5505800</v>
      </c>
    </row>
    <row r="4705" spans="2:7">
      <c r="B4705" s="2">
        <v>44446</v>
      </c>
      <c r="C4705" s="85">
        <v>133.1699523925781</v>
      </c>
      <c r="D4705" s="86">
        <v>134.1056109692189</v>
      </c>
      <c r="E4705" s="86">
        <v>132.5863160777869</v>
      </c>
      <c r="F4705" s="86">
        <v>134.03149729942501</v>
      </c>
      <c r="G4705" s="87">
        <v>6361200</v>
      </c>
    </row>
    <row r="4706" spans="2:7">
      <c r="B4706" s="2">
        <v>44447</v>
      </c>
      <c r="C4706" s="85">
        <v>132.03047180175781</v>
      </c>
      <c r="D4706" s="86">
        <v>133.04950285601751</v>
      </c>
      <c r="E4706" s="86">
        <v>131.07628136736921</v>
      </c>
      <c r="F4706" s="86">
        <v>132.80864405462569</v>
      </c>
      <c r="G4706" s="87">
        <v>5981300</v>
      </c>
    </row>
    <row r="4707" spans="2:7">
      <c r="B4707" s="2">
        <v>44448</v>
      </c>
      <c r="C4707" s="85">
        <v>131.1596374511719</v>
      </c>
      <c r="D4707" s="86">
        <v>132.97537247964149</v>
      </c>
      <c r="E4707" s="86">
        <v>131.03920099774601</v>
      </c>
      <c r="F4707" s="86">
        <v>131.98413240645061</v>
      </c>
      <c r="G4707" s="87">
        <v>6190800</v>
      </c>
    </row>
    <row r="4708" spans="2:7">
      <c r="B4708" s="2">
        <v>44449</v>
      </c>
      <c r="C4708" s="85">
        <v>132.17869567871091</v>
      </c>
      <c r="D4708" s="86">
        <v>135.25434931121561</v>
      </c>
      <c r="E4708" s="86">
        <v>132.04900029274609</v>
      </c>
      <c r="F4708" s="86">
        <v>132.59558683106789</v>
      </c>
      <c r="G4708" s="87">
        <v>6263300</v>
      </c>
    </row>
    <row r="4709" spans="2:7">
      <c r="B4709" s="2">
        <v>44452</v>
      </c>
      <c r="C4709" s="85">
        <v>132.85499572753909</v>
      </c>
      <c r="D4709" s="86">
        <v>134.07783608549789</v>
      </c>
      <c r="E4709" s="86">
        <v>131.57655950880769</v>
      </c>
      <c r="F4709" s="86">
        <v>133.42010015828009</v>
      </c>
      <c r="G4709" s="87">
        <v>4312800</v>
      </c>
    </row>
    <row r="4710" spans="2:7">
      <c r="B4710" s="2">
        <v>44453</v>
      </c>
      <c r="C4710" s="85">
        <v>130.75205993652341</v>
      </c>
      <c r="D4710" s="86">
        <v>134.1519453171951</v>
      </c>
      <c r="E4710" s="86">
        <v>130.2703281093016</v>
      </c>
      <c r="F4710" s="86">
        <v>133.8369727952855</v>
      </c>
      <c r="G4710" s="87">
        <v>6442100</v>
      </c>
    </row>
    <row r="4711" spans="2:7">
      <c r="B4711" s="2">
        <v>44454</v>
      </c>
      <c r="C4711" s="85">
        <v>128.0655212402344</v>
      </c>
      <c r="D4711" s="86">
        <v>130.62237975508449</v>
      </c>
      <c r="E4711" s="86">
        <v>127.3985122127535</v>
      </c>
      <c r="F4711" s="86">
        <v>130.44636152064649</v>
      </c>
      <c r="G4711" s="87">
        <v>11289100</v>
      </c>
    </row>
    <row r="4712" spans="2:7">
      <c r="B4712" s="2">
        <v>44455</v>
      </c>
      <c r="C4712" s="85">
        <v>128.21372985839841</v>
      </c>
      <c r="D4712" s="86">
        <v>128.73252563333801</v>
      </c>
      <c r="E4712" s="86">
        <v>127.2132304889351</v>
      </c>
      <c r="F4712" s="86">
        <v>127.2132304889351</v>
      </c>
      <c r="G4712" s="87">
        <v>6719900</v>
      </c>
    </row>
    <row r="4713" spans="2:7">
      <c r="B4713" s="2">
        <v>44456</v>
      </c>
      <c r="C4713" s="85">
        <v>123.7670059204102</v>
      </c>
      <c r="D4713" s="86">
        <v>127.84315895751411</v>
      </c>
      <c r="E4713" s="86">
        <v>123.3408558374939</v>
      </c>
      <c r="F4713" s="86">
        <v>127.66714075230379</v>
      </c>
      <c r="G4713" s="87">
        <v>14550500</v>
      </c>
    </row>
    <row r="4714" spans="2:7">
      <c r="B4714" s="2">
        <v>44459</v>
      </c>
      <c r="C4714" s="85">
        <v>122.98883056640619</v>
      </c>
      <c r="D4714" s="86">
        <v>123.3223350549745</v>
      </c>
      <c r="E4714" s="86">
        <v>120.99707667973441</v>
      </c>
      <c r="F4714" s="86">
        <v>121.7937810615509</v>
      </c>
      <c r="G4714" s="87">
        <v>9647100</v>
      </c>
    </row>
    <row r="4715" spans="2:7">
      <c r="B4715" s="2">
        <v>44460</v>
      </c>
      <c r="C4715" s="85">
        <v>122.0531463623047</v>
      </c>
      <c r="D4715" s="86">
        <v>124.0541728755081</v>
      </c>
      <c r="E4715" s="86">
        <v>121.6177374227909</v>
      </c>
      <c r="F4715" s="86">
        <v>123.7577182206324</v>
      </c>
      <c r="G4715" s="87">
        <v>6175300</v>
      </c>
    </row>
    <row r="4716" spans="2:7">
      <c r="B4716" s="2">
        <v>44461</v>
      </c>
      <c r="C4716" s="85">
        <v>123.2203903198242</v>
      </c>
      <c r="D4716" s="86">
        <v>123.665072250024</v>
      </c>
      <c r="E4716" s="86">
        <v>122.26619998183889</v>
      </c>
      <c r="F4716" s="86">
        <v>122.83130423270021</v>
      </c>
      <c r="G4716" s="87">
        <v>5163000</v>
      </c>
    </row>
    <row r="4717" spans="2:7">
      <c r="B4717" s="2">
        <v>44462</v>
      </c>
      <c r="C4717" s="85">
        <v>124.05417633056641</v>
      </c>
      <c r="D4717" s="86">
        <v>125.21217585392159</v>
      </c>
      <c r="E4717" s="86">
        <v>123.4149583319566</v>
      </c>
      <c r="F4717" s="86">
        <v>123.9059489990002</v>
      </c>
      <c r="G4717" s="87">
        <v>5918900</v>
      </c>
    </row>
    <row r="4718" spans="2:7">
      <c r="B4718" s="2">
        <v>44463</v>
      </c>
      <c r="C4718" s="85">
        <v>124.0263748168945</v>
      </c>
      <c r="D4718" s="86">
        <v>124.6470608117971</v>
      </c>
      <c r="E4718" s="86">
        <v>123.0258616183884</v>
      </c>
      <c r="F4718" s="86">
        <v>123.3130432137889</v>
      </c>
      <c r="G4718" s="87">
        <v>4554600</v>
      </c>
    </row>
    <row r="4719" spans="2:7">
      <c r="B4719" s="2">
        <v>44466</v>
      </c>
      <c r="C4719" s="85">
        <v>123.6558151245117</v>
      </c>
      <c r="D4719" s="86">
        <v>124.1745966407847</v>
      </c>
      <c r="E4719" s="86">
        <v>122.30327961933369</v>
      </c>
      <c r="F4719" s="86">
        <v>122.68309271363179</v>
      </c>
      <c r="G4719" s="87">
        <v>4319500</v>
      </c>
    </row>
    <row r="4720" spans="2:7">
      <c r="B4720" s="2">
        <v>44467</v>
      </c>
      <c r="C4720" s="85">
        <v>120.3393173217773</v>
      </c>
      <c r="D4720" s="86">
        <v>122.97030325548501</v>
      </c>
      <c r="E4720" s="86">
        <v>120.1540402059286</v>
      </c>
      <c r="F4720" s="86">
        <v>122.0531624487879</v>
      </c>
      <c r="G4720" s="87">
        <v>8851700</v>
      </c>
    </row>
    <row r="4721" spans="2:7">
      <c r="B4721" s="2">
        <v>44468</v>
      </c>
      <c r="C4721" s="85">
        <v>119.7649459838867</v>
      </c>
      <c r="D4721" s="86">
        <v>121.7752315341871</v>
      </c>
      <c r="E4721" s="86">
        <v>119.4036506847219</v>
      </c>
      <c r="F4721" s="86">
        <v>120.9785272673445</v>
      </c>
      <c r="G4721" s="87">
        <v>7037200</v>
      </c>
    </row>
    <row r="4722" spans="2:7">
      <c r="B4722" s="2">
        <v>44469</v>
      </c>
      <c r="C4722" s="85">
        <v>119.4870223999023</v>
      </c>
      <c r="D4722" s="86">
        <v>121.43246731107109</v>
      </c>
      <c r="E4722" s="86">
        <v>119.22763162984479</v>
      </c>
      <c r="F4722" s="86">
        <v>120.7561995274021</v>
      </c>
      <c r="G4722" s="87">
        <v>6976800</v>
      </c>
    </row>
    <row r="4723" spans="2:7">
      <c r="B4723" s="2">
        <v>44470</v>
      </c>
      <c r="C4723" s="85">
        <v>119.2369079589844</v>
      </c>
      <c r="D4723" s="86">
        <v>120.45048926714</v>
      </c>
      <c r="E4723" s="86">
        <v>117.16176760560229</v>
      </c>
      <c r="F4723" s="86">
        <v>120.246680208516</v>
      </c>
      <c r="G4723" s="87">
        <v>6863700</v>
      </c>
    </row>
    <row r="4724" spans="2:7">
      <c r="B4724" s="2">
        <v>44473</v>
      </c>
      <c r="C4724" s="85">
        <v>117.35630035400391</v>
      </c>
      <c r="D4724" s="86">
        <v>120.2373965767131</v>
      </c>
      <c r="E4724" s="86">
        <v>116.6522346865404</v>
      </c>
      <c r="F4724" s="86">
        <v>119.4314334567793</v>
      </c>
      <c r="G4724" s="87">
        <v>8470300</v>
      </c>
    </row>
    <row r="4725" spans="2:7">
      <c r="B4725" s="2">
        <v>44474</v>
      </c>
      <c r="C4725" s="85">
        <v>118.1437530517578</v>
      </c>
      <c r="D4725" s="86">
        <v>119.2924937729173</v>
      </c>
      <c r="E4725" s="86">
        <v>116.43918098996321</v>
      </c>
      <c r="F4725" s="86">
        <v>116.8467920533361</v>
      </c>
      <c r="G4725" s="87">
        <v>9244300</v>
      </c>
    </row>
    <row r="4726" spans="2:7">
      <c r="B4726" s="2">
        <v>44475</v>
      </c>
      <c r="C4726" s="85">
        <v>118.63474273681641</v>
      </c>
      <c r="D4726" s="86">
        <v>118.82929289258411</v>
      </c>
      <c r="E4726" s="86">
        <v>116.7912093218865</v>
      </c>
      <c r="F4726" s="86">
        <v>117.2358842855618</v>
      </c>
      <c r="G4726" s="87">
        <v>8513700</v>
      </c>
    </row>
    <row r="4727" spans="2:7">
      <c r="B4727" s="2">
        <v>44476</v>
      </c>
      <c r="C4727" s="85">
        <v>118.43093109130859</v>
      </c>
      <c r="D4727" s="86">
        <v>121.09896667946281</v>
      </c>
      <c r="E4727" s="86">
        <v>118.1993311724962</v>
      </c>
      <c r="F4727" s="86">
        <v>119.7464169338743</v>
      </c>
      <c r="G4727" s="87">
        <v>8010600</v>
      </c>
    </row>
    <row r="4728" spans="2:7">
      <c r="B4728" s="2">
        <v>44477</v>
      </c>
      <c r="C4728" s="85">
        <v>117.2358856201172</v>
      </c>
      <c r="D4728" s="86">
        <v>119.1257348006112</v>
      </c>
      <c r="E4728" s="86">
        <v>116.92090604478889</v>
      </c>
      <c r="F4728" s="86">
        <v>119.1257348006112</v>
      </c>
      <c r="G4728" s="87">
        <v>6920500</v>
      </c>
    </row>
    <row r="4729" spans="2:7">
      <c r="B4729" s="2">
        <v>44480</v>
      </c>
      <c r="C4729" s="85">
        <v>115.7443923950195</v>
      </c>
      <c r="D4729" s="86">
        <v>117.8658487690584</v>
      </c>
      <c r="E4729" s="86">
        <v>115.6888036012902</v>
      </c>
      <c r="F4729" s="86">
        <v>116.7819556397061</v>
      </c>
      <c r="G4729" s="87">
        <v>6288200</v>
      </c>
    </row>
    <row r="4730" spans="2:7">
      <c r="B4730" s="2">
        <v>44481</v>
      </c>
      <c r="C4730" s="85">
        <v>113.9008255004883</v>
      </c>
      <c r="D4730" s="86">
        <v>116.23535639941041</v>
      </c>
      <c r="E4730" s="86">
        <v>113.1782349591588</v>
      </c>
      <c r="F4730" s="86">
        <v>116.1519767619436</v>
      </c>
      <c r="G4730" s="87">
        <v>10531500</v>
      </c>
    </row>
    <row r="4731" spans="2:7">
      <c r="B4731" s="2">
        <v>44482</v>
      </c>
      <c r="C4731" s="85">
        <v>115.83701324462891</v>
      </c>
      <c r="D4731" s="86">
        <v>117.0228036674128</v>
      </c>
      <c r="E4731" s="86">
        <v>114.4288818166717</v>
      </c>
      <c r="F4731" s="86">
        <v>115.9852335135427</v>
      </c>
      <c r="G4731" s="87">
        <v>12373800</v>
      </c>
    </row>
    <row r="4732" spans="2:7">
      <c r="B4732" s="2">
        <v>44483</v>
      </c>
      <c r="C4732" s="85">
        <v>119.1905899047852</v>
      </c>
      <c r="D4732" s="86">
        <v>119.7834851528782</v>
      </c>
      <c r="E4732" s="86">
        <v>116.7170973111654</v>
      </c>
      <c r="F4732" s="86">
        <v>116.87459063321261</v>
      </c>
      <c r="G4732" s="87">
        <v>10637900</v>
      </c>
    </row>
    <row r="4733" spans="2:7">
      <c r="B4733" s="2">
        <v>44484</v>
      </c>
      <c r="C4733" s="85">
        <v>120.6172256469727</v>
      </c>
      <c r="D4733" s="86">
        <v>120.8766164053054</v>
      </c>
      <c r="E4733" s="86">
        <v>119.2090942904975</v>
      </c>
      <c r="F4733" s="86">
        <v>119.52408089910401</v>
      </c>
      <c r="G4733" s="87">
        <v>7609700</v>
      </c>
    </row>
    <row r="4734" spans="2:7">
      <c r="B4734" s="2">
        <v>44487</v>
      </c>
      <c r="C4734" s="85">
        <v>120.5431213378906</v>
      </c>
      <c r="D4734" s="86">
        <v>120.68208977075631</v>
      </c>
      <c r="E4734" s="86">
        <v>118.80149955902</v>
      </c>
      <c r="F4734" s="86">
        <v>119.8020129055562</v>
      </c>
      <c r="G4734" s="87">
        <v>5290000</v>
      </c>
    </row>
    <row r="4735" spans="2:7">
      <c r="B4735" s="2">
        <v>44488</v>
      </c>
      <c r="C4735" s="85">
        <v>122.7479553222656</v>
      </c>
      <c r="D4735" s="86">
        <v>123.0258780482559</v>
      </c>
      <c r="E4735" s="86">
        <v>120.7284108424946</v>
      </c>
      <c r="F4735" s="86">
        <v>121.3768877793139</v>
      </c>
      <c r="G4735" s="87">
        <v>7330700</v>
      </c>
    </row>
    <row r="4736" spans="2:7">
      <c r="B4736" s="2">
        <v>44489</v>
      </c>
      <c r="C4736" s="85">
        <v>122.4329833984375</v>
      </c>
      <c r="D4736" s="86">
        <v>123.2204146340426</v>
      </c>
      <c r="E4736" s="86">
        <v>121.5992152165921</v>
      </c>
      <c r="F4736" s="86">
        <v>122.7479558926795</v>
      </c>
      <c r="G4736" s="87">
        <v>4804100</v>
      </c>
    </row>
    <row r="4737" spans="2:7">
      <c r="B4737" s="2">
        <v>44490</v>
      </c>
      <c r="C4737" s="85">
        <v>123.2574920654297</v>
      </c>
      <c r="D4737" s="86">
        <v>123.4520281008632</v>
      </c>
      <c r="E4737" s="86">
        <v>121.7289239654734</v>
      </c>
      <c r="F4737" s="86">
        <v>122.2847694810464</v>
      </c>
      <c r="G4737" s="87">
        <v>4579200</v>
      </c>
    </row>
    <row r="4738" spans="2:7">
      <c r="B4738" s="2">
        <v>44491</v>
      </c>
      <c r="C4738" s="85">
        <v>121.932731628418</v>
      </c>
      <c r="D4738" s="86">
        <v>123.8503859126937</v>
      </c>
      <c r="E4738" s="86">
        <v>121.7567134126742</v>
      </c>
      <c r="F4738" s="86">
        <v>123.1185221878368</v>
      </c>
      <c r="G4738" s="87">
        <v>5216200</v>
      </c>
    </row>
    <row r="4739" spans="2:7">
      <c r="B4739" s="2">
        <v>44494</v>
      </c>
      <c r="C4739" s="85">
        <v>122.2198944091797</v>
      </c>
      <c r="D4739" s="86">
        <v>123.3686350205262</v>
      </c>
      <c r="E4739" s="86">
        <v>121.63627226409059</v>
      </c>
      <c r="F4739" s="86">
        <v>122.1180040218471</v>
      </c>
      <c r="G4739" s="87">
        <v>4876300</v>
      </c>
    </row>
    <row r="4740" spans="2:7">
      <c r="B4740" s="2">
        <v>44495</v>
      </c>
      <c r="C4740" s="85">
        <v>122.2291717529297</v>
      </c>
      <c r="D4740" s="86">
        <v>123.9430026193635</v>
      </c>
      <c r="E4740" s="86">
        <v>121.42320858304009</v>
      </c>
      <c r="F4740" s="86">
        <v>123.1185074985175</v>
      </c>
      <c r="G4740" s="87">
        <v>5802200</v>
      </c>
    </row>
    <row r="4741" spans="2:7">
      <c r="B4741" s="2">
        <v>44496</v>
      </c>
      <c r="C4741" s="85">
        <v>121.5436553955078</v>
      </c>
      <c r="D4741" s="86">
        <v>122.6182825955417</v>
      </c>
      <c r="E4741" s="86">
        <v>120.9044372483197</v>
      </c>
      <c r="F4741" s="86">
        <v>122.2291963615446</v>
      </c>
      <c r="G4741" s="87">
        <v>5090400</v>
      </c>
    </row>
    <row r="4742" spans="2:7">
      <c r="B4742" s="2">
        <v>44497</v>
      </c>
      <c r="C4742" s="85">
        <v>123.85035705566411</v>
      </c>
      <c r="D4742" s="86">
        <v>123.98005242613969</v>
      </c>
      <c r="E4742" s="86">
        <v>122.1643031037449</v>
      </c>
      <c r="F4742" s="86">
        <v>122.2754806611063</v>
      </c>
      <c r="G4742" s="87">
        <v>5016700</v>
      </c>
    </row>
    <row r="4743" spans="2:7">
      <c r="B4743" s="2">
        <v>44498</v>
      </c>
      <c r="C4743" s="85">
        <v>123.24819183349609</v>
      </c>
      <c r="D4743" s="86">
        <v>123.84108698930881</v>
      </c>
      <c r="E4743" s="86">
        <v>122.7016194830525</v>
      </c>
      <c r="F4743" s="86">
        <v>123.0814466970498</v>
      </c>
      <c r="G4743" s="87">
        <v>5251100</v>
      </c>
    </row>
    <row r="4744" spans="2:7">
      <c r="B4744" s="2">
        <v>44501</v>
      </c>
      <c r="C4744" s="85">
        <v>124.88795471191411</v>
      </c>
      <c r="D4744" s="86">
        <v>124.9435364381672</v>
      </c>
      <c r="E4744" s="86">
        <v>122.6923917104822</v>
      </c>
      <c r="F4744" s="86">
        <v>122.6923917104822</v>
      </c>
      <c r="G4744" s="87">
        <v>6903000</v>
      </c>
    </row>
    <row r="4745" spans="2:7">
      <c r="B4745" s="2">
        <v>44502</v>
      </c>
      <c r="C4745" s="85">
        <v>125.2770462036133</v>
      </c>
      <c r="D4745" s="86">
        <v>125.740246122868</v>
      </c>
      <c r="E4745" s="86">
        <v>124.2487418174383</v>
      </c>
      <c r="F4745" s="86">
        <v>124.647101098582</v>
      </c>
      <c r="G4745" s="87">
        <v>7321900</v>
      </c>
    </row>
    <row r="4746" spans="2:7">
      <c r="B4746" s="2">
        <v>44503</v>
      </c>
      <c r="C4746" s="85">
        <v>128.28779602050781</v>
      </c>
      <c r="D4746" s="86">
        <v>128.63057344037529</v>
      </c>
      <c r="E4746" s="86">
        <v>125.1009795478856</v>
      </c>
      <c r="F4746" s="86">
        <v>125.7587293983477</v>
      </c>
      <c r="G4746" s="87">
        <v>13216000</v>
      </c>
    </row>
    <row r="4747" spans="2:7">
      <c r="B4747" s="2">
        <v>44504</v>
      </c>
      <c r="C4747" s="85">
        <v>144.6202392578125</v>
      </c>
      <c r="D4747" s="86">
        <v>147.83484693701911</v>
      </c>
      <c r="E4747" s="86">
        <v>142.01705869507569</v>
      </c>
      <c r="F4747" s="86">
        <v>144.81478938968411</v>
      </c>
      <c r="G4747" s="87">
        <v>48321500</v>
      </c>
    </row>
    <row r="4748" spans="2:7">
      <c r="B4748" s="2">
        <v>44505</v>
      </c>
      <c r="C4748" s="85">
        <v>151.03092956542969</v>
      </c>
      <c r="D4748" s="86">
        <v>156.14465944776589</v>
      </c>
      <c r="E4748" s="86">
        <v>144.43496876617891</v>
      </c>
      <c r="F4748" s="86">
        <v>145.50959572256409</v>
      </c>
      <c r="G4748" s="87">
        <v>27226600</v>
      </c>
    </row>
    <row r="4749" spans="2:7">
      <c r="B4749" s="2">
        <v>44508</v>
      </c>
      <c r="C4749" s="85">
        <v>153.6434020996094</v>
      </c>
      <c r="D4749" s="86">
        <v>155.36650617657509</v>
      </c>
      <c r="E4749" s="86">
        <v>149.4097485146053</v>
      </c>
      <c r="F4749" s="86">
        <v>151.19770735834231</v>
      </c>
      <c r="G4749" s="87">
        <v>14541400</v>
      </c>
    </row>
    <row r="4750" spans="2:7">
      <c r="B4750" s="2">
        <v>44509</v>
      </c>
      <c r="C4750" s="85">
        <v>154.46791076660159</v>
      </c>
      <c r="D4750" s="86">
        <v>157.04330113018949</v>
      </c>
      <c r="E4750" s="86">
        <v>152.2816066303464</v>
      </c>
      <c r="F4750" s="86">
        <v>154.2548286306955</v>
      </c>
      <c r="G4750" s="87">
        <v>12353900</v>
      </c>
    </row>
    <row r="4751" spans="2:7">
      <c r="B4751" s="2">
        <v>44510</v>
      </c>
      <c r="C4751" s="85">
        <v>148.03868103027341</v>
      </c>
      <c r="D4751" s="86">
        <v>153.89352002664671</v>
      </c>
      <c r="E4751" s="86">
        <v>147.32534927366589</v>
      </c>
      <c r="F4751" s="86">
        <v>152.93932942690989</v>
      </c>
      <c r="G4751" s="87">
        <v>11327100</v>
      </c>
    </row>
    <row r="4752" spans="2:7">
      <c r="B4752" s="2">
        <v>44511</v>
      </c>
      <c r="C4752" s="85">
        <v>152.3186340332031</v>
      </c>
      <c r="D4752" s="86">
        <v>153.374729105358</v>
      </c>
      <c r="E4752" s="86">
        <v>149.5116441273247</v>
      </c>
      <c r="F4752" s="86">
        <v>149.8914713895592</v>
      </c>
      <c r="G4752" s="87">
        <v>7624200</v>
      </c>
    </row>
    <row r="4753" spans="2:7">
      <c r="B4753" s="2">
        <v>44512</v>
      </c>
      <c r="C4753" s="85">
        <v>152.8003845214844</v>
      </c>
      <c r="D4753" s="86">
        <v>153.8008979968476</v>
      </c>
      <c r="E4753" s="86">
        <v>152.23528008083679</v>
      </c>
      <c r="F4753" s="86">
        <v>152.85596624749249</v>
      </c>
      <c r="G4753" s="87">
        <v>7371000</v>
      </c>
    </row>
    <row r="4754" spans="2:7">
      <c r="B4754" s="2">
        <v>44515</v>
      </c>
      <c r="C4754" s="85">
        <v>156.10760498046881</v>
      </c>
      <c r="D4754" s="86">
        <v>157.43236387338879</v>
      </c>
      <c r="E4754" s="86">
        <v>153.60632867173581</v>
      </c>
      <c r="F4754" s="86">
        <v>154.2455467126232</v>
      </c>
      <c r="G4754" s="87">
        <v>12350200</v>
      </c>
    </row>
    <row r="4755" spans="2:7">
      <c r="B4755" s="2">
        <v>44516</v>
      </c>
      <c r="C4755" s="85">
        <v>168.4287109375</v>
      </c>
      <c r="D4755" s="86">
        <v>170.20739649352171</v>
      </c>
      <c r="E4755" s="86">
        <v>154.76431668147191</v>
      </c>
      <c r="F4755" s="86">
        <v>155.7370390997263</v>
      </c>
      <c r="G4755" s="87">
        <v>33338200</v>
      </c>
    </row>
    <row r="4756" spans="2:7">
      <c r="B4756" s="2">
        <v>44517</v>
      </c>
      <c r="C4756" s="85">
        <v>170.0313720703125</v>
      </c>
      <c r="D4756" s="86">
        <v>172.61603480505181</v>
      </c>
      <c r="E4756" s="86">
        <v>165.4827608923423</v>
      </c>
      <c r="F4756" s="86">
        <v>167.48377323464939</v>
      </c>
      <c r="G4756" s="87">
        <v>21678900</v>
      </c>
    </row>
    <row r="4757" spans="2:7">
      <c r="B4757" s="2">
        <v>44518</v>
      </c>
      <c r="C4757" s="85">
        <v>172.60679626464841</v>
      </c>
      <c r="D4757" s="86">
        <v>174.83014985654711</v>
      </c>
      <c r="E4757" s="86">
        <v>169.29954260078159</v>
      </c>
      <c r="F4757" s="86">
        <v>171.60628290757279</v>
      </c>
      <c r="G4757" s="87">
        <v>15542600</v>
      </c>
    </row>
    <row r="4758" spans="2:7">
      <c r="B4758" s="2">
        <v>44519</v>
      </c>
      <c r="C4758" s="85">
        <v>171.38398742675781</v>
      </c>
      <c r="D4758" s="86">
        <v>172.8662329723127</v>
      </c>
      <c r="E4758" s="86">
        <v>168.88271043740741</v>
      </c>
      <c r="F4758" s="86">
        <v>171.09680570954509</v>
      </c>
      <c r="G4758" s="87">
        <v>11889100</v>
      </c>
    </row>
    <row r="4759" spans="2:7">
      <c r="B4759" s="2">
        <v>44522</v>
      </c>
      <c r="C4759" s="85">
        <v>168.0489196777344</v>
      </c>
      <c r="D4759" s="86">
        <v>174.87649588153141</v>
      </c>
      <c r="E4759" s="86">
        <v>167.65983345429069</v>
      </c>
      <c r="F4759" s="86">
        <v>167.78026995288249</v>
      </c>
      <c r="G4759" s="87">
        <v>16062800</v>
      </c>
    </row>
    <row r="4760" spans="2:7">
      <c r="B4760" s="2">
        <v>44523</v>
      </c>
      <c r="C4760" s="85">
        <v>167.6227722167969</v>
      </c>
      <c r="D4760" s="86">
        <v>167.98406755212159</v>
      </c>
      <c r="E4760" s="86">
        <v>163.99128691063211</v>
      </c>
      <c r="F4760" s="86">
        <v>167.06692671518729</v>
      </c>
      <c r="G4760" s="87">
        <v>10696200</v>
      </c>
    </row>
    <row r="4761" spans="2:7">
      <c r="B4761" s="2">
        <v>44524</v>
      </c>
      <c r="C4761" s="85">
        <v>167.40968322753909</v>
      </c>
      <c r="D4761" s="86">
        <v>167.4745238510059</v>
      </c>
      <c r="E4761" s="86">
        <v>164.27844795712531</v>
      </c>
      <c r="F4761" s="86">
        <v>166.3072654069739</v>
      </c>
      <c r="G4761" s="87">
        <v>7886200</v>
      </c>
    </row>
    <row r="4762" spans="2:7">
      <c r="B4762" s="2">
        <v>44526</v>
      </c>
      <c r="C4762" s="85">
        <v>162.8055114746094</v>
      </c>
      <c r="D4762" s="86">
        <v>166.98356962575511</v>
      </c>
      <c r="E4762" s="86">
        <v>162.1755522386128</v>
      </c>
      <c r="F4762" s="86">
        <v>162.7406567012502</v>
      </c>
      <c r="G4762" s="87">
        <v>7835900</v>
      </c>
    </row>
    <row r="4763" spans="2:7">
      <c r="B4763" s="2">
        <v>44529</v>
      </c>
      <c r="C4763" s="85">
        <v>170.21669006347659</v>
      </c>
      <c r="D4763" s="86">
        <v>170.52240366812271</v>
      </c>
      <c r="E4763" s="86">
        <v>165.8255502909293</v>
      </c>
      <c r="F4763" s="86">
        <v>166.27021819962459</v>
      </c>
      <c r="G4763" s="87">
        <v>10440500</v>
      </c>
    </row>
    <row r="4764" spans="2:7">
      <c r="B4764" s="2">
        <v>44530</v>
      </c>
      <c r="C4764" s="85">
        <v>167.27073669433591</v>
      </c>
      <c r="D4764" s="86">
        <v>173.0607351351608</v>
      </c>
      <c r="E4764" s="86">
        <v>167.06692761835981</v>
      </c>
      <c r="F4764" s="86">
        <v>169.7349634233282</v>
      </c>
      <c r="G4764" s="87">
        <v>19309200</v>
      </c>
    </row>
    <row r="4765" spans="2:7">
      <c r="B4765" s="2">
        <v>44531</v>
      </c>
      <c r="C4765" s="85">
        <v>163.31864929199219</v>
      </c>
      <c r="D4765" s="86">
        <v>170.31150025286871</v>
      </c>
      <c r="E4765" s="86">
        <v>163.03038201905599</v>
      </c>
      <c r="F4765" s="86">
        <v>168.20992740083781</v>
      </c>
      <c r="G4765" s="87">
        <v>10637700</v>
      </c>
    </row>
    <row r="4766" spans="2:7">
      <c r="B4766" s="2">
        <v>44532</v>
      </c>
      <c r="C4766" s="85">
        <v>164.6204833984375</v>
      </c>
      <c r="D4766" s="86">
        <v>165.42019936282341</v>
      </c>
      <c r="E4766" s="86">
        <v>159.20846332391579</v>
      </c>
      <c r="F4766" s="86">
        <v>160.0267671045815</v>
      </c>
      <c r="G4766" s="87">
        <v>13101400</v>
      </c>
    </row>
    <row r="4767" spans="2:7">
      <c r="B4767" s="2">
        <v>44533</v>
      </c>
      <c r="C4767" s="85">
        <v>164.13697814941409</v>
      </c>
      <c r="D4767" s="86">
        <v>167.63341835081059</v>
      </c>
      <c r="E4767" s="86">
        <v>161.53326419838709</v>
      </c>
      <c r="F4767" s="86">
        <v>165.5597269116455</v>
      </c>
      <c r="G4767" s="87">
        <v>12111800</v>
      </c>
    </row>
    <row r="4768" spans="2:7">
      <c r="B4768" s="2">
        <v>44536</v>
      </c>
      <c r="C4768" s="85">
        <v>163.15126037597659</v>
      </c>
      <c r="D4768" s="86">
        <v>164.57400892860051</v>
      </c>
      <c r="E4768" s="86">
        <v>160.19417960045999</v>
      </c>
      <c r="F4768" s="86">
        <v>164.48102726643489</v>
      </c>
      <c r="G4768" s="87">
        <v>8577500</v>
      </c>
    </row>
    <row r="4769" spans="2:7">
      <c r="B4769" s="2">
        <v>44537</v>
      </c>
      <c r="C4769" s="85">
        <v>170.84156799316409</v>
      </c>
      <c r="D4769" s="86">
        <v>171.82726167798791</v>
      </c>
      <c r="E4769" s="86">
        <v>165.9874792301238</v>
      </c>
      <c r="F4769" s="86">
        <v>166.51753009225141</v>
      </c>
      <c r="G4769" s="87">
        <v>9910100</v>
      </c>
    </row>
    <row r="4770" spans="2:7">
      <c r="B4770" s="2">
        <v>44538</v>
      </c>
      <c r="C4770" s="85">
        <v>169.8279724121094</v>
      </c>
      <c r="D4770" s="86">
        <v>170.84156198146499</v>
      </c>
      <c r="E4770" s="86">
        <v>168.10764838478599</v>
      </c>
      <c r="F4770" s="86">
        <v>170.18132545191759</v>
      </c>
      <c r="G4770" s="87">
        <v>4799400</v>
      </c>
    </row>
    <row r="4771" spans="2:7">
      <c r="B4771" s="2">
        <v>44539</v>
      </c>
      <c r="C4771" s="85">
        <v>169.48387145996091</v>
      </c>
      <c r="D4771" s="86">
        <v>174.67272442596581</v>
      </c>
      <c r="E4771" s="86">
        <v>168.78644521489321</v>
      </c>
      <c r="F4771" s="86">
        <v>169.02822872758759</v>
      </c>
      <c r="G4771" s="87">
        <v>9398900</v>
      </c>
    </row>
    <row r="4772" spans="2:7">
      <c r="B4772" s="2">
        <v>44540</v>
      </c>
      <c r="C4772" s="85">
        <v>170.99037170410159</v>
      </c>
      <c r="D4772" s="86">
        <v>172.54330622699931</v>
      </c>
      <c r="E4772" s="86">
        <v>168.45172921490851</v>
      </c>
      <c r="F4772" s="86">
        <v>172.54330622699931</v>
      </c>
      <c r="G4772" s="87">
        <v>6854800</v>
      </c>
    </row>
    <row r="4773" spans="2:7">
      <c r="B4773" s="2">
        <v>44543</v>
      </c>
      <c r="C4773" s="85">
        <v>170.46958923339841</v>
      </c>
      <c r="D4773" s="86">
        <v>177.89020094738311</v>
      </c>
      <c r="E4773" s="86">
        <v>170.27430362997879</v>
      </c>
      <c r="F4773" s="86">
        <v>173.75214115276901</v>
      </c>
      <c r="G4773" s="87">
        <v>16346800</v>
      </c>
    </row>
    <row r="4774" spans="2:7">
      <c r="B4774" s="2">
        <v>44544</v>
      </c>
      <c r="C4774" s="85">
        <v>169.2235107421875</v>
      </c>
      <c r="D4774" s="86">
        <v>171.00892033882221</v>
      </c>
      <c r="E4774" s="86">
        <v>166.83367070425979</v>
      </c>
      <c r="F4774" s="86">
        <v>168.4981885369663</v>
      </c>
      <c r="G4774" s="87">
        <v>8542800</v>
      </c>
    </row>
    <row r="4775" spans="2:7">
      <c r="B4775" s="2">
        <v>44545</v>
      </c>
      <c r="C4775" s="85">
        <v>176.0118103027344</v>
      </c>
      <c r="D4775" s="86">
        <v>176.47676119938981</v>
      </c>
      <c r="E4775" s="86">
        <v>167.36372078710889</v>
      </c>
      <c r="F4775" s="86">
        <v>171.0740340505221</v>
      </c>
      <c r="G4775" s="87">
        <v>11082000</v>
      </c>
    </row>
    <row r="4776" spans="2:7">
      <c r="B4776" s="2">
        <v>44546</v>
      </c>
      <c r="C4776" s="85">
        <v>165.6619873046875</v>
      </c>
      <c r="D4776" s="86">
        <v>179.17345828858021</v>
      </c>
      <c r="E4776" s="86">
        <v>163.7649940212336</v>
      </c>
      <c r="F4776" s="86">
        <v>176.96030182274629</v>
      </c>
      <c r="G4776" s="87">
        <v>14873000</v>
      </c>
    </row>
    <row r="4777" spans="2:7">
      <c r="B4777" s="2">
        <v>44547</v>
      </c>
      <c r="C4777" s="85">
        <v>164.40663146972659</v>
      </c>
      <c r="D4777" s="86">
        <v>167.49389788693199</v>
      </c>
      <c r="E4777" s="86">
        <v>162.75140749759379</v>
      </c>
      <c r="F4777" s="86">
        <v>163.41162979107139</v>
      </c>
      <c r="G4777" s="87">
        <v>16232300</v>
      </c>
    </row>
    <row r="4778" spans="2:7">
      <c r="B4778" s="2">
        <v>44550</v>
      </c>
      <c r="C4778" s="85">
        <v>164.28572082519531</v>
      </c>
      <c r="D4778" s="86">
        <v>164.66698390250741</v>
      </c>
      <c r="E4778" s="86">
        <v>161.30074451056419</v>
      </c>
      <c r="F4778" s="86">
        <v>162.07255038430111</v>
      </c>
      <c r="G4778" s="87">
        <v>6306400</v>
      </c>
    </row>
    <row r="4779" spans="2:7">
      <c r="B4779" s="2">
        <v>44551</v>
      </c>
      <c r="C4779" s="85">
        <v>166.99174499511719</v>
      </c>
      <c r="D4779" s="86">
        <v>167.521781573071</v>
      </c>
      <c r="E4779" s="86">
        <v>162.0074714347484</v>
      </c>
      <c r="F4779" s="86">
        <v>166.80576749739959</v>
      </c>
      <c r="G4779" s="87">
        <v>7702400</v>
      </c>
    </row>
    <row r="4780" spans="2:7">
      <c r="B4780" s="2">
        <v>44552</v>
      </c>
      <c r="C4780" s="85">
        <v>168.66558837890619</v>
      </c>
      <c r="D4780" s="86">
        <v>168.79577405975351</v>
      </c>
      <c r="E4780" s="86">
        <v>165.1784567249538</v>
      </c>
      <c r="F4780" s="86">
        <v>166.45241761532839</v>
      </c>
      <c r="G4780" s="87">
        <v>5227200</v>
      </c>
    </row>
    <row r="4781" spans="2:7">
      <c r="B4781" s="2">
        <v>44553</v>
      </c>
      <c r="C4781" s="85">
        <v>169.93028259277341</v>
      </c>
      <c r="D4781" s="86">
        <v>170.83228859361921</v>
      </c>
      <c r="E4781" s="86">
        <v>168.66561540936331</v>
      </c>
      <c r="F4781" s="86">
        <v>168.80509502220451</v>
      </c>
      <c r="G4781" s="87">
        <v>4918900</v>
      </c>
    </row>
    <row r="4782" spans="2:7">
      <c r="B4782" s="2">
        <v>44557</v>
      </c>
      <c r="C4782" s="85">
        <v>173.26860046386719</v>
      </c>
      <c r="D4782" s="86">
        <v>173.34299430900839</v>
      </c>
      <c r="E4782" s="86">
        <v>170.19062784066949</v>
      </c>
      <c r="F4782" s="86">
        <v>170.36731144923311</v>
      </c>
      <c r="G4782" s="87">
        <v>4865900</v>
      </c>
    </row>
    <row r="4783" spans="2:7">
      <c r="B4783" s="2">
        <v>44558</v>
      </c>
      <c r="C4783" s="85">
        <v>171.86445617675781</v>
      </c>
      <c r="D4783" s="86">
        <v>173.64055781744611</v>
      </c>
      <c r="E4783" s="86">
        <v>170.62768508948409</v>
      </c>
      <c r="F4783" s="86">
        <v>173.51037213400539</v>
      </c>
      <c r="G4783" s="87">
        <v>5399400</v>
      </c>
    </row>
    <row r="4784" spans="2:7">
      <c r="B4784" s="2">
        <v>44559</v>
      </c>
      <c r="C4784" s="85">
        <v>173.147705078125</v>
      </c>
      <c r="D4784" s="86">
        <v>174.25429044409651</v>
      </c>
      <c r="E4784" s="86">
        <v>171.62266675749561</v>
      </c>
      <c r="F4784" s="86">
        <v>171.73425042829109</v>
      </c>
      <c r="G4784" s="87">
        <v>5417200</v>
      </c>
    </row>
    <row r="4785" spans="2:7">
      <c r="B4785" s="2">
        <v>44560</v>
      </c>
      <c r="C4785" s="85">
        <v>169.92094421386719</v>
      </c>
      <c r="D4785" s="86">
        <v>173.4452798215361</v>
      </c>
      <c r="E4785" s="86">
        <v>169.53038717832879</v>
      </c>
      <c r="F4785" s="86">
        <v>172.85014326416689</v>
      </c>
      <c r="G4785" s="87">
        <v>4108400</v>
      </c>
    </row>
    <row r="4786" spans="2:7">
      <c r="B4786" s="2">
        <v>44561</v>
      </c>
      <c r="C4786" s="85">
        <v>170.05116271972659</v>
      </c>
      <c r="D4786" s="86">
        <v>172.17133800146439</v>
      </c>
      <c r="E4786" s="86">
        <v>169.8000994128837</v>
      </c>
      <c r="F4786" s="86">
        <v>170.46032184237379</v>
      </c>
      <c r="G4786" s="87">
        <v>4113300</v>
      </c>
    </row>
    <row r="4787" spans="2:7">
      <c r="B4787" s="2">
        <v>44564</v>
      </c>
      <c r="C4787" s="85">
        <v>173.1570129394531</v>
      </c>
      <c r="D4787" s="86">
        <v>173.78004541583201</v>
      </c>
      <c r="E4787" s="86">
        <v>169.46530181783089</v>
      </c>
      <c r="F4787" s="86">
        <v>170.0883342942098</v>
      </c>
      <c r="G4787" s="87">
        <v>5990200</v>
      </c>
    </row>
    <row r="4788" spans="2:7">
      <c r="B4788" s="2">
        <v>44565</v>
      </c>
      <c r="C4788" s="85">
        <v>174.10551452636719</v>
      </c>
      <c r="D4788" s="86">
        <v>175.6863447892577</v>
      </c>
      <c r="E4788" s="86">
        <v>168.32152404622499</v>
      </c>
      <c r="F4788" s="86">
        <v>173.89164107982651</v>
      </c>
      <c r="G4788" s="87">
        <v>8484200</v>
      </c>
    </row>
    <row r="4789" spans="2:7">
      <c r="B4789" s="2">
        <v>44566</v>
      </c>
      <c r="C4789" s="85">
        <v>173.4266662597656</v>
      </c>
      <c r="D4789" s="86">
        <v>180.01037196846721</v>
      </c>
      <c r="E4789" s="86">
        <v>171.7807362852968</v>
      </c>
      <c r="F4789" s="86">
        <v>173.4266662597656</v>
      </c>
      <c r="G4789" s="87">
        <v>17141200</v>
      </c>
    </row>
    <row r="4790" spans="2:7">
      <c r="B4790" s="2">
        <v>44567</v>
      </c>
      <c r="C4790" s="85">
        <v>172.91522216796881</v>
      </c>
      <c r="D4790" s="86">
        <v>175.25857847766579</v>
      </c>
      <c r="E4790" s="86">
        <v>170.17201492907799</v>
      </c>
      <c r="F4790" s="86">
        <v>171.58546951785121</v>
      </c>
      <c r="G4790" s="87">
        <v>9117700</v>
      </c>
    </row>
    <row r="4791" spans="2:7">
      <c r="B4791" s="2">
        <v>44568</v>
      </c>
      <c r="C4791" s="85">
        <v>167.76359558105469</v>
      </c>
      <c r="D4791" s="86">
        <v>175.15631242503551</v>
      </c>
      <c r="E4791" s="86">
        <v>167.49391609955299</v>
      </c>
      <c r="F4791" s="86">
        <v>173.51969028282491</v>
      </c>
      <c r="G4791" s="87">
        <v>7386200</v>
      </c>
    </row>
    <row r="4792" spans="2:7">
      <c r="B4792" s="2">
        <v>44571</v>
      </c>
      <c r="C4792" s="85">
        <v>167.08476257324219</v>
      </c>
      <c r="D4792" s="86">
        <v>167.38233798490899</v>
      </c>
      <c r="E4792" s="86">
        <v>161.5797451599953</v>
      </c>
      <c r="F4792" s="86">
        <v>165.77361170946801</v>
      </c>
      <c r="G4792" s="87">
        <v>11159300</v>
      </c>
    </row>
    <row r="4793" spans="2:7">
      <c r="B4793" s="2">
        <v>44572</v>
      </c>
      <c r="C4793" s="85">
        <v>172.4037780761719</v>
      </c>
      <c r="D4793" s="86">
        <v>172.63625351273049</v>
      </c>
      <c r="E4793" s="86">
        <v>164.79718860277899</v>
      </c>
      <c r="F4793" s="86">
        <v>166.6290961779946</v>
      </c>
      <c r="G4793" s="87">
        <v>9591000</v>
      </c>
    </row>
    <row r="4794" spans="2:7">
      <c r="B4794" s="2">
        <v>44573</v>
      </c>
      <c r="C4794" s="85">
        <v>173.352294921875</v>
      </c>
      <c r="D4794" s="86">
        <v>176.17920438985351</v>
      </c>
      <c r="E4794" s="86">
        <v>172.20851966059769</v>
      </c>
      <c r="F4794" s="86">
        <v>173.51968462720919</v>
      </c>
      <c r="G4794" s="87">
        <v>7317500</v>
      </c>
    </row>
    <row r="4795" spans="2:7">
      <c r="B4795" s="2">
        <v>44574</v>
      </c>
      <c r="C4795" s="85">
        <v>170.99961853027341</v>
      </c>
      <c r="D4795" s="86">
        <v>178.15056468472409</v>
      </c>
      <c r="E4795" s="86">
        <v>170.44167184933619</v>
      </c>
      <c r="F4795" s="86">
        <v>175.47244331890289</v>
      </c>
      <c r="G4795" s="87">
        <v>10190900</v>
      </c>
    </row>
    <row r="4796" spans="2:7">
      <c r="B4796" s="2">
        <v>44575</v>
      </c>
      <c r="C4796" s="85">
        <v>175.4631652832031</v>
      </c>
      <c r="D4796" s="86">
        <v>176.76502207092881</v>
      </c>
      <c r="E4796" s="86">
        <v>169.25141415091619</v>
      </c>
      <c r="F4796" s="86">
        <v>169.98604448691299</v>
      </c>
      <c r="G4796" s="87">
        <v>9587300</v>
      </c>
    </row>
    <row r="4797" spans="2:7">
      <c r="B4797" s="2">
        <v>44579</v>
      </c>
      <c r="C4797" s="85">
        <v>166.32221984863281</v>
      </c>
      <c r="D4797" s="86">
        <v>172.96171746773041</v>
      </c>
      <c r="E4797" s="86">
        <v>165.77358124701331</v>
      </c>
      <c r="F4797" s="86">
        <v>172.84082570530859</v>
      </c>
      <c r="G4797" s="87">
        <v>10471200</v>
      </c>
    </row>
    <row r="4798" spans="2:7">
      <c r="B4798" s="2">
        <v>44580</v>
      </c>
      <c r="C4798" s="85">
        <v>160.3801574707031</v>
      </c>
      <c r="D4798" s="86">
        <v>168.50750395048149</v>
      </c>
      <c r="E4798" s="86">
        <v>160.1941799567835</v>
      </c>
      <c r="F4798" s="86">
        <v>167.91236739243391</v>
      </c>
      <c r="G4798" s="87">
        <v>10082700</v>
      </c>
    </row>
    <row r="4799" spans="2:7">
      <c r="B4799" s="2">
        <v>44581</v>
      </c>
      <c r="C4799" s="85">
        <v>154.8286437988281</v>
      </c>
      <c r="D4799" s="86">
        <v>162.72351488802451</v>
      </c>
      <c r="E4799" s="86">
        <v>154.6333581850341</v>
      </c>
      <c r="F4799" s="86">
        <v>162.29575383309111</v>
      </c>
      <c r="G4799" s="87">
        <v>9468500</v>
      </c>
    </row>
    <row r="4800" spans="2:7">
      <c r="B4800" s="2">
        <v>44582</v>
      </c>
      <c r="C4800" s="85">
        <v>153.3686828613281</v>
      </c>
      <c r="D4800" s="86">
        <v>159.9802846146639</v>
      </c>
      <c r="E4800" s="86">
        <v>153.03393186593431</v>
      </c>
      <c r="F4800" s="86">
        <v>154.5868660254323</v>
      </c>
      <c r="G4800" s="87">
        <v>11898700</v>
      </c>
    </row>
    <row r="4801" spans="2:7">
      <c r="B4801" s="2">
        <v>44585</v>
      </c>
      <c r="C4801" s="85">
        <v>158.14842224121091</v>
      </c>
      <c r="D4801" s="86">
        <v>158.84584866311249</v>
      </c>
      <c r="E4801" s="86">
        <v>147.48244636046169</v>
      </c>
      <c r="F4801" s="86">
        <v>150.81148266119641</v>
      </c>
      <c r="G4801" s="87">
        <v>17489100</v>
      </c>
    </row>
    <row r="4802" spans="2:7">
      <c r="B4802" s="2">
        <v>44586</v>
      </c>
      <c r="C4802" s="85">
        <v>153.852294921875</v>
      </c>
      <c r="D4802" s="86">
        <v>158.38092765960619</v>
      </c>
      <c r="E4802" s="86">
        <v>149.90021111722851</v>
      </c>
      <c r="F4802" s="86">
        <v>154.52182554862009</v>
      </c>
      <c r="G4802" s="87">
        <v>10708500</v>
      </c>
    </row>
    <row r="4803" spans="2:7">
      <c r="B4803" s="2">
        <v>44587</v>
      </c>
      <c r="C4803" s="85">
        <v>155.2936096191406</v>
      </c>
      <c r="D4803" s="86">
        <v>162.31437145472739</v>
      </c>
      <c r="E4803" s="86">
        <v>152.41090819604901</v>
      </c>
      <c r="F4803" s="86">
        <v>156.76285625117259</v>
      </c>
      <c r="G4803" s="87">
        <v>10492200</v>
      </c>
    </row>
    <row r="4804" spans="2:7">
      <c r="B4804" s="2">
        <v>44588</v>
      </c>
      <c r="C4804" s="85">
        <v>149.9001770019531</v>
      </c>
      <c r="D4804" s="86">
        <v>159.43167106744829</v>
      </c>
      <c r="E4804" s="86">
        <v>149.35153830992701</v>
      </c>
      <c r="F4804" s="86">
        <v>157.441681654512</v>
      </c>
      <c r="G4804" s="87">
        <v>10743000</v>
      </c>
    </row>
    <row r="4805" spans="2:7">
      <c r="B4805" s="2">
        <v>44589</v>
      </c>
      <c r="C4805" s="85">
        <v>155.11689758300781</v>
      </c>
      <c r="D4805" s="86">
        <v>155.23778934242071</v>
      </c>
      <c r="E4805" s="86">
        <v>146.3479315167871</v>
      </c>
      <c r="F4805" s="86">
        <v>150.65336666354901</v>
      </c>
      <c r="G4805" s="87">
        <v>10320800</v>
      </c>
    </row>
    <row r="4806" spans="2:7">
      <c r="B4806" s="2">
        <v>44592</v>
      </c>
      <c r="C4806" s="85">
        <v>163.43951416015619</v>
      </c>
      <c r="D4806" s="86">
        <v>163.6161977496148</v>
      </c>
      <c r="E4806" s="86">
        <v>154.1777013737775</v>
      </c>
      <c r="F4806" s="86">
        <v>155.34937238241369</v>
      </c>
      <c r="G4806" s="87">
        <v>11273500</v>
      </c>
    </row>
    <row r="4807" spans="2:7">
      <c r="B4807" s="2">
        <v>44593</v>
      </c>
      <c r="C4807" s="85">
        <v>164.7135009765625</v>
      </c>
      <c r="D4807" s="86">
        <v>164.99246014930571</v>
      </c>
      <c r="E4807" s="86">
        <v>160.97529198088239</v>
      </c>
      <c r="F4807" s="86">
        <v>164.07186650090381</v>
      </c>
      <c r="G4807" s="87">
        <v>9724600</v>
      </c>
    </row>
    <row r="4808" spans="2:7">
      <c r="B4808" s="2">
        <v>44594</v>
      </c>
      <c r="C4808" s="85">
        <v>175.00749206542969</v>
      </c>
      <c r="D4808" s="86">
        <v>175.4166510719219</v>
      </c>
      <c r="E4808" s="86">
        <v>167.6240705096576</v>
      </c>
      <c r="F4808" s="86">
        <v>168.25641102582921</v>
      </c>
      <c r="G4808" s="87">
        <v>25646300</v>
      </c>
    </row>
    <row r="4809" spans="2:7">
      <c r="B4809" s="2">
        <v>44595</v>
      </c>
      <c r="C4809" s="85">
        <v>166.54541015625</v>
      </c>
      <c r="D4809" s="86">
        <v>178.63413298286949</v>
      </c>
      <c r="E4809" s="86">
        <v>164.8622760591754</v>
      </c>
      <c r="F4809" s="86">
        <v>168.12624030343451</v>
      </c>
      <c r="G4809" s="87">
        <v>36120200</v>
      </c>
    </row>
    <row r="4810" spans="2:7">
      <c r="B4810" s="2">
        <v>44596</v>
      </c>
      <c r="C4810" s="85">
        <v>166.88948059082031</v>
      </c>
      <c r="D4810" s="86">
        <v>169.6233942089444</v>
      </c>
      <c r="E4810" s="86">
        <v>164.41593834688169</v>
      </c>
      <c r="F4810" s="86">
        <v>166.44313169067021</v>
      </c>
      <c r="G4810" s="87">
        <v>15708400</v>
      </c>
    </row>
    <row r="4811" spans="2:7">
      <c r="B4811" s="2">
        <v>44599</v>
      </c>
      <c r="C4811" s="85">
        <v>162.81651306152341</v>
      </c>
      <c r="D4811" s="86">
        <v>167.98676512648919</v>
      </c>
      <c r="E4811" s="86">
        <v>162.2120825289382</v>
      </c>
      <c r="F4811" s="86">
        <v>167.07546527778061</v>
      </c>
      <c r="G4811" s="87">
        <v>10376300</v>
      </c>
    </row>
    <row r="4812" spans="2:7">
      <c r="B4812" s="2">
        <v>44600</v>
      </c>
      <c r="C4812" s="85">
        <v>166.0711669921875</v>
      </c>
      <c r="D4812" s="86">
        <v>166.7220954454566</v>
      </c>
      <c r="E4812" s="86">
        <v>161.78431892177659</v>
      </c>
      <c r="F4812" s="86">
        <v>162.0911882331412</v>
      </c>
      <c r="G4812" s="87">
        <v>10163900</v>
      </c>
    </row>
    <row r="4813" spans="2:7">
      <c r="B4813" s="2">
        <v>44601</v>
      </c>
      <c r="C4813" s="85">
        <v>171.0554504394531</v>
      </c>
      <c r="D4813" s="86">
        <v>171.10194837195479</v>
      </c>
      <c r="E4813" s="86">
        <v>166.40594097282391</v>
      </c>
      <c r="F4813" s="86">
        <v>168.68419777363681</v>
      </c>
      <c r="G4813" s="87">
        <v>9666900</v>
      </c>
    </row>
    <row r="4814" spans="2:7">
      <c r="B4814" s="2">
        <v>44602</v>
      </c>
      <c r="C4814" s="85">
        <v>161.86799621582031</v>
      </c>
      <c r="D4814" s="86">
        <v>169.23281599923271</v>
      </c>
      <c r="E4814" s="86">
        <v>161.29144751145091</v>
      </c>
      <c r="F4814" s="86">
        <v>166.82435980522899</v>
      </c>
      <c r="G4814" s="87">
        <v>14362200</v>
      </c>
    </row>
    <row r="4815" spans="2:7">
      <c r="B4815" s="2">
        <v>44603</v>
      </c>
      <c r="C4815" s="85">
        <v>153.0990295410156</v>
      </c>
      <c r="D4815" s="86">
        <v>163.1791614999056</v>
      </c>
      <c r="E4815" s="86">
        <v>152.08543999927019</v>
      </c>
      <c r="F4815" s="86">
        <v>162.45383924166799</v>
      </c>
      <c r="G4815" s="87">
        <v>13572000</v>
      </c>
    </row>
    <row r="4816" spans="2:7">
      <c r="B4816" s="2">
        <v>44606</v>
      </c>
      <c r="C4816" s="85">
        <v>153.5546875</v>
      </c>
      <c r="D4816" s="86">
        <v>156.08402151013999</v>
      </c>
      <c r="E4816" s="86">
        <v>151.0904392369485</v>
      </c>
      <c r="F4816" s="86">
        <v>153.75926702943599</v>
      </c>
      <c r="G4816" s="87">
        <v>8381700</v>
      </c>
    </row>
    <row r="4817" spans="2:7">
      <c r="B4817" s="2">
        <v>44607</v>
      </c>
      <c r="C4817" s="85">
        <v>160.8730163574219</v>
      </c>
      <c r="D4817" s="86">
        <v>161.76572835616861</v>
      </c>
      <c r="E4817" s="86">
        <v>156.45598267130771</v>
      </c>
      <c r="F4817" s="86">
        <v>157.15340904279941</v>
      </c>
      <c r="G4817" s="87">
        <v>11100000</v>
      </c>
    </row>
    <row r="4818" spans="2:7">
      <c r="B4818" s="2">
        <v>44608</v>
      </c>
      <c r="C4818" s="85">
        <v>160.5010681152344</v>
      </c>
      <c r="D4818" s="86">
        <v>161.0683088223619</v>
      </c>
      <c r="E4818" s="86">
        <v>156.4652832237679</v>
      </c>
      <c r="F4818" s="86">
        <v>158.71564404194589</v>
      </c>
      <c r="G4818" s="87">
        <v>8340600</v>
      </c>
    </row>
    <row r="4819" spans="2:7">
      <c r="B4819" s="2">
        <v>44609</v>
      </c>
      <c r="C4819" s="85">
        <v>155.10760498046881</v>
      </c>
      <c r="D4819" s="86">
        <v>158.79931583086801</v>
      </c>
      <c r="E4819" s="86">
        <v>155.01460913564901</v>
      </c>
      <c r="F4819" s="86">
        <v>157.9717038929976</v>
      </c>
      <c r="G4819" s="87">
        <v>8878900</v>
      </c>
    </row>
    <row r="4820" spans="2:7">
      <c r="B4820" s="2">
        <v>44610</v>
      </c>
      <c r="C4820" s="85">
        <v>155.88873291015619</v>
      </c>
      <c r="D4820" s="86">
        <v>158.50175462624239</v>
      </c>
      <c r="E4820" s="86">
        <v>152.72707255251521</v>
      </c>
      <c r="F4820" s="86">
        <v>155.73065131119171</v>
      </c>
      <c r="G4820" s="87">
        <v>9591700</v>
      </c>
    </row>
    <row r="4821" spans="2:7">
      <c r="B4821" s="2">
        <v>44614</v>
      </c>
      <c r="C4821" s="85">
        <v>154.26139831542969</v>
      </c>
      <c r="D4821" s="86">
        <v>158.04610518924989</v>
      </c>
      <c r="E4821" s="86">
        <v>152.13192958463509</v>
      </c>
      <c r="F4821" s="86">
        <v>152.55967643697451</v>
      </c>
      <c r="G4821" s="87">
        <v>9835500</v>
      </c>
    </row>
    <row r="4822" spans="2:7">
      <c r="B4822" s="2">
        <v>44615</v>
      </c>
      <c r="C4822" s="85">
        <v>150.29075622558591</v>
      </c>
      <c r="D4822" s="86">
        <v>157.30222522941821</v>
      </c>
      <c r="E4822" s="86">
        <v>150.0117969778083</v>
      </c>
      <c r="F4822" s="86">
        <v>154.96816213570349</v>
      </c>
      <c r="G4822" s="87">
        <v>9749000</v>
      </c>
    </row>
    <row r="4823" spans="2:7">
      <c r="B4823" s="2">
        <v>44616</v>
      </c>
      <c r="C4823" s="85">
        <v>156.20489501953119</v>
      </c>
      <c r="D4823" s="86">
        <v>156.55826223191599</v>
      </c>
      <c r="E4823" s="86">
        <v>144.8693901970631</v>
      </c>
      <c r="F4823" s="86">
        <v>145.89228781755841</v>
      </c>
      <c r="G4823" s="87">
        <v>12567000</v>
      </c>
    </row>
    <row r="4824" spans="2:7">
      <c r="B4824" s="2">
        <v>44617</v>
      </c>
      <c r="C4824" s="85">
        <v>158.94810485839841</v>
      </c>
      <c r="D4824" s="86">
        <v>159.0968925489878</v>
      </c>
      <c r="E4824" s="86">
        <v>153.99174084456919</v>
      </c>
      <c r="F4824" s="86">
        <v>155.8608383191322</v>
      </c>
      <c r="G4824" s="87">
        <v>7350200</v>
      </c>
    </row>
    <row r="4825" spans="2:7">
      <c r="B4825" s="2">
        <v>44620</v>
      </c>
      <c r="C4825" s="85">
        <v>159.9338073730469</v>
      </c>
      <c r="D4825" s="86">
        <v>160.86370912468911</v>
      </c>
      <c r="E4825" s="86">
        <v>156.4094717883851</v>
      </c>
      <c r="F4825" s="86">
        <v>156.50246763921919</v>
      </c>
      <c r="G4825" s="87">
        <v>10638900</v>
      </c>
    </row>
    <row r="4826" spans="2:7">
      <c r="B4826" s="2">
        <v>44621</v>
      </c>
      <c r="C4826" s="85">
        <v>152.21562194824219</v>
      </c>
      <c r="D4826" s="86">
        <v>159.79431564562799</v>
      </c>
      <c r="E4826" s="86">
        <v>150.38371433888489</v>
      </c>
      <c r="F4826" s="86">
        <v>158.97601174232949</v>
      </c>
      <c r="G4826" s="87">
        <v>10723300</v>
      </c>
    </row>
    <row r="4827" spans="2:7">
      <c r="B4827" s="2">
        <v>44622</v>
      </c>
      <c r="C4827" s="85">
        <v>158.04240417480469</v>
      </c>
      <c r="D4827" s="86">
        <v>159.2002975238718</v>
      </c>
      <c r="E4827" s="86">
        <v>153.46688384486521</v>
      </c>
      <c r="F4827" s="86">
        <v>154.30728088559221</v>
      </c>
      <c r="G4827" s="87">
        <v>7299400</v>
      </c>
    </row>
    <row r="4828" spans="2:7">
      <c r="B4828" s="2">
        <v>44623</v>
      </c>
      <c r="C4828" s="85">
        <v>154.40065002441409</v>
      </c>
      <c r="D4828" s="86">
        <v>159.517764455806</v>
      </c>
      <c r="E4828" s="86">
        <v>153.60693070138379</v>
      </c>
      <c r="F4828" s="86">
        <v>159.36835611879931</v>
      </c>
      <c r="G4828" s="87">
        <v>8553900</v>
      </c>
    </row>
    <row r="4829" spans="2:7">
      <c r="B4829" s="2">
        <v>44624</v>
      </c>
      <c r="C4829" s="85">
        <v>151.5152587890625</v>
      </c>
      <c r="D4829" s="86">
        <v>155.0729754016505</v>
      </c>
      <c r="E4829" s="86">
        <v>149.30220297945971</v>
      </c>
      <c r="F4829" s="86">
        <v>152.99998100466931</v>
      </c>
      <c r="G4829" s="87">
        <v>9057300</v>
      </c>
    </row>
    <row r="4830" spans="2:7">
      <c r="B4830" s="2">
        <v>44627</v>
      </c>
      <c r="C4830" s="85">
        <v>140.1605224609375</v>
      </c>
      <c r="D4830" s="86">
        <v>152.35569905465911</v>
      </c>
      <c r="E4830" s="86">
        <v>140.06713866914501</v>
      </c>
      <c r="F4830" s="86">
        <v>151.57132649771981</v>
      </c>
      <c r="G4830" s="87">
        <v>13416100</v>
      </c>
    </row>
    <row r="4831" spans="2:7">
      <c r="B4831" s="2">
        <v>44628</v>
      </c>
      <c r="C4831" s="85">
        <v>140.77679443359381</v>
      </c>
      <c r="D4831" s="86">
        <v>147.85485491686251</v>
      </c>
      <c r="E4831" s="86">
        <v>138.08751530090149</v>
      </c>
      <c r="F4831" s="86">
        <v>140.68342489853001</v>
      </c>
      <c r="G4831" s="87">
        <v>11878400</v>
      </c>
    </row>
    <row r="4832" spans="2:7">
      <c r="B4832" s="2">
        <v>44629</v>
      </c>
      <c r="C4832" s="85">
        <v>146.70634460449219</v>
      </c>
      <c r="D4832" s="86">
        <v>147.98562011202051</v>
      </c>
      <c r="E4832" s="86">
        <v>143.96102597657941</v>
      </c>
      <c r="F4832" s="86">
        <v>145.67917972725661</v>
      </c>
      <c r="G4832" s="87">
        <v>9276800</v>
      </c>
    </row>
    <row r="4833" spans="2:7">
      <c r="B4833" s="2">
        <v>44630</v>
      </c>
      <c r="C4833" s="85">
        <v>144.46525573730469</v>
      </c>
      <c r="D4833" s="86">
        <v>145.01618307321439</v>
      </c>
      <c r="E4833" s="86">
        <v>140.37529065381511</v>
      </c>
      <c r="F4833" s="86">
        <v>143.8396099679002</v>
      </c>
      <c r="G4833" s="87">
        <v>8888800</v>
      </c>
    </row>
    <row r="4834" spans="2:7">
      <c r="B4834" s="2">
        <v>44631</v>
      </c>
      <c r="C4834" s="85">
        <v>142.25221252441409</v>
      </c>
      <c r="D4834" s="86">
        <v>147.8362338856769</v>
      </c>
      <c r="E4834" s="86">
        <v>141.9534099749072</v>
      </c>
      <c r="F4834" s="86">
        <v>147.49072518208661</v>
      </c>
      <c r="G4834" s="87">
        <v>7394400</v>
      </c>
    </row>
    <row r="4835" spans="2:7">
      <c r="B4835" s="2">
        <v>44634</v>
      </c>
      <c r="C4835" s="85">
        <v>131.93389892578119</v>
      </c>
      <c r="D4835" s="86">
        <v>141.27170805558961</v>
      </c>
      <c r="E4835" s="86">
        <v>131.16820598628729</v>
      </c>
      <c r="F4835" s="86">
        <v>140.81416452718321</v>
      </c>
      <c r="G4835" s="87">
        <v>16154200</v>
      </c>
    </row>
    <row r="4836" spans="2:7">
      <c r="B4836" s="2">
        <v>44635</v>
      </c>
      <c r="C4836" s="85">
        <v>134.66050720214841</v>
      </c>
      <c r="D4836" s="86">
        <v>134.8659258265819</v>
      </c>
      <c r="E4836" s="86">
        <v>129.8421958648272</v>
      </c>
      <c r="F4836" s="86">
        <v>133.06373609967341</v>
      </c>
      <c r="G4836" s="87">
        <v>13893000</v>
      </c>
    </row>
    <row r="4837" spans="2:7">
      <c r="B4837" s="2">
        <v>44636</v>
      </c>
      <c r="C4837" s="85">
        <v>140.4873352050781</v>
      </c>
      <c r="D4837" s="86">
        <v>141.5238325861844</v>
      </c>
      <c r="E4837" s="86">
        <v>134.06293222652471</v>
      </c>
      <c r="F4837" s="86">
        <v>137.23778162446081</v>
      </c>
      <c r="G4837" s="87">
        <v>11727700</v>
      </c>
    </row>
    <row r="4838" spans="2:7">
      <c r="B4838" s="2">
        <v>44637</v>
      </c>
      <c r="C4838" s="85">
        <v>142.7097473144531</v>
      </c>
      <c r="D4838" s="86">
        <v>142.81246379105869</v>
      </c>
      <c r="E4838" s="86">
        <v>136.87361625360739</v>
      </c>
      <c r="F4838" s="86">
        <v>139.31078515455121</v>
      </c>
      <c r="G4838" s="87">
        <v>8602900</v>
      </c>
    </row>
    <row r="4839" spans="2:7">
      <c r="B4839" s="2">
        <v>44638</v>
      </c>
      <c r="C4839" s="85">
        <v>143.7929382324219</v>
      </c>
      <c r="D4839" s="86">
        <v>145.69784516224519</v>
      </c>
      <c r="E4839" s="86">
        <v>139.14269869343019</v>
      </c>
      <c r="F4839" s="86">
        <v>142.42027905202119</v>
      </c>
      <c r="G4839" s="87">
        <v>18454200</v>
      </c>
    </row>
    <row r="4840" spans="2:7">
      <c r="B4840" s="2">
        <v>44641</v>
      </c>
      <c r="C4840" s="85">
        <v>145.28694152832031</v>
      </c>
      <c r="D4840" s="86">
        <v>147.26656638071151</v>
      </c>
      <c r="E4840" s="86">
        <v>142.69103221793401</v>
      </c>
      <c r="F4840" s="86">
        <v>143.79290089733519</v>
      </c>
      <c r="G4840" s="87">
        <v>8986400</v>
      </c>
    </row>
    <row r="4841" spans="2:7">
      <c r="B4841" s="2">
        <v>44642</v>
      </c>
      <c r="C4841" s="85">
        <v>147.1732177734375</v>
      </c>
      <c r="D4841" s="86">
        <v>149.34892912148879</v>
      </c>
      <c r="E4841" s="86">
        <v>144.52128326488139</v>
      </c>
      <c r="F4841" s="86">
        <v>145.15624747888779</v>
      </c>
      <c r="G4841" s="87">
        <v>7220500</v>
      </c>
    </row>
    <row r="4842" spans="2:7">
      <c r="B4842" s="2">
        <v>44643</v>
      </c>
      <c r="C4842" s="85">
        <v>142.74708557128909</v>
      </c>
      <c r="D4842" s="86">
        <v>146.79970561812499</v>
      </c>
      <c r="E4842" s="86">
        <v>142.4762953720811</v>
      </c>
      <c r="F4842" s="86">
        <v>145.77254090037169</v>
      </c>
      <c r="G4842" s="87">
        <v>7245600</v>
      </c>
    </row>
    <row r="4843" spans="2:7">
      <c r="B4843" s="2">
        <v>44644</v>
      </c>
      <c r="C4843" s="85">
        <v>147.96696472167969</v>
      </c>
      <c r="D4843" s="86">
        <v>148.060334286032</v>
      </c>
      <c r="E4843" s="86">
        <v>143.41944091147599</v>
      </c>
      <c r="F4843" s="86">
        <v>144.08243178571379</v>
      </c>
      <c r="G4843" s="87">
        <v>9261000</v>
      </c>
    </row>
    <row r="4844" spans="2:7">
      <c r="B4844" s="2">
        <v>44645</v>
      </c>
      <c r="C4844" s="85">
        <v>147.50935363769531</v>
      </c>
      <c r="D4844" s="86">
        <v>147.96691135762319</v>
      </c>
      <c r="E4844" s="86">
        <v>144.9040972350567</v>
      </c>
      <c r="F4844" s="86">
        <v>147.50935363769531</v>
      </c>
      <c r="G4844" s="87">
        <v>7198700</v>
      </c>
    </row>
    <row r="4845" spans="2:7">
      <c r="B4845" s="2">
        <v>44648</v>
      </c>
      <c r="C4845" s="85">
        <v>147.95758056640619</v>
      </c>
      <c r="D4845" s="86">
        <v>148.00427246101981</v>
      </c>
      <c r="E4845" s="86">
        <v>143.8489503109987</v>
      </c>
      <c r="F4845" s="86">
        <v>146.13671066340439</v>
      </c>
      <c r="G4845" s="87">
        <v>9470800</v>
      </c>
    </row>
    <row r="4846" spans="2:7">
      <c r="B4846" s="2">
        <v>44649</v>
      </c>
      <c r="C4846" s="85">
        <v>150.40409851074219</v>
      </c>
      <c r="D4846" s="86">
        <v>150.61886413121059</v>
      </c>
      <c r="E4846" s="86">
        <v>146.27677433631899</v>
      </c>
      <c r="F4846" s="86">
        <v>150.5348272686403</v>
      </c>
      <c r="G4846" s="87">
        <v>10212400</v>
      </c>
    </row>
    <row r="4847" spans="2:7">
      <c r="B4847" s="2">
        <v>44650</v>
      </c>
      <c r="C4847" s="85">
        <v>142.6163635253906</v>
      </c>
      <c r="D4847" s="86">
        <v>149.6570800166387</v>
      </c>
      <c r="E4847" s="86">
        <v>141.73860713405611</v>
      </c>
      <c r="F4847" s="86">
        <v>148.8353482037524</v>
      </c>
      <c r="G4847" s="87">
        <v>14777800</v>
      </c>
    </row>
    <row r="4848" spans="2:7">
      <c r="B4848" s="2">
        <v>44651</v>
      </c>
      <c r="C4848" s="85">
        <v>142.7004089355469</v>
      </c>
      <c r="D4848" s="86">
        <v>144.86677328967011</v>
      </c>
      <c r="E4848" s="86">
        <v>141.02893308738419</v>
      </c>
      <c r="F4848" s="86">
        <v>142.76576619166761</v>
      </c>
      <c r="G4848" s="87">
        <v>13364200</v>
      </c>
    </row>
    <row r="4849" spans="2:7">
      <c r="B4849" s="2">
        <v>44652</v>
      </c>
      <c r="C4849" s="85">
        <v>137.2564392089844</v>
      </c>
      <c r="D4849" s="86">
        <v>142.7470603955845</v>
      </c>
      <c r="E4849" s="86">
        <v>133.11978302799699</v>
      </c>
      <c r="F4849" s="86">
        <v>141.87865112694129</v>
      </c>
      <c r="G4849" s="87">
        <v>19762100</v>
      </c>
    </row>
    <row r="4850" spans="2:7">
      <c r="B4850" s="2">
        <v>44655</v>
      </c>
      <c r="C4850" s="85">
        <v>143.6248474121094</v>
      </c>
      <c r="D4850" s="86">
        <v>143.92366415901279</v>
      </c>
      <c r="E4850" s="86">
        <v>136.94831923656679</v>
      </c>
      <c r="F4850" s="86">
        <v>137.9568043848156</v>
      </c>
      <c r="G4850" s="87">
        <v>12116000</v>
      </c>
    </row>
    <row r="4851" spans="2:7">
      <c r="B4851" s="2">
        <v>44656</v>
      </c>
      <c r="C4851" s="85">
        <v>135.8277893066406</v>
      </c>
      <c r="D4851" s="86">
        <v>141.94404340289191</v>
      </c>
      <c r="E4851" s="86">
        <v>135.65036863849889</v>
      </c>
      <c r="F4851" s="86">
        <v>141.7572900542464</v>
      </c>
      <c r="G4851" s="87">
        <v>15946100</v>
      </c>
    </row>
    <row r="4852" spans="2:7">
      <c r="B4852" s="2">
        <v>44657</v>
      </c>
      <c r="C4852" s="85">
        <v>130.0569763183594</v>
      </c>
      <c r="D4852" s="86">
        <v>133.53064170395359</v>
      </c>
      <c r="E4852" s="86">
        <v>128.35750283309409</v>
      </c>
      <c r="F4852" s="86">
        <v>133.43725793348679</v>
      </c>
      <c r="G4852" s="87">
        <v>21054200</v>
      </c>
    </row>
    <row r="4853" spans="2:7">
      <c r="B4853" s="2">
        <v>44658</v>
      </c>
      <c r="C4853" s="85">
        <v>130.0009765625</v>
      </c>
      <c r="D4853" s="86">
        <v>132.12066317098629</v>
      </c>
      <c r="E4853" s="86">
        <v>127.8532776672009</v>
      </c>
      <c r="F4853" s="86">
        <v>130.5332242603094</v>
      </c>
      <c r="G4853" s="87">
        <v>10201200</v>
      </c>
    </row>
    <row r="4854" spans="2:7">
      <c r="B4854" s="2">
        <v>44659</v>
      </c>
      <c r="C4854" s="85">
        <v>127.6384963989258</v>
      </c>
      <c r="D4854" s="86">
        <v>130.69196352234539</v>
      </c>
      <c r="E4854" s="86">
        <v>127.33034703340969</v>
      </c>
      <c r="F4854" s="86">
        <v>129.36598228344681</v>
      </c>
      <c r="G4854" s="87">
        <v>12992500</v>
      </c>
    </row>
    <row r="4855" spans="2:7">
      <c r="B4855" s="2">
        <v>44662</v>
      </c>
      <c r="C4855" s="85">
        <v>126.39659118652339</v>
      </c>
      <c r="D4855" s="86">
        <v>128.49759834437901</v>
      </c>
      <c r="E4855" s="86">
        <v>124.8371786947191</v>
      </c>
      <c r="F4855" s="86">
        <v>125.3974387211272</v>
      </c>
      <c r="G4855" s="87">
        <v>11210400</v>
      </c>
    </row>
    <row r="4856" spans="2:7">
      <c r="B4856" s="2">
        <v>44663</v>
      </c>
      <c r="C4856" s="85">
        <v>127.078254699707</v>
      </c>
      <c r="D4856" s="86">
        <v>130.87875026363221</v>
      </c>
      <c r="E4856" s="86">
        <v>126.5273273213845</v>
      </c>
      <c r="F4856" s="86">
        <v>128.78707566410989</v>
      </c>
      <c r="G4856" s="87">
        <v>10591300</v>
      </c>
    </row>
    <row r="4857" spans="2:7">
      <c r="B4857" s="2">
        <v>44664</v>
      </c>
      <c r="C4857" s="85">
        <v>131.1961975097656</v>
      </c>
      <c r="D4857" s="86">
        <v>133.14779588941391</v>
      </c>
      <c r="E4857" s="86">
        <v>127.44239484414361</v>
      </c>
      <c r="F4857" s="86">
        <v>128.43220017551121</v>
      </c>
      <c r="G4857" s="87">
        <v>10440800</v>
      </c>
    </row>
    <row r="4858" spans="2:7">
      <c r="B4858" s="2">
        <v>44665</v>
      </c>
      <c r="C4858" s="85">
        <v>127.8439483642578</v>
      </c>
      <c r="D4858" s="86">
        <v>132.186023915314</v>
      </c>
      <c r="E4858" s="86">
        <v>127.62916849519929</v>
      </c>
      <c r="F4858" s="86">
        <v>131.70980077855259</v>
      </c>
      <c r="G4858" s="87">
        <v>8002600</v>
      </c>
    </row>
    <row r="4859" spans="2:7">
      <c r="B4859" s="2">
        <v>44669</v>
      </c>
      <c r="C4859" s="85">
        <v>130.09437561035159</v>
      </c>
      <c r="D4859" s="86">
        <v>131.05616889938159</v>
      </c>
      <c r="E4859" s="86">
        <v>126.58334993541411</v>
      </c>
      <c r="F4859" s="86">
        <v>126.63937451561119</v>
      </c>
      <c r="G4859" s="87">
        <v>8785700</v>
      </c>
    </row>
    <row r="4860" spans="2:7">
      <c r="B4860" s="2">
        <v>44670</v>
      </c>
      <c r="C4860" s="85">
        <v>131.70979309082031</v>
      </c>
      <c r="D4860" s="86">
        <v>132.0366078426477</v>
      </c>
      <c r="E4860" s="86">
        <v>128.43221315480579</v>
      </c>
      <c r="F4860" s="86">
        <v>129.6367984427246</v>
      </c>
      <c r="G4860" s="87">
        <v>7213800</v>
      </c>
    </row>
    <row r="4861" spans="2:7">
      <c r="B4861" s="2">
        <v>44671</v>
      </c>
      <c r="C4861" s="85">
        <v>131.04681396484381</v>
      </c>
      <c r="D4861" s="86">
        <v>135.2208159149489</v>
      </c>
      <c r="E4861" s="86">
        <v>130.78535644098471</v>
      </c>
      <c r="F4861" s="86">
        <v>133.72677495694921</v>
      </c>
      <c r="G4861" s="87">
        <v>7731600</v>
      </c>
    </row>
    <row r="4862" spans="2:7">
      <c r="B4862" s="2">
        <v>44672</v>
      </c>
      <c r="C4862" s="85">
        <v>127.0969161987305</v>
      </c>
      <c r="D4862" s="86">
        <v>134.1282850881378</v>
      </c>
      <c r="E4862" s="86">
        <v>126.3031967510596</v>
      </c>
      <c r="F4862" s="86">
        <v>132.91436709396811</v>
      </c>
      <c r="G4862" s="87">
        <v>8576500</v>
      </c>
    </row>
    <row r="4863" spans="2:7">
      <c r="B4863" s="2">
        <v>44673</v>
      </c>
      <c r="C4863" s="85">
        <v>124.0154342651367</v>
      </c>
      <c r="D4863" s="86">
        <v>128.23612775985811</v>
      </c>
      <c r="E4863" s="86">
        <v>123.8660259072926</v>
      </c>
      <c r="F4863" s="86">
        <v>127.1155935727579</v>
      </c>
      <c r="G4863" s="87">
        <v>8315100</v>
      </c>
    </row>
    <row r="4864" spans="2:7">
      <c r="B4864" s="2">
        <v>44676</v>
      </c>
      <c r="C4864" s="85">
        <v>127.5171203613281</v>
      </c>
      <c r="D4864" s="86">
        <v>127.750565591705</v>
      </c>
      <c r="E4864" s="86">
        <v>122.2412638541571</v>
      </c>
      <c r="F4864" s="86">
        <v>122.624117451583</v>
      </c>
      <c r="G4864" s="87">
        <v>9673200</v>
      </c>
    </row>
    <row r="4865" spans="2:7">
      <c r="B4865" s="2">
        <v>44677</v>
      </c>
      <c r="C4865" s="85">
        <v>124.6597518920898</v>
      </c>
      <c r="D4865" s="86">
        <v>127.3210331936269</v>
      </c>
      <c r="E4865" s="86">
        <v>123.847367057214</v>
      </c>
      <c r="F4865" s="86">
        <v>126.07910286946731</v>
      </c>
      <c r="G4865" s="87">
        <v>9262800</v>
      </c>
    </row>
    <row r="4866" spans="2:7">
      <c r="B4866" s="2">
        <v>44678</v>
      </c>
      <c r="C4866" s="85">
        <v>126.1538009643555</v>
      </c>
      <c r="D4866" s="86">
        <v>128.96447624758409</v>
      </c>
      <c r="E4866" s="86">
        <v>122.0078116307559</v>
      </c>
      <c r="F4866" s="86">
        <v>122.1572199892414</v>
      </c>
      <c r="G4866" s="87">
        <v>13855900</v>
      </c>
    </row>
    <row r="4867" spans="2:7">
      <c r="B4867" s="2">
        <v>44679</v>
      </c>
      <c r="C4867" s="85">
        <v>138.37696838378909</v>
      </c>
      <c r="D4867" s="86">
        <v>141.1876432460997</v>
      </c>
      <c r="E4867" s="86">
        <v>129.9169172665186</v>
      </c>
      <c r="F4867" s="86">
        <v>133.40924807083459</v>
      </c>
      <c r="G4867" s="87">
        <v>31111100</v>
      </c>
    </row>
    <row r="4868" spans="2:7">
      <c r="B4868" s="2">
        <v>44680</v>
      </c>
      <c r="C4868" s="85">
        <v>130.4398498535156</v>
      </c>
      <c r="D4868" s="86">
        <v>137.73267604790709</v>
      </c>
      <c r="E4868" s="86">
        <v>130.28110881804389</v>
      </c>
      <c r="F4868" s="86">
        <v>136.1545841239587</v>
      </c>
      <c r="G4868" s="87">
        <v>13693100</v>
      </c>
    </row>
    <row r="4869" spans="2:7">
      <c r="B4869" s="2">
        <v>44683</v>
      </c>
      <c r="C4869" s="85">
        <v>135.65034484863281</v>
      </c>
      <c r="D4869" s="86">
        <v>136.0145188015525</v>
      </c>
      <c r="E4869" s="86">
        <v>129.94494342064741</v>
      </c>
      <c r="F4869" s="86">
        <v>131.28959009246319</v>
      </c>
      <c r="G4869" s="87">
        <v>13320900</v>
      </c>
    </row>
    <row r="4870" spans="2:7">
      <c r="B4870" s="2">
        <v>44684</v>
      </c>
      <c r="C4870" s="85">
        <v>134.70722961425781</v>
      </c>
      <c r="D4870" s="86">
        <v>136.04254373132059</v>
      </c>
      <c r="E4870" s="86">
        <v>133.3065582423217</v>
      </c>
      <c r="F4870" s="86">
        <v>135.12744242453141</v>
      </c>
      <c r="G4870" s="87">
        <v>7556800</v>
      </c>
    </row>
    <row r="4871" spans="2:7">
      <c r="B4871" s="2">
        <v>44685</v>
      </c>
      <c r="C4871" s="85">
        <v>139.18003845214841</v>
      </c>
      <c r="D4871" s="86">
        <v>139.60023698470371</v>
      </c>
      <c r="E4871" s="86">
        <v>131.05614791207611</v>
      </c>
      <c r="F4871" s="86">
        <v>135.00603691547909</v>
      </c>
      <c r="G4871" s="87">
        <v>11038100</v>
      </c>
    </row>
    <row r="4872" spans="2:7">
      <c r="B4872" s="2">
        <v>44686</v>
      </c>
      <c r="C4872" s="85">
        <v>132.2607421875</v>
      </c>
      <c r="D4872" s="86">
        <v>137.24712938018141</v>
      </c>
      <c r="E4872" s="86">
        <v>129.9636346249163</v>
      </c>
      <c r="F4872" s="86">
        <v>137.24712938018141</v>
      </c>
      <c r="G4872" s="87">
        <v>14561400</v>
      </c>
    </row>
    <row r="4873" spans="2:7">
      <c r="B4873" s="2">
        <v>44687</v>
      </c>
      <c r="C4873" s="85">
        <v>131.2709045410156</v>
      </c>
      <c r="D4873" s="86">
        <v>134.55781689565831</v>
      </c>
      <c r="E4873" s="86">
        <v>128.74969926973051</v>
      </c>
      <c r="F4873" s="86">
        <v>131.8965359575237</v>
      </c>
      <c r="G4873" s="87">
        <v>10080600</v>
      </c>
    </row>
    <row r="4874" spans="2:7">
      <c r="B4874" s="2">
        <v>44690</v>
      </c>
      <c r="C4874" s="85">
        <v>125.985710144043</v>
      </c>
      <c r="D4874" s="86">
        <v>130.8320350188115</v>
      </c>
      <c r="E4874" s="86">
        <v>125.1826580458375</v>
      </c>
      <c r="F4874" s="86">
        <v>128.85242418301581</v>
      </c>
      <c r="G4874" s="87">
        <v>11668100</v>
      </c>
    </row>
    <row r="4875" spans="2:7">
      <c r="B4875" s="2">
        <v>44691</v>
      </c>
      <c r="C4875" s="85">
        <v>127.75054931640619</v>
      </c>
      <c r="D4875" s="86">
        <v>130.54255904542609</v>
      </c>
      <c r="E4875" s="86">
        <v>125.7149140060736</v>
      </c>
      <c r="F4875" s="86">
        <v>130.26242195498989</v>
      </c>
      <c r="G4875" s="87">
        <v>8841200</v>
      </c>
    </row>
    <row r="4876" spans="2:7">
      <c r="B4876" s="2">
        <v>44692</v>
      </c>
      <c r="C4876" s="85">
        <v>123.5392150878906</v>
      </c>
      <c r="D4876" s="86">
        <v>129.13255352227691</v>
      </c>
      <c r="E4876" s="86">
        <v>123.1563615018606</v>
      </c>
      <c r="F4876" s="86">
        <v>126.0884329381845</v>
      </c>
      <c r="G4876" s="87">
        <v>11530900</v>
      </c>
    </row>
    <row r="4877" spans="2:7">
      <c r="B4877" s="2">
        <v>44693</v>
      </c>
      <c r="C4877" s="85">
        <v>123.044319152832</v>
      </c>
      <c r="D4877" s="86">
        <v>124.2488903029986</v>
      </c>
      <c r="E4877" s="86">
        <v>119.3558801443539</v>
      </c>
      <c r="F4877" s="86">
        <v>122.3253038354019</v>
      </c>
      <c r="G4877" s="87">
        <v>10749800</v>
      </c>
    </row>
    <row r="4878" spans="2:7">
      <c r="B4878" s="2">
        <v>44694</v>
      </c>
      <c r="C4878" s="85">
        <v>125.9950408935547</v>
      </c>
      <c r="D4878" s="86">
        <v>126.9848605446589</v>
      </c>
      <c r="E4878" s="86">
        <v>123.72596030973089</v>
      </c>
      <c r="F4878" s="86">
        <v>125.39742173067251</v>
      </c>
      <c r="G4878" s="87">
        <v>9280700</v>
      </c>
    </row>
    <row r="4879" spans="2:7">
      <c r="B4879" s="2">
        <v>44697</v>
      </c>
      <c r="C4879" s="85">
        <v>125.042594909668</v>
      </c>
      <c r="D4879" s="86">
        <v>126.97551382703929</v>
      </c>
      <c r="E4879" s="86">
        <v>123.2590700969903</v>
      </c>
      <c r="F4879" s="86">
        <v>125.1079521589031</v>
      </c>
      <c r="G4879" s="87">
        <v>6378800</v>
      </c>
    </row>
    <row r="4880" spans="2:7">
      <c r="B4880" s="2">
        <v>44698</v>
      </c>
      <c r="C4880" s="85">
        <v>130.4398498535156</v>
      </c>
      <c r="D4880" s="86">
        <v>130.72931963869149</v>
      </c>
      <c r="E4880" s="86">
        <v>127.64783996896359</v>
      </c>
      <c r="F4880" s="86">
        <v>128.1614222886457</v>
      </c>
      <c r="G4880" s="87">
        <v>9094100</v>
      </c>
    </row>
    <row r="4881" spans="2:7">
      <c r="B4881" s="2">
        <v>44699</v>
      </c>
      <c r="C4881" s="85">
        <v>121.8117141723633</v>
      </c>
      <c r="D4881" s="86">
        <v>128.18943935675901</v>
      </c>
      <c r="E4881" s="86">
        <v>121.2794664745563</v>
      </c>
      <c r="F4881" s="86">
        <v>127.7692408062028</v>
      </c>
      <c r="G4881" s="87">
        <v>11992700</v>
      </c>
    </row>
    <row r="4882" spans="2:7">
      <c r="B4882" s="2">
        <v>44700</v>
      </c>
      <c r="C4882" s="85">
        <v>121.9237747192383</v>
      </c>
      <c r="D4882" s="86">
        <v>124.55702935666611</v>
      </c>
      <c r="E4882" s="86">
        <v>120.90594274481759</v>
      </c>
      <c r="F4882" s="86">
        <v>121.8117113262402</v>
      </c>
      <c r="G4882" s="87">
        <v>8419500</v>
      </c>
    </row>
    <row r="4883" spans="2:7">
      <c r="B4883" s="2">
        <v>44701</v>
      </c>
      <c r="C4883" s="85">
        <v>122.8855667114258</v>
      </c>
      <c r="D4883" s="86">
        <v>124.463644394094</v>
      </c>
      <c r="E4883" s="86">
        <v>117.525659452764</v>
      </c>
      <c r="F4883" s="86">
        <v>124.0808050707622</v>
      </c>
      <c r="G4883" s="87">
        <v>11370100</v>
      </c>
    </row>
    <row r="4884" spans="2:7">
      <c r="B4884" s="2">
        <v>44704</v>
      </c>
      <c r="C4884" s="85">
        <v>123.3711318969727</v>
      </c>
      <c r="D4884" s="86">
        <v>123.66060170549849</v>
      </c>
      <c r="E4884" s="86">
        <v>119.66402046545861</v>
      </c>
      <c r="F4884" s="86">
        <v>121.3448289889254</v>
      </c>
      <c r="G4884" s="87">
        <v>10023400</v>
      </c>
    </row>
    <row r="4885" spans="2:7">
      <c r="B4885" s="2">
        <v>44705</v>
      </c>
      <c r="C4885" s="85">
        <v>120.01885986328119</v>
      </c>
      <c r="D4885" s="86">
        <v>121.7090010396673</v>
      </c>
      <c r="E4885" s="86">
        <v>117.7030871836585</v>
      </c>
      <c r="F4885" s="86">
        <v>121.7090010396673</v>
      </c>
      <c r="G4885" s="87">
        <v>9157100</v>
      </c>
    </row>
    <row r="4886" spans="2:7">
      <c r="B4886" s="2">
        <v>44706</v>
      </c>
      <c r="C4886" s="85">
        <v>122.5400695800781</v>
      </c>
      <c r="D4886" s="86">
        <v>123.3244564036433</v>
      </c>
      <c r="E4886" s="86">
        <v>118.823625403751</v>
      </c>
      <c r="F4886" s="86">
        <v>119.3372077738334</v>
      </c>
      <c r="G4886" s="87">
        <v>9766000</v>
      </c>
    </row>
    <row r="4887" spans="2:7">
      <c r="B4887" s="2">
        <v>44707</v>
      </c>
      <c r="C4887" s="85">
        <v>125.911018371582</v>
      </c>
      <c r="D4887" s="86">
        <v>126.99420768022721</v>
      </c>
      <c r="E4887" s="86">
        <v>121.26079328577509</v>
      </c>
      <c r="F4887" s="86">
        <v>121.40085472725239</v>
      </c>
      <c r="G4887" s="87">
        <v>7932800</v>
      </c>
    </row>
    <row r="4888" spans="2:7">
      <c r="B4888" s="2">
        <v>44708</v>
      </c>
      <c r="C4888" s="85">
        <v>130.50518798828119</v>
      </c>
      <c r="D4888" s="86">
        <v>130.86002922051591</v>
      </c>
      <c r="E4888" s="86">
        <v>127.08756138994249</v>
      </c>
      <c r="F4888" s="86">
        <v>127.08756138994249</v>
      </c>
      <c r="G4888" s="87">
        <v>9180800</v>
      </c>
    </row>
    <row r="4889" spans="2:7">
      <c r="B4889" s="2">
        <v>44712</v>
      </c>
      <c r="C4889" s="85">
        <v>133.7361145019531</v>
      </c>
      <c r="D4889" s="86">
        <v>134.43645024431851</v>
      </c>
      <c r="E4889" s="86">
        <v>128.33886152066029</v>
      </c>
      <c r="F4889" s="86">
        <v>130.2624480799517</v>
      </c>
      <c r="G4889" s="87">
        <v>16007300</v>
      </c>
    </row>
    <row r="4890" spans="2:7">
      <c r="B4890" s="2">
        <v>44713</v>
      </c>
      <c r="C4890" s="85">
        <v>131.43629455566409</v>
      </c>
      <c r="D4890" s="86">
        <v>135.08782355150871</v>
      </c>
      <c r="E4890" s="86">
        <v>129.69970021391339</v>
      </c>
      <c r="F4890" s="86">
        <v>133.81119567432191</v>
      </c>
      <c r="G4890" s="87">
        <v>8514300</v>
      </c>
    </row>
    <row r="4891" spans="2:7">
      <c r="B4891" s="2">
        <v>44714</v>
      </c>
      <c r="C4891" s="85">
        <v>137.23741149902341</v>
      </c>
      <c r="D4891" s="86">
        <v>137.28434918393131</v>
      </c>
      <c r="E4891" s="86">
        <v>131.1358848686265</v>
      </c>
      <c r="F4891" s="86">
        <v>131.66155256350601</v>
      </c>
      <c r="G4891" s="87">
        <v>9589500</v>
      </c>
    </row>
    <row r="4892" spans="2:7">
      <c r="B4892" s="2">
        <v>44715</v>
      </c>
      <c r="C4892" s="85">
        <v>132.56269836425781</v>
      </c>
      <c r="D4892" s="86">
        <v>134.64660538624139</v>
      </c>
      <c r="E4892" s="86">
        <v>131.990093023562</v>
      </c>
      <c r="F4892" s="86">
        <v>133.46383883013911</v>
      </c>
      <c r="G4892" s="87">
        <v>7458900</v>
      </c>
    </row>
    <row r="4893" spans="2:7">
      <c r="B4893" s="2">
        <v>44718</v>
      </c>
      <c r="C4893" s="85">
        <v>131.8305358886719</v>
      </c>
      <c r="D4893" s="86">
        <v>136.08282979545169</v>
      </c>
      <c r="E4893" s="86">
        <v>131.34240970872881</v>
      </c>
      <c r="F4893" s="86">
        <v>136.0640518553154</v>
      </c>
      <c r="G4893" s="87">
        <v>7238700</v>
      </c>
    </row>
    <row r="4894" spans="2:7">
      <c r="B4894" s="2">
        <v>44719</v>
      </c>
      <c r="C4894" s="85">
        <v>133.191650390625</v>
      </c>
      <c r="D4894" s="86">
        <v>133.43570633260069</v>
      </c>
      <c r="E4894" s="86">
        <v>130.0000879102615</v>
      </c>
      <c r="F4894" s="86">
        <v>130.60085311797829</v>
      </c>
      <c r="G4894" s="87">
        <v>6062800</v>
      </c>
    </row>
    <row r="4895" spans="2:7">
      <c r="B4895" s="2">
        <v>44720</v>
      </c>
      <c r="C4895" s="85">
        <v>130.4412841796875</v>
      </c>
      <c r="D4895" s="86">
        <v>133.06962316756869</v>
      </c>
      <c r="E4895" s="86">
        <v>129.0238431647517</v>
      </c>
      <c r="F4895" s="86">
        <v>132.12154477003821</v>
      </c>
      <c r="G4895" s="87">
        <v>6773000</v>
      </c>
    </row>
    <row r="4896" spans="2:7">
      <c r="B4896" s="2">
        <v>44721</v>
      </c>
      <c r="C4896" s="85">
        <v>128.32923889160159</v>
      </c>
      <c r="D4896" s="86">
        <v>131.83057375574111</v>
      </c>
      <c r="E4896" s="86">
        <v>128.31046094607149</v>
      </c>
      <c r="F4896" s="86">
        <v>129.3242551540614</v>
      </c>
      <c r="G4896" s="87">
        <v>7153200</v>
      </c>
    </row>
    <row r="4897" spans="2:7">
      <c r="B4897" s="2">
        <v>44722</v>
      </c>
      <c r="C4897" s="85">
        <v>125.0343704223633</v>
      </c>
      <c r="D4897" s="86">
        <v>127.71904297428409</v>
      </c>
      <c r="E4897" s="86">
        <v>124.3021883012369</v>
      </c>
      <c r="F4897" s="86">
        <v>126.48935285606851</v>
      </c>
      <c r="G4897" s="87">
        <v>8544700</v>
      </c>
    </row>
    <row r="4898" spans="2:7">
      <c r="B4898" s="2">
        <v>44725</v>
      </c>
      <c r="C4898" s="85">
        <v>120.772705078125</v>
      </c>
      <c r="D4898" s="86">
        <v>123.2978011629083</v>
      </c>
      <c r="E4898" s="86">
        <v>118.8389852588585</v>
      </c>
      <c r="F4898" s="86">
        <v>122.5843825971714</v>
      </c>
      <c r="G4898" s="87">
        <v>12320900</v>
      </c>
    </row>
    <row r="4899" spans="2:7">
      <c r="B4899" s="2">
        <v>44726</v>
      </c>
      <c r="C4899" s="85">
        <v>122.2746047973633</v>
      </c>
      <c r="D4899" s="86">
        <v>123.84222628309421</v>
      </c>
      <c r="E4899" s="86">
        <v>120.9228938262827</v>
      </c>
      <c r="F4899" s="86">
        <v>122.2276814295781</v>
      </c>
      <c r="G4899" s="87">
        <v>6794700</v>
      </c>
    </row>
    <row r="4900" spans="2:7">
      <c r="B4900" s="2">
        <v>44727</v>
      </c>
      <c r="C4900" s="85">
        <v>122.99741363525391</v>
      </c>
      <c r="D4900" s="86">
        <v>125.109480972944</v>
      </c>
      <c r="E4900" s="86">
        <v>120.3502966868365</v>
      </c>
      <c r="F4900" s="86">
        <v>123.59817888281751</v>
      </c>
      <c r="G4900" s="87">
        <v>7860000</v>
      </c>
    </row>
    <row r="4901" spans="2:7">
      <c r="B4901" s="2">
        <v>44728</v>
      </c>
      <c r="C4901" s="85">
        <v>113.41330718994141</v>
      </c>
      <c r="D4901" s="86">
        <v>118.8859093274471</v>
      </c>
      <c r="E4901" s="86">
        <v>111.7330396496686</v>
      </c>
      <c r="F4901" s="86">
        <v>118.5198182771755</v>
      </c>
      <c r="G4901" s="87">
        <v>16422800</v>
      </c>
    </row>
    <row r="4902" spans="2:7">
      <c r="B4902" s="2">
        <v>44729</v>
      </c>
      <c r="C4902" s="85">
        <v>113.5729141235352</v>
      </c>
      <c r="D4902" s="86">
        <v>115.3001198120479</v>
      </c>
      <c r="E4902" s="86">
        <v>111.1041443286642</v>
      </c>
      <c r="F4902" s="86">
        <v>113.97655399951741</v>
      </c>
      <c r="G4902" s="87">
        <v>17273400</v>
      </c>
    </row>
    <row r="4903" spans="2:7">
      <c r="B4903" s="2">
        <v>44733</v>
      </c>
      <c r="C4903" s="85">
        <v>116.76446533203119</v>
      </c>
      <c r="D4903" s="86">
        <v>118.38841354319089</v>
      </c>
      <c r="E4903" s="86">
        <v>116.1355403512916</v>
      </c>
      <c r="F4903" s="86">
        <v>116.18247088260389</v>
      </c>
      <c r="G4903" s="87">
        <v>9208500</v>
      </c>
    </row>
    <row r="4904" spans="2:7">
      <c r="B4904" s="2">
        <v>44734</v>
      </c>
      <c r="C4904" s="85">
        <v>114.67116546630859</v>
      </c>
      <c r="D4904" s="86">
        <v>116.07921018670029</v>
      </c>
      <c r="E4904" s="86">
        <v>112.98150893716431</v>
      </c>
      <c r="F4904" s="86">
        <v>114.33323416047971</v>
      </c>
      <c r="G4904" s="87">
        <v>9081000</v>
      </c>
    </row>
    <row r="4905" spans="2:7">
      <c r="B4905" s="2">
        <v>44735</v>
      </c>
      <c r="C4905" s="85">
        <v>112.7280654907227</v>
      </c>
      <c r="D4905" s="86">
        <v>115.3939674224477</v>
      </c>
      <c r="E4905" s="86">
        <v>110.982096492775</v>
      </c>
      <c r="F4905" s="86">
        <v>115.22500175662221</v>
      </c>
      <c r="G4905" s="87">
        <v>7908900</v>
      </c>
    </row>
    <row r="4906" spans="2:7">
      <c r="B4906" s="2">
        <v>44736</v>
      </c>
      <c r="C4906" s="85">
        <v>117.4309463500977</v>
      </c>
      <c r="D4906" s="86">
        <v>117.6843984493814</v>
      </c>
      <c r="E4906" s="86">
        <v>114.2957030603426</v>
      </c>
      <c r="F4906" s="86">
        <v>114.8776903843379</v>
      </c>
      <c r="G4906" s="87">
        <v>8128000</v>
      </c>
    </row>
    <row r="4907" spans="2:7">
      <c r="B4907" s="2">
        <v>44739</v>
      </c>
      <c r="C4907" s="85">
        <v>119.383415222168</v>
      </c>
      <c r="D4907" s="86">
        <v>122.0680804899678</v>
      </c>
      <c r="E4907" s="86">
        <v>117.75008539862939</v>
      </c>
      <c r="F4907" s="86">
        <v>118.46348954675371</v>
      </c>
      <c r="G4907" s="87">
        <v>9947300</v>
      </c>
    </row>
    <row r="4908" spans="2:7">
      <c r="B4908" s="2">
        <v>44740</v>
      </c>
      <c r="C4908" s="85">
        <v>123.5324630737305</v>
      </c>
      <c r="D4908" s="86">
        <v>128.08513242894949</v>
      </c>
      <c r="E4908" s="86">
        <v>118.83897349014561</v>
      </c>
      <c r="F4908" s="86">
        <v>121.82402859694081</v>
      </c>
      <c r="G4908" s="87">
        <v>27081900</v>
      </c>
    </row>
    <row r="4909" spans="2:7">
      <c r="B4909" s="2">
        <v>44741</v>
      </c>
      <c r="C4909" s="85">
        <v>122.2464294433594</v>
      </c>
      <c r="D4909" s="86">
        <v>123.5042935183111</v>
      </c>
      <c r="E4909" s="86">
        <v>119.1205758414617</v>
      </c>
      <c r="F4909" s="86">
        <v>122.1056307112311</v>
      </c>
      <c r="G4909" s="87">
        <v>9973300</v>
      </c>
    </row>
    <row r="4910" spans="2:7">
      <c r="B4910" s="2">
        <v>44742</v>
      </c>
      <c r="C4910" s="85">
        <v>119.9090957641602</v>
      </c>
      <c r="D4910" s="86">
        <v>122.11503123301409</v>
      </c>
      <c r="E4910" s="86">
        <v>117.6468407938239</v>
      </c>
      <c r="F4910" s="86">
        <v>119.7870677903865</v>
      </c>
      <c r="G4910" s="87">
        <v>9277900</v>
      </c>
    </row>
    <row r="4911" spans="2:7">
      <c r="B4911" s="2">
        <v>44743</v>
      </c>
      <c r="C4911" s="85">
        <v>115.9571838378906</v>
      </c>
      <c r="D4911" s="86">
        <v>118.9891768497753</v>
      </c>
      <c r="E4911" s="86">
        <v>114.6148474830448</v>
      </c>
      <c r="F4911" s="86">
        <v>118.0410913276765</v>
      </c>
      <c r="G4911" s="87">
        <v>7672800</v>
      </c>
    </row>
    <row r="4912" spans="2:7">
      <c r="B4912" s="2">
        <v>44747</v>
      </c>
      <c r="C4912" s="85">
        <v>118.1161804199219</v>
      </c>
      <c r="D4912" s="86">
        <v>118.4353337871953</v>
      </c>
      <c r="E4912" s="86">
        <v>112.98150950138179</v>
      </c>
      <c r="F4912" s="86">
        <v>113.6761428949719</v>
      </c>
      <c r="G4912" s="87">
        <v>8113100</v>
      </c>
    </row>
    <row r="4913" spans="2:7">
      <c r="B4913" s="2">
        <v>44748</v>
      </c>
      <c r="C4913" s="85">
        <v>119.2707901000977</v>
      </c>
      <c r="D4913" s="86">
        <v>120.3690634253543</v>
      </c>
      <c r="E4913" s="86">
        <v>117.3933968623857</v>
      </c>
      <c r="F4913" s="86">
        <v>118.3320934812417</v>
      </c>
      <c r="G4913" s="87">
        <v>6038400</v>
      </c>
    </row>
    <row r="4914" spans="2:7">
      <c r="B4914" s="2">
        <v>44749</v>
      </c>
      <c r="C4914" s="85">
        <v>126.1608123779297</v>
      </c>
      <c r="D4914" s="86">
        <v>126.45182034418529</v>
      </c>
      <c r="E4914" s="86">
        <v>122.27460917881</v>
      </c>
      <c r="F4914" s="86">
        <v>122.64070026556141</v>
      </c>
      <c r="G4914" s="87">
        <v>9408100</v>
      </c>
    </row>
    <row r="4915" spans="2:7">
      <c r="B4915" s="2">
        <v>44750</v>
      </c>
      <c r="C4915" s="85">
        <v>127.672119140625</v>
      </c>
      <c r="D4915" s="86">
        <v>128.02882843135299</v>
      </c>
      <c r="E4915" s="86">
        <v>123.5512416482412</v>
      </c>
      <c r="F4915" s="86">
        <v>124.39607718048551</v>
      </c>
      <c r="G4915" s="87">
        <v>8393200</v>
      </c>
    </row>
    <row r="4916" spans="2:7">
      <c r="B4916" s="2">
        <v>44753</v>
      </c>
      <c r="C4916" s="85">
        <v>124.1332550048828</v>
      </c>
      <c r="D4916" s="86">
        <v>126.34857975841661</v>
      </c>
      <c r="E4916" s="86">
        <v>123.2696557719289</v>
      </c>
      <c r="F4916" s="86">
        <v>125.40048693789539</v>
      </c>
      <c r="G4916" s="87">
        <v>5887200</v>
      </c>
    </row>
    <row r="4917" spans="2:7">
      <c r="B4917" s="2">
        <v>44754</v>
      </c>
      <c r="C4917" s="85">
        <v>124.7997207641602</v>
      </c>
      <c r="D4917" s="86">
        <v>127.0526013905971</v>
      </c>
      <c r="E4917" s="86">
        <v>123.8704202177499</v>
      </c>
      <c r="F4917" s="86">
        <v>125.5412991625856</v>
      </c>
      <c r="G4917" s="87">
        <v>5991300</v>
      </c>
    </row>
    <row r="4918" spans="2:7">
      <c r="B4918" s="2">
        <v>44755</v>
      </c>
      <c r="C4918" s="85">
        <v>127.32480621337891</v>
      </c>
      <c r="D4918" s="86">
        <v>128.3949197641272</v>
      </c>
      <c r="E4918" s="86">
        <v>122.51868420628089</v>
      </c>
      <c r="F4918" s="86">
        <v>122.5468439584027</v>
      </c>
      <c r="G4918" s="87">
        <v>7200200</v>
      </c>
    </row>
    <row r="4919" spans="2:7">
      <c r="B4919" s="2">
        <v>44756</v>
      </c>
      <c r="C4919" s="85">
        <v>133.2010192871094</v>
      </c>
      <c r="D4919" s="86">
        <v>133.6234441443784</v>
      </c>
      <c r="E4919" s="86">
        <v>125.6445243935688</v>
      </c>
      <c r="F4919" s="86">
        <v>126.66770007694591</v>
      </c>
      <c r="G4919" s="87">
        <v>10718700</v>
      </c>
    </row>
    <row r="4920" spans="2:7">
      <c r="B4920" s="2">
        <v>44757</v>
      </c>
      <c r="C4920" s="85">
        <v>135.5196228027344</v>
      </c>
      <c r="D4920" s="86">
        <v>136.56157659585841</v>
      </c>
      <c r="E4920" s="86">
        <v>133.32307620859399</v>
      </c>
      <c r="F4920" s="86">
        <v>134.94701730699279</v>
      </c>
      <c r="G4920" s="87">
        <v>11880500</v>
      </c>
    </row>
    <row r="4921" spans="2:7">
      <c r="B4921" s="2">
        <v>44760</v>
      </c>
      <c r="C4921" s="85">
        <v>133.00389099121091</v>
      </c>
      <c r="D4921" s="86">
        <v>137.45330261919739</v>
      </c>
      <c r="E4921" s="86">
        <v>132.18722973257951</v>
      </c>
      <c r="F4921" s="86">
        <v>137.02151030997359</v>
      </c>
      <c r="G4921" s="87">
        <v>7856600</v>
      </c>
    </row>
    <row r="4922" spans="2:7">
      <c r="B4922" s="2">
        <v>44761</v>
      </c>
      <c r="C4922" s="85">
        <v>138.3357238769531</v>
      </c>
      <c r="D4922" s="86">
        <v>139.36829594481469</v>
      </c>
      <c r="E4922" s="86">
        <v>134.40258253215481</v>
      </c>
      <c r="F4922" s="86">
        <v>135.30373763895889</v>
      </c>
      <c r="G4922" s="87">
        <v>9686500</v>
      </c>
    </row>
    <row r="4923" spans="2:7">
      <c r="B4923" s="2">
        <v>44762</v>
      </c>
      <c r="C4923" s="85">
        <v>142.40965270996091</v>
      </c>
      <c r="D4923" s="86">
        <v>142.99163995808669</v>
      </c>
      <c r="E4923" s="86">
        <v>137.63167662602359</v>
      </c>
      <c r="F4923" s="86">
        <v>138.39201850138059</v>
      </c>
      <c r="G4923" s="87">
        <v>8517400</v>
      </c>
    </row>
    <row r="4924" spans="2:7">
      <c r="B4924" s="2">
        <v>44763</v>
      </c>
      <c r="C4924" s="85">
        <v>146.30523681640619</v>
      </c>
      <c r="D4924" s="86">
        <v>146.36155631457191</v>
      </c>
      <c r="E4924" s="86">
        <v>141.3958581402228</v>
      </c>
      <c r="F4924" s="86">
        <v>143.5079252616639</v>
      </c>
      <c r="G4924" s="87">
        <v>8060400</v>
      </c>
    </row>
    <row r="4925" spans="2:7">
      <c r="B4925" s="2">
        <v>44764</v>
      </c>
      <c r="C4925" s="85">
        <v>144.27764892578119</v>
      </c>
      <c r="D4925" s="86">
        <v>147.0561968630665</v>
      </c>
      <c r="E4925" s="86">
        <v>143.01041724708401</v>
      </c>
      <c r="F4925" s="86">
        <v>146.1175003647551</v>
      </c>
      <c r="G4925" s="87">
        <v>7200100</v>
      </c>
    </row>
    <row r="4926" spans="2:7">
      <c r="B4926" s="2">
        <v>44767</v>
      </c>
      <c r="C4926" s="85">
        <v>143.8552551269531</v>
      </c>
      <c r="D4926" s="86">
        <v>144.59681914473589</v>
      </c>
      <c r="E4926" s="86">
        <v>142.37211276801401</v>
      </c>
      <c r="F4926" s="86">
        <v>143.43284451817181</v>
      </c>
      <c r="G4926" s="87">
        <v>4928900</v>
      </c>
    </row>
    <row r="4927" spans="2:7">
      <c r="B4927" s="2">
        <v>44768</v>
      </c>
      <c r="C4927" s="85">
        <v>140.77630615234381</v>
      </c>
      <c r="D4927" s="86">
        <v>143.33894342117361</v>
      </c>
      <c r="E4927" s="86">
        <v>140.62611128444169</v>
      </c>
      <c r="F4927" s="86">
        <v>143.2638459872226</v>
      </c>
      <c r="G4927" s="87">
        <v>5941800</v>
      </c>
    </row>
    <row r="4928" spans="2:7">
      <c r="B4928" s="2">
        <v>44769</v>
      </c>
      <c r="C4928" s="85">
        <v>144.01481628417969</v>
      </c>
      <c r="D4928" s="86">
        <v>145.31022204641059</v>
      </c>
      <c r="E4928" s="86">
        <v>141.32076189445729</v>
      </c>
      <c r="F4928" s="86">
        <v>142.24068046012829</v>
      </c>
      <c r="G4928" s="87">
        <v>12863000</v>
      </c>
    </row>
    <row r="4929" spans="2:7">
      <c r="B4929" s="2">
        <v>44770</v>
      </c>
      <c r="C4929" s="85">
        <v>137.47209167480469</v>
      </c>
      <c r="D4929" s="86">
        <v>140.79508511528309</v>
      </c>
      <c r="E4929" s="86">
        <v>134.23359180024229</v>
      </c>
      <c r="F4929" s="86">
        <v>140.5979525593072</v>
      </c>
      <c r="G4929" s="87">
        <v>17051000</v>
      </c>
    </row>
    <row r="4930" spans="2:7">
      <c r="B4930" s="2">
        <v>44771</v>
      </c>
      <c r="C4930" s="85">
        <v>136.16731262207031</v>
      </c>
      <c r="D4930" s="86">
        <v>136.40198674814539</v>
      </c>
      <c r="E4930" s="86">
        <v>132.04643554112661</v>
      </c>
      <c r="F4930" s="86">
        <v>135.73552025118039</v>
      </c>
      <c r="G4930" s="87">
        <v>11749400</v>
      </c>
    </row>
    <row r="4931" spans="2:7">
      <c r="B4931" s="2">
        <v>44774</v>
      </c>
      <c r="C4931" s="85">
        <v>138.39202880859381</v>
      </c>
      <c r="D4931" s="86">
        <v>140.2975960282738</v>
      </c>
      <c r="E4931" s="86">
        <v>135.23802207542869</v>
      </c>
      <c r="F4931" s="86">
        <v>135.4633000858702</v>
      </c>
      <c r="G4931" s="87">
        <v>7611400</v>
      </c>
    </row>
    <row r="4932" spans="2:7">
      <c r="B4932" s="2">
        <v>44775</v>
      </c>
      <c r="C4932" s="85">
        <v>138.01655578613281</v>
      </c>
      <c r="D4932" s="86">
        <v>140.24126207750109</v>
      </c>
      <c r="E4932" s="86">
        <v>135.9608080024453</v>
      </c>
      <c r="F4932" s="86">
        <v>136.75870581771031</v>
      </c>
      <c r="G4932" s="87">
        <v>5946400</v>
      </c>
    </row>
    <row r="4933" spans="2:7">
      <c r="B4933" s="2">
        <v>44776</v>
      </c>
      <c r="C4933" s="85">
        <v>140.0159912109375</v>
      </c>
      <c r="D4933" s="86">
        <v>141.12364634679699</v>
      </c>
      <c r="E4933" s="86">
        <v>137.60353402345311</v>
      </c>
      <c r="F4933" s="86">
        <v>138.60794628159991</v>
      </c>
      <c r="G4933" s="87">
        <v>6890200</v>
      </c>
    </row>
    <row r="4934" spans="2:7">
      <c r="B4934" s="2">
        <v>44777</v>
      </c>
      <c r="C4934" s="85">
        <v>141.75254821777341</v>
      </c>
      <c r="D4934" s="86">
        <v>141.89336128173949</v>
      </c>
      <c r="E4934" s="86">
        <v>138.65486133771941</v>
      </c>
      <c r="F4934" s="86">
        <v>139.56538373251729</v>
      </c>
      <c r="G4934" s="87">
        <v>6254700</v>
      </c>
    </row>
    <row r="4935" spans="2:7">
      <c r="B4935" s="2">
        <v>44778</v>
      </c>
      <c r="C4935" s="85">
        <v>141.0016174316406</v>
      </c>
      <c r="D4935" s="86">
        <v>142.00601530875409</v>
      </c>
      <c r="E4935" s="86">
        <v>138.6173201337489</v>
      </c>
      <c r="F4935" s="86">
        <v>139.46215563687599</v>
      </c>
      <c r="G4935" s="87">
        <v>5041300</v>
      </c>
    </row>
    <row r="4936" spans="2:7">
      <c r="B4936" s="2">
        <v>44781</v>
      </c>
      <c r="C4936" s="85">
        <v>138.74873352050781</v>
      </c>
      <c r="D4936" s="86">
        <v>141.9215324145573</v>
      </c>
      <c r="E4936" s="86">
        <v>137.56598103452001</v>
      </c>
      <c r="F4936" s="86">
        <v>140.62612660368549</v>
      </c>
      <c r="G4936" s="87">
        <v>5553300</v>
      </c>
    </row>
    <row r="4937" spans="2:7">
      <c r="B4937" s="2">
        <v>44782</v>
      </c>
      <c r="C4937" s="85">
        <v>133.77362060546881</v>
      </c>
      <c r="D4937" s="86">
        <v>137.51902444821931</v>
      </c>
      <c r="E4937" s="86">
        <v>132.64718777500391</v>
      </c>
      <c r="F4937" s="86">
        <v>136.66480727512999</v>
      </c>
      <c r="G4937" s="87">
        <v>6770800</v>
      </c>
    </row>
    <row r="4938" spans="2:7">
      <c r="B4938" s="2">
        <v>44783</v>
      </c>
      <c r="C4938" s="85">
        <v>137.97900390625</v>
      </c>
      <c r="D4938" s="86">
        <v>138.15734420989531</v>
      </c>
      <c r="E4938" s="86">
        <v>134.88130258675241</v>
      </c>
      <c r="F4938" s="86">
        <v>136.90889046751869</v>
      </c>
      <c r="G4938" s="87">
        <v>6840000</v>
      </c>
    </row>
    <row r="4939" spans="2:7">
      <c r="B4939" s="2">
        <v>44784</v>
      </c>
      <c r="C4939" s="85">
        <v>138.7674865722656</v>
      </c>
      <c r="D4939" s="86">
        <v>142.34391746250361</v>
      </c>
      <c r="E4939" s="86">
        <v>138.00714480169469</v>
      </c>
      <c r="F4939" s="86">
        <v>139.21805682086881</v>
      </c>
      <c r="G4939" s="87">
        <v>6243200</v>
      </c>
    </row>
    <row r="4940" spans="2:7">
      <c r="B4940" s="2">
        <v>44785</v>
      </c>
      <c r="C4940" s="85">
        <v>142.0154113769531</v>
      </c>
      <c r="D4940" s="86">
        <v>142.18438422389329</v>
      </c>
      <c r="E4940" s="86">
        <v>138.15736753174849</v>
      </c>
      <c r="F4940" s="86">
        <v>138.92710566810231</v>
      </c>
      <c r="G4940" s="87">
        <v>4967500</v>
      </c>
    </row>
    <row r="4941" spans="2:7">
      <c r="B4941" s="2">
        <v>44788</v>
      </c>
      <c r="C4941" s="85">
        <v>142.80390930175781</v>
      </c>
      <c r="D4941" s="86">
        <v>143.3389588817341</v>
      </c>
      <c r="E4941" s="86">
        <v>139.30256089257011</v>
      </c>
      <c r="F4941" s="86">
        <v>141.10487085504951</v>
      </c>
      <c r="G4941" s="87">
        <v>4502900</v>
      </c>
    </row>
    <row r="4942" spans="2:7">
      <c r="B4942" s="2">
        <v>44789</v>
      </c>
      <c r="C4942" s="85">
        <v>140.83265686035159</v>
      </c>
      <c r="D4942" s="86">
        <v>143.1418569151877</v>
      </c>
      <c r="E4942" s="86">
        <v>139.72500169166429</v>
      </c>
      <c r="F4942" s="86">
        <v>142.16560438082439</v>
      </c>
      <c r="G4942" s="87">
        <v>5270800</v>
      </c>
    </row>
    <row r="4943" spans="2:7">
      <c r="B4943" s="2">
        <v>44790</v>
      </c>
      <c r="C4943" s="85">
        <v>139.4245910644531</v>
      </c>
      <c r="D4943" s="86">
        <v>140.4571629516916</v>
      </c>
      <c r="E4943" s="86">
        <v>137.38762136269361</v>
      </c>
      <c r="F4943" s="86">
        <v>139.14297924762701</v>
      </c>
      <c r="G4943" s="87">
        <v>5169600</v>
      </c>
    </row>
    <row r="4944" spans="2:7">
      <c r="B4944" s="2">
        <v>44791</v>
      </c>
      <c r="C4944" s="85">
        <v>142.09991455078119</v>
      </c>
      <c r="D4944" s="86">
        <v>143.5361193915011</v>
      </c>
      <c r="E4944" s="86">
        <v>138.70182267268001</v>
      </c>
      <c r="F4944" s="86">
        <v>138.99283068852631</v>
      </c>
      <c r="G4944" s="87">
        <v>7808200</v>
      </c>
    </row>
    <row r="4945" spans="2:7">
      <c r="B4945" s="2">
        <v>44792</v>
      </c>
      <c r="C4945" s="85">
        <v>138.5516052246094</v>
      </c>
      <c r="D4945" s="86">
        <v>141.16118027519511</v>
      </c>
      <c r="E4945" s="86">
        <v>137.89450623443059</v>
      </c>
      <c r="F4945" s="86">
        <v>140.1379902332686</v>
      </c>
      <c r="G4945" s="87">
        <v>5400300</v>
      </c>
    </row>
    <row r="4946" spans="2:7">
      <c r="B4946" s="2">
        <v>44795</v>
      </c>
      <c r="C4946" s="85">
        <v>132.9288024902344</v>
      </c>
      <c r="D4946" s="86">
        <v>136.87132464535159</v>
      </c>
      <c r="E4946" s="86">
        <v>132.4500724656732</v>
      </c>
      <c r="F4946" s="86">
        <v>136.39259462079039</v>
      </c>
      <c r="G4946" s="87">
        <v>6736800</v>
      </c>
    </row>
    <row r="4947" spans="2:7">
      <c r="B4947" s="2">
        <v>44796</v>
      </c>
      <c r="C4947" s="85">
        <v>132.09333801269531</v>
      </c>
      <c r="D4947" s="86">
        <v>134.8061696139016</v>
      </c>
      <c r="E4947" s="86">
        <v>131.9431431744425</v>
      </c>
      <c r="F4947" s="86">
        <v>133.37934729723591</v>
      </c>
      <c r="G4947" s="87">
        <v>4499300</v>
      </c>
    </row>
    <row r="4948" spans="2:7">
      <c r="B4948" s="2">
        <v>44797</v>
      </c>
      <c r="C4948" s="85">
        <v>132.6471862792969</v>
      </c>
      <c r="D4948" s="86">
        <v>133.0226734341316</v>
      </c>
      <c r="E4948" s="86">
        <v>130.1127088584866</v>
      </c>
      <c r="F4948" s="86">
        <v>131.65217038488299</v>
      </c>
      <c r="G4948" s="87">
        <v>5113100</v>
      </c>
    </row>
    <row r="4949" spans="2:7">
      <c r="B4949" s="2">
        <v>44798</v>
      </c>
      <c r="C4949" s="85">
        <v>137.28436279296881</v>
      </c>
      <c r="D4949" s="86">
        <v>137.988385166266</v>
      </c>
      <c r="E4949" s="86">
        <v>133.31368061811619</v>
      </c>
      <c r="F4949" s="86">
        <v>133.61405604923641</v>
      </c>
      <c r="G4949" s="87">
        <v>5618800</v>
      </c>
    </row>
    <row r="4950" spans="2:7">
      <c r="B4950" s="2">
        <v>44799</v>
      </c>
      <c r="C4950" s="85">
        <v>129.8968200683594</v>
      </c>
      <c r="D4950" s="86">
        <v>138.32631022643969</v>
      </c>
      <c r="E4950" s="86">
        <v>129.58704851930469</v>
      </c>
      <c r="F4950" s="86">
        <v>137.19987734474989</v>
      </c>
      <c r="G4950" s="87">
        <v>7918600</v>
      </c>
    </row>
    <row r="4951" spans="2:7">
      <c r="B4951" s="2">
        <v>44802</v>
      </c>
      <c r="C4951" s="85">
        <v>128.676513671875</v>
      </c>
      <c r="D4951" s="86">
        <v>130.60084429773829</v>
      </c>
      <c r="E4951" s="86">
        <v>127.76597695119879</v>
      </c>
      <c r="F4951" s="86">
        <v>129.36175808360809</v>
      </c>
      <c r="G4951" s="87">
        <v>6852300</v>
      </c>
    </row>
    <row r="4952" spans="2:7">
      <c r="B4952" s="2">
        <v>44803</v>
      </c>
      <c r="C4952" s="85">
        <v>126.1702194213867</v>
      </c>
      <c r="D4952" s="86">
        <v>129.82174879545639</v>
      </c>
      <c r="E4952" s="86">
        <v>124.7903342081397</v>
      </c>
      <c r="F4952" s="86">
        <v>129.35240047321929</v>
      </c>
      <c r="G4952" s="87">
        <v>6147400</v>
      </c>
    </row>
    <row r="4953" spans="2:7">
      <c r="B4953" s="2">
        <v>44804</v>
      </c>
      <c r="C4953" s="85">
        <v>124.8581161499023</v>
      </c>
      <c r="D4953" s="86">
        <v>126.6516418998727</v>
      </c>
      <c r="E4953" s="86">
        <v>123.9424699627999</v>
      </c>
      <c r="F4953" s="86">
        <v>126.29293098837989</v>
      </c>
      <c r="G4953" s="87">
        <v>8701100</v>
      </c>
    </row>
    <row r="4954" spans="2:7">
      <c r="B4954" s="2">
        <v>44805</v>
      </c>
      <c r="C4954" s="85">
        <v>122.63978576660161</v>
      </c>
      <c r="D4954" s="86">
        <v>122.8380245193818</v>
      </c>
      <c r="E4954" s="86">
        <v>119.01496791822809</v>
      </c>
      <c r="F4954" s="86">
        <v>122.69642129489711</v>
      </c>
      <c r="G4954" s="87">
        <v>8716300</v>
      </c>
    </row>
    <row r="4955" spans="2:7">
      <c r="B4955" s="2">
        <v>44806</v>
      </c>
      <c r="C4955" s="85">
        <v>121.2804794311523</v>
      </c>
      <c r="D4955" s="86">
        <v>125.2356905286767</v>
      </c>
      <c r="E4955" s="86">
        <v>120.41203436020071</v>
      </c>
      <c r="F4955" s="86">
        <v>124.26340885121201</v>
      </c>
      <c r="G4955" s="87">
        <v>6121400</v>
      </c>
    </row>
    <row r="4956" spans="2:7">
      <c r="B4956" s="2">
        <v>44810</v>
      </c>
      <c r="C4956" s="85">
        <v>119.5718994140625</v>
      </c>
      <c r="D4956" s="86">
        <v>122.26220215397819</v>
      </c>
      <c r="E4956" s="86">
        <v>119.1376769063321</v>
      </c>
      <c r="F4956" s="86">
        <v>121.62029924461871</v>
      </c>
      <c r="G4956" s="87">
        <v>6674200</v>
      </c>
    </row>
    <row r="4957" spans="2:7">
      <c r="B4957" s="2">
        <v>44811</v>
      </c>
      <c r="C4957" s="85">
        <v>121.3937530517578</v>
      </c>
      <c r="D4957" s="86">
        <v>122.50762344591141</v>
      </c>
      <c r="E4957" s="86">
        <v>119.28871056367051</v>
      </c>
      <c r="F4957" s="86">
        <v>120.3270693256233</v>
      </c>
      <c r="G4957" s="87">
        <v>5340100</v>
      </c>
    </row>
    <row r="4958" spans="2:7">
      <c r="B4958" s="2">
        <v>44812</v>
      </c>
      <c r="C4958" s="85">
        <v>121.62973785400391</v>
      </c>
      <c r="D4958" s="86">
        <v>122.52650055717341</v>
      </c>
      <c r="E4958" s="86">
        <v>118.845040403871</v>
      </c>
      <c r="F4958" s="86">
        <v>120.3270632386928</v>
      </c>
      <c r="G4958" s="87">
        <v>6618800</v>
      </c>
    </row>
    <row r="4959" spans="2:7">
      <c r="B4959" s="2">
        <v>44813</v>
      </c>
      <c r="C4959" s="85">
        <v>124.6504364013672</v>
      </c>
      <c r="D4959" s="86">
        <v>125.1790538829969</v>
      </c>
      <c r="E4959" s="86">
        <v>123.0079340230926</v>
      </c>
      <c r="F4959" s="86">
        <v>123.3571960583666</v>
      </c>
      <c r="G4959" s="87">
        <v>5097300</v>
      </c>
    </row>
    <row r="4960" spans="2:7">
      <c r="B4960" s="2">
        <v>44816</v>
      </c>
      <c r="C4960" s="85">
        <v>125.5471878051758</v>
      </c>
      <c r="D4960" s="86">
        <v>126.6988248155379</v>
      </c>
      <c r="E4960" s="86">
        <v>124.9052993226761</v>
      </c>
      <c r="F4960" s="86">
        <v>125.5471878051758</v>
      </c>
      <c r="G4960" s="87">
        <v>7081300</v>
      </c>
    </row>
    <row r="4961" spans="2:7">
      <c r="B4961" s="2">
        <v>44817</v>
      </c>
      <c r="C4961" s="85">
        <v>117.9293975830078</v>
      </c>
      <c r="D4961" s="86">
        <v>122.6208916099245</v>
      </c>
      <c r="E4961" s="86">
        <v>117.5140512072507</v>
      </c>
      <c r="F4961" s="86">
        <v>121.18607700752921</v>
      </c>
      <c r="G4961" s="87">
        <v>9610900</v>
      </c>
    </row>
    <row r="4962" spans="2:7">
      <c r="B4962" s="2">
        <v>44818</v>
      </c>
      <c r="C4962" s="85">
        <v>120.3837051391602</v>
      </c>
      <c r="D4962" s="86">
        <v>120.7329743461825</v>
      </c>
      <c r="E4962" s="86">
        <v>118.4674597316569</v>
      </c>
      <c r="F4962" s="86">
        <v>119.1943087062065</v>
      </c>
      <c r="G4962" s="87">
        <v>7509300</v>
      </c>
    </row>
    <row r="4963" spans="2:7">
      <c r="B4963" s="2">
        <v>44819</v>
      </c>
      <c r="C4963" s="85">
        <v>117.9766082763672</v>
      </c>
      <c r="D4963" s="86">
        <v>120.9028948487417</v>
      </c>
      <c r="E4963" s="86">
        <v>117.2686353700569</v>
      </c>
      <c r="F4963" s="86">
        <v>119.6002200919322</v>
      </c>
      <c r="G4963" s="87">
        <v>7459600</v>
      </c>
    </row>
    <row r="4964" spans="2:7">
      <c r="B4964" s="2">
        <v>44820</v>
      </c>
      <c r="C4964" s="85">
        <v>117.9482727050781</v>
      </c>
      <c r="D4964" s="86">
        <v>118.6940049635629</v>
      </c>
      <c r="E4964" s="86">
        <v>116.15474726519069</v>
      </c>
      <c r="F4964" s="86">
        <v>117.1647882326327</v>
      </c>
      <c r="G4964" s="87">
        <v>13818500</v>
      </c>
    </row>
    <row r="4965" spans="2:7">
      <c r="B4965" s="2">
        <v>44823</v>
      </c>
      <c r="C4965" s="85">
        <v>119.5530242919922</v>
      </c>
      <c r="D4965" s="86">
        <v>120.05332398541979</v>
      </c>
      <c r="E4965" s="86">
        <v>116.4945834025612</v>
      </c>
      <c r="F4965" s="86">
        <v>116.6928149489077</v>
      </c>
      <c r="G4965" s="87">
        <v>5922700</v>
      </c>
    </row>
    <row r="4966" spans="2:7">
      <c r="B4966" s="2">
        <v>44824</v>
      </c>
      <c r="C4966" s="85">
        <v>117.7783660888672</v>
      </c>
      <c r="D4966" s="86">
        <v>119.45862778706319</v>
      </c>
      <c r="E4966" s="86">
        <v>116.9476804957053</v>
      </c>
      <c r="F4966" s="86">
        <v>118.69401217328161</v>
      </c>
      <c r="G4966" s="87">
        <v>5672700</v>
      </c>
    </row>
    <row r="4967" spans="2:7">
      <c r="B4967" s="2">
        <v>44825</v>
      </c>
      <c r="C4967" s="85">
        <v>117.6367721557617</v>
      </c>
      <c r="D4967" s="86">
        <v>122.517056104923</v>
      </c>
      <c r="E4967" s="86">
        <v>117.52349390631051</v>
      </c>
      <c r="F4967" s="86">
        <v>118.4108221889975</v>
      </c>
      <c r="G4967" s="87">
        <v>8123700</v>
      </c>
    </row>
    <row r="4968" spans="2:7">
      <c r="B4968" s="2">
        <v>44826</v>
      </c>
      <c r="C4968" s="85">
        <v>116.74945068359381</v>
      </c>
      <c r="D4968" s="86">
        <v>118.1465203675</v>
      </c>
      <c r="E4968" s="86">
        <v>115.6072552753526</v>
      </c>
      <c r="F4968" s="86">
        <v>117.7594917273688</v>
      </c>
      <c r="G4968" s="87">
        <v>8753000</v>
      </c>
    </row>
    <row r="4969" spans="2:7">
      <c r="B4969" s="2">
        <v>44827</v>
      </c>
      <c r="C4969" s="85">
        <v>114.3989791870117</v>
      </c>
      <c r="D4969" s="86">
        <v>115.8054832811797</v>
      </c>
      <c r="E4969" s="86">
        <v>112.3788971612277</v>
      </c>
      <c r="F4969" s="86">
        <v>115.48453183309501</v>
      </c>
      <c r="G4969" s="87">
        <v>10681300</v>
      </c>
    </row>
    <row r="4970" spans="2:7">
      <c r="B4970" s="2">
        <v>44830</v>
      </c>
      <c r="C4970" s="85">
        <v>113.0302276611328</v>
      </c>
      <c r="D4970" s="86">
        <v>116.27746556027969</v>
      </c>
      <c r="E4970" s="86">
        <v>112.8886316454147</v>
      </c>
      <c r="F4970" s="86">
        <v>114.7293654460056</v>
      </c>
      <c r="G4970" s="87">
        <v>6424600</v>
      </c>
    </row>
    <row r="4971" spans="2:7">
      <c r="B4971" s="2">
        <v>44831</v>
      </c>
      <c r="C4971" s="85">
        <v>113.5966110229492</v>
      </c>
      <c r="D4971" s="86">
        <v>115.8054902696918</v>
      </c>
      <c r="E4971" s="86">
        <v>112.0957118953131</v>
      </c>
      <c r="F4971" s="86">
        <v>114.7482481206155</v>
      </c>
      <c r="G4971" s="87">
        <v>5544400</v>
      </c>
    </row>
    <row r="4972" spans="2:7">
      <c r="B4972" s="2">
        <v>44832</v>
      </c>
      <c r="C4972" s="85">
        <v>112.2656173706055</v>
      </c>
      <c r="D4972" s="86">
        <v>113.7004392077973</v>
      </c>
      <c r="E4972" s="86">
        <v>111.18005753752171</v>
      </c>
      <c r="F4972" s="86">
        <v>111.9352314740684</v>
      </c>
      <c r="G4972" s="87">
        <v>11321200</v>
      </c>
    </row>
    <row r="4973" spans="2:7">
      <c r="B4973" s="2">
        <v>44833</v>
      </c>
      <c r="C4973" s="85">
        <v>108.40480041503911</v>
      </c>
      <c r="D4973" s="86">
        <v>110.8874298429695</v>
      </c>
      <c r="E4973" s="86">
        <v>107.10213295073579</v>
      </c>
      <c r="F4973" s="86">
        <v>110.70807441458361</v>
      </c>
      <c r="G4973" s="87">
        <v>12125800</v>
      </c>
    </row>
    <row r="4974" spans="2:7">
      <c r="B4974" s="2">
        <v>44834</v>
      </c>
      <c r="C4974" s="85">
        <v>106.64903259277339</v>
      </c>
      <c r="D4974" s="86">
        <v>109.7641087912025</v>
      </c>
      <c r="E4974" s="86">
        <v>106.5923898678721</v>
      </c>
      <c r="F4974" s="86">
        <v>107.38532319964079</v>
      </c>
      <c r="G4974" s="87">
        <v>7568100</v>
      </c>
    </row>
    <row r="4975" spans="2:7">
      <c r="B4975" s="2">
        <v>44837</v>
      </c>
      <c r="C4975" s="85">
        <v>110.6514358520508</v>
      </c>
      <c r="D4975" s="86">
        <v>111.6897945735065</v>
      </c>
      <c r="E4975" s="86">
        <v>107.30036153994109</v>
      </c>
      <c r="F4975" s="86">
        <v>108.5463934460624</v>
      </c>
      <c r="G4975" s="87">
        <v>7481700</v>
      </c>
    </row>
    <row r="4976" spans="2:7">
      <c r="B4976" s="2">
        <v>44838</v>
      </c>
      <c r="C4976" s="85">
        <v>115.5128555297852</v>
      </c>
      <c r="D4976" s="86">
        <v>115.58836716214761</v>
      </c>
      <c r="E4976" s="86">
        <v>113.57772681328331</v>
      </c>
      <c r="F4976" s="86">
        <v>113.6532456475182</v>
      </c>
      <c r="G4976" s="87">
        <v>6637200</v>
      </c>
    </row>
    <row r="4977" spans="2:7">
      <c r="B4977" s="2">
        <v>44839</v>
      </c>
      <c r="C4977" s="85">
        <v>117.8916473388672</v>
      </c>
      <c r="D4977" s="86">
        <v>118.5241014043409</v>
      </c>
      <c r="E4977" s="86">
        <v>113.77596428285931</v>
      </c>
      <c r="F4977" s="86">
        <v>114.10635019751921</v>
      </c>
      <c r="G4977" s="87">
        <v>7070300</v>
      </c>
    </row>
    <row r="4978" spans="2:7">
      <c r="B4978" s="2">
        <v>44840</v>
      </c>
      <c r="C4978" s="85">
        <v>118.25978851318359</v>
      </c>
      <c r="D4978" s="86">
        <v>120.0816390092277</v>
      </c>
      <c r="E4978" s="86">
        <v>117.4291029281308</v>
      </c>
      <c r="F4978" s="86">
        <v>117.53293952649651</v>
      </c>
      <c r="G4978" s="87">
        <v>6238600</v>
      </c>
    </row>
    <row r="4979" spans="2:7">
      <c r="B4979" s="2">
        <v>44841</v>
      </c>
      <c r="C4979" s="85">
        <v>114.1346740722656</v>
      </c>
      <c r="D4979" s="86">
        <v>117.1553555515296</v>
      </c>
      <c r="E4979" s="86">
        <v>113.5777316484144</v>
      </c>
      <c r="F4979" s="86">
        <v>115.7488514129229</v>
      </c>
      <c r="G4979" s="87">
        <v>8618500</v>
      </c>
    </row>
    <row r="4980" spans="2:7">
      <c r="B4980" s="2">
        <v>44844</v>
      </c>
      <c r="C4980" s="85">
        <v>108.1782608032227</v>
      </c>
      <c r="D4980" s="86">
        <v>114.2573905846873</v>
      </c>
      <c r="E4980" s="86">
        <v>107.0927008848364</v>
      </c>
      <c r="F4980" s="86">
        <v>113.83260251129811</v>
      </c>
      <c r="G4980" s="87">
        <v>9512600</v>
      </c>
    </row>
    <row r="4981" spans="2:7">
      <c r="B4981" s="2">
        <v>44845</v>
      </c>
      <c r="C4981" s="85">
        <v>103.8643417358398</v>
      </c>
      <c r="D4981" s="86">
        <v>106.1864919531822</v>
      </c>
      <c r="E4981" s="86">
        <v>102.5616742095861</v>
      </c>
      <c r="F4981" s="86">
        <v>105.7239516811017</v>
      </c>
      <c r="G4981" s="87">
        <v>10758800</v>
      </c>
    </row>
    <row r="4982" spans="2:7">
      <c r="B4982" s="2">
        <v>44846</v>
      </c>
      <c r="C4982" s="85">
        <v>102.55222320556641</v>
      </c>
      <c r="D4982" s="86">
        <v>104.59118840186579</v>
      </c>
      <c r="E4982" s="86">
        <v>102.3067906092995</v>
      </c>
      <c r="F4982" s="86">
        <v>104.1380826242864</v>
      </c>
      <c r="G4982" s="87">
        <v>6987900</v>
      </c>
    </row>
    <row r="4983" spans="2:7">
      <c r="B4983" s="2">
        <v>44847</v>
      </c>
      <c r="C4983" s="85">
        <v>106.53575134277339</v>
      </c>
      <c r="D4983" s="86">
        <v>108.74462310113179</v>
      </c>
      <c r="E4983" s="86">
        <v>98.795251332450874</v>
      </c>
      <c r="F4983" s="86">
        <v>99.474899195265152</v>
      </c>
      <c r="G4983" s="87">
        <v>10455000</v>
      </c>
    </row>
    <row r="4984" spans="2:7">
      <c r="B4984" s="2">
        <v>44848</v>
      </c>
      <c r="C4984" s="85">
        <v>103.7888259887695</v>
      </c>
      <c r="D4984" s="86">
        <v>108.54640482027369</v>
      </c>
      <c r="E4984" s="86">
        <v>103.63779551256</v>
      </c>
      <c r="F4984" s="86">
        <v>108.20657724646109</v>
      </c>
      <c r="G4984" s="87">
        <v>7989800</v>
      </c>
    </row>
    <row r="4985" spans="2:7">
      <c r="B4985" s="2">
        <v>44851</v>
      </c>
      <c r="C4985" s="85">
        <v>105.3369216918945</v>
      </c>
      <c r="D4985" s="86">
        <v>108.0649838215156</v>
      </c>
      <c r="E4985" s="86">
        <v>104.41184115960741</v>
      </c>
      <c r="F4985" s="86">
        <v>107.5363591726218</v>
      </c>
      <c r="G4985" s="87">
        <v>7886400</v>
      </c>
    </row>
    <row r="4986" spans="2:7">
      <c r="B4986" s="2">
        <v>44852</v>
      </c>
      <c r="C4986" s="85">
        <v>104.9782180786133</v>
      </c>
      <c r="D4986" s="86">
        <v>109.5847590381471</v>
      </c>
      <c r="E4986" s="86">
        <v>103.4018001898112</v>
      </c>
      <c r="F4986" s="86">
        <v>108.50864083365821</v>
      </c>
      <c r="G4986" s="87">
        <v>8908900</v>
      </c>
    </row>
    <row r="4987" spans="2:7">
      <c r="B4987" s="2">
        <v>44853</v>
      </c>
      <c r="C4987" s="85">
        <v>106.5263137817383</v>
      </c>
      <c r="D4987" s="86">
        <v>107.3003638125126</v>
      </c>
      <c r="E4987" s="86">
        <v>104.543991234816</v>
      </c>
      <c r="F4987" s="86">
        <v>104.647827829348</v>
      </c>
      <c r="G4987" s="87">
        <v>5620200</v>
      </c>
    </row>
    <row r="4988" spans="2:7">
      <c r="B4988" s="2">
        <v>44854</v>
      </c>
      <c r="C4988" s="85">
        <v>105.705078125</v>
      </c>
      <c r="D4988" s="86">
        <v>109.5847630341036</v>
      </c>
      <c r="E4988" s="86">
        <v>105.459645500433</v>
      </c>
      <c r="F4988" s="86">
        <v>106.8283902414597</v>
      </c>
      <c r="G4988" s="87">
        <v>7736400</v>
      </c>
    </row>
    <row r="4989" spans="2:7">
      <c r="B4989" s="2">
        <v>44855</v>
      </c>
      <c r="C4989" s="85">
        <v>109.2543640136719</v>
      </c>
      <c r="D4989" s="86">
        <v>109.4903549546391</v>
      </c>
      <c r="E4989" s="86">
        <v>104.7988538959108</v>
      </c>
      <c r="F4989" s="86">
        <v>105.4879506123588</v>
      </c>
      <c r="G4989" s="87">
        <v>7490100</v>
      </c>
    </row>
    <row r="4990" spans="2:7">
      <c r="B4990" s="2">
        <v>44858</v>
      </c>
      <c r="C4990" s="85">
        <v>109.85850524902339</v>
      </c>
      <c r="D4990" s="86">
        <v>110.46264150926039</v>
      </c>
      <c r="E4990" s="86">
        <v>107.8384232785051</v>
      </c>
      <c r="F4990" s="86">
        <v>109.82074583252459</v>
      </c>
      <c r="G4990" s="87">
        <v>6525700</v>
      </c>
    </row>
    <row r="4991" spans="2:7">
      <c r="B4991" s="2">
        <v>44859</v>
      </c>
      <c r="C4991" s="85">
        <v>112.49216461181641</v>
      </c>
      <c r="D4991" s="86">
        <v>113.2190207727662</v>
      </c>
      <c r="E4991" s="86">
        <v>109.7169159298298</v>
      </c>
      <c r="F4991" s="86">
        <v>110.0378601657707</v>
      </c>
      <c r="G4991" s="87">
        <v>6205100</v>
      </c>
    </row>
    <row r="4992" spans="2:7">
      <c r="B4992" s="2">
        <v>44860</v>
      </c>
      <c r="C4992" s="85">
        <v>111.49156188964839</v>
      </c>
      <c r="D4992" s="86">
        <v>113.9741840218454</v>
      </c>
      <c r="E4992" s="86">
        <v>109.65083541165269</v>
      </c>
      <c r="F4992" s="86">
        <v>111.42548471356331</v>
      </c>
      <c r="G4992" s="87">
        <v>7342300</v>
      </c>
    </row>
    <row r="4993" spans="2:7">
      <c r="B4993" s="2">
        <v>44861</v>
      </c>
      <c r="C4993" s="85">
        <v>108.27264404296881</v>
      </c>
      <c r="D4993" s="86">
        <v>113.8420318551822</v>
      </c>
      <c r="E4993" s="86">
        <v>107.97057591765579</v>
      </c>
      <c r="F4993" s="86">
        <v>112.6337593539302</v>
      </c>
      <c r="G4993" s="87">
        <v>8937200</v>
      </c>
    </row>
    <row r="4994" spans="2:7">
      <c r="B4994" s="2">
        <v>44862</v>
      </c>
      <c r="C4994" s="85">
        <v>112.52993011474609</v>
      </c>
      <c r="D4994" s="86">
        <v>112.7564794230683</v>
      </c>
      <c r="E4994" s="86">
        <v>106.0354613951535</v>
      </c>
      <c r="F4994" s="86">
        <v>107.7723514287446</v>
      </c>
      <c r="G4994" s="87">
        <v>9418700</v>
      </c>
    </row>
    <row r="4995" spans="2:7">
      <c r="B4995" s="2">
        <v>44865</v>
      </c>
      <c r="C4995" s="85">
        <v>111.06678771972661</v>
      </c>
      <c r="D4995" s="86">
        <v>111.74643562790681</v>
      </c>
      <c r="E4995" s="86">
        <v>108.9334274469215</v>
      </c>
      <c r="F4995" s="86">
        <v>111.51044467035361</v>
      </c>
      <c r="G4995" s="87">
        <v>6870800</v>
      </c>
    </row>
    <row r="4996" spans="2:7">
      <c r="B4996" s="2">
        <v>44866</v>
      </c>
      <c r="C4996" s="85">
        <v>110.75527191162109</v>
      </c>
      <c r="D4996" s="86">
        <v>113.8703480610038</v>
      </c>
      <c r="E4996" s="86">
        <v>110.2077711913859</v>
      </c>
      <c r="F4996" s="86">
        <v>113.0302208738959</v>
      </c>
      <c r="G4996" s="87">
        <v>5749100</v>
      </c>
    </row>
    <row r="4997" spans="2:7">
      <c r="B4997" s="2">
        <v>44867</v>
      </c>
      <c r="C4997" s="85">
        <v>106.1959228515625</v>
      </c>
      <c r="D4997" s="86">
        <v>112.1334557578878</v>
      </c>
      <c r="E4997" s="86">
        <v>105.9599319118924</v>
      </c>
      <c r="F4997" s="86">
        <v>112.0579369287441</v>
      </c>
      <c r="G4997" s="87">
        <v>13936300</v>
      </c>
    </row>
    <row r="4998" spans="2:7">
      <c r="B4998" s="2">
        <v>44868</v>
      </c>
      <c r="C4998" s="85">
        <v>98.058952331542969</v>
      </c>
      <c r="D4998" s="86">
        <v>100.53213996369939</v>
      </c>
      <c r="E4998" s="86">
        <v>96.218225889012729</v>
      </c>
      <c r="F4998" s="86">
        <v>98.530934209306821</v>
      </c>
      <c r="G4998" s="87">
        <v>24706100</v>
      </c>
    </row>
    <row r="4999" spans="2:7">
      <c r="B4999" s="2">
        <v>44869</v>
      </c>
      <c r="C4999" s="85">
        <v>100.7115097045898</v>
      </c>
      <c r="D4999" s="86">
        <v>101.47611815070751</v>
      </c>
      <c r="E4999" s="86">
        <v>98.483754348573314</v>
      </c>
      <c r="F4999" s="86">
        <v>100.6359908649584</v>
      </c>
      <c r="G4999" s="87">
        <v>11977900</v>
      </c>
    </row>
    <row r="5000" spans="2:7">
      <c r="B5000" s="2">
        <v>44872</v>
      </c>
      <c r="C5000" s="85">
        <v>103.9209671020508</v>
      </c>
      <c r="D5000" s="86">
        <v>104.1003225214304</v>
      </c>
      <c r="E5000" s="86">
        <v>100.3055913670006</v>
      </c>
      <c r="F5000" s="86">
        <v>101.4572283089442</v>
      </c>
      <c r="G5000" s="87">
        <v>7570800</v>
      </c>
    </row>
    <row r="5001" spans="2:7">
      <c r="B5001" s="2">
        <v>44873</v>
      </c>
      <c r="C5001" s="85">
        <v>106.2336807250977</v>
      </c>
      <c r="D5001" s="86">
        <v>108.4519940854435</v>
      </c>
      <c r="E5001" s="86">
        <v>103.760493120557</v>
      </c>
      <c r="F5001" s="86">
        <v>105.3180347401605</v>
      </c>
      <c r="G5001" s="87">
        <v>9383600</v>
      </c>
    </row>
    <row r="5002" spans="2:7">
      <c r="B5002" s="2">
        <v>44874</v>
      </c>
      <c r="C5002" s="85">
        <v>104.24192047119141</v>
      </c>
      <c r="D5002" s="86">
        <v>107.14933064086139</v>
      </c>
      <c r="E5002" s="86">
        <v>104.0908828095541</v>
      </c>
      <c r="F5002" s="86">
        <v>105.2142020118975</v>
      </c>
      <c r="G5002" s="87">
        <v>9581300</v>
      </c>
    </row>
    <row r="5003" spans="2:7">
      <c r="B5003" s="2">
        <v>44875</v>
      </c>
      <c r="C5003" s="85">
        <v>113.9175491333008</v>
      </c>
      <c r="D5003" s="86">
        <v>114.219617254494</v>
      </c>
      <c r="E5003" s="86">
        <v>108.11217045230541</v>
      </c>
      <c r="F5003" s="86">
        <v>109.4148450764721</v>
      </c>
      <c r="G5003" s="87">
        <v>11673200</v>
      </c>
    </row>
    <row r="5004" spans="2:7">
      <c r="B5004" s="2">
        <v>44876</v>
      </c>
      <c r="C5004" s="85">
        <v>114.62551116943359</v>
      </c>
      <c r="D5004" s="86">
        <v>115.314607831985</v>
      </c>
      <c r="E5004" s="86">
        <v>112.3222374611411</v>
      </c>
      <c r="F5004" s="86">
        <v>112.3222374611411</v>
      </c>
      <c r="G5004" s="87">
        <v>9433800</v>
      </c>
    </row>
    <row r="5005" spans="2:7">
      <c r="B5005" s="2">
        <v>44879</v>
      </c>
      <c r="C5005" s="85">
        <v>114.0308380126953</v>
      </c>
      <c r="D5005" s="86">
        <v>116.3057871871585</v>
      </c>
      <c r="E5005" s="86">
        <v>113.521096660298</v>
      </c>
      <c r="F5005" s="86">
        <v>113.97419528340269</v>
      </c>
      <c r="G5005" s="87">
        <v>6971000</v>
      </c>
    </row>
    <row r="5006" spans="2:7">
      <c r="B5006" s="2">
        <v>44880</v>
      </c>
      <c r="C5006" s="85">
        <v>118.9583053588867</v>
      </c>
      <c r="D5006" s="86">
        <v>120.9500765950375</v>
      </c>
      <c r="E5006" s="86">
        <v>116.504001116258</v>
      </c>
      <c r="F5006" s="86">
        <v>118.6090433901188</v>
      </c>
      <c r="G5006" s="87">
        <v>12470200</v>
      </c>
    </row>
    <row r="5007" spans="2:7">
      <c r="B5007" s="2">
        <v>44881</v>
      </c>
      <c r="C5007" s="85">
        <v>113.9647521972656</v>
      </c>
      <c r="D5007" s="86">
        <v>116.90047297548961</v>
      </c>
      <c r="E5007" s="86">
        <v>113.2378960416967</v>
      </c>
      <c r="F5007" s="86">
        <v>116.29633672253139</v>
      </c>
      <c r="G5007" s="87">
        <v>9561700</v>
      </c>
    </row>
    <row r="5008" spans="2:7">
      <c r="B5008" s="2">
        <v>44882</v>
      </c>
      <c r="C5008" s="85">
        <v>115.9753952026367</v>
      </c>
      <c r="D5008" s="86">
        <v>116.2208278117288</v>
      </c>
      <c r="E5008" s="86">
        <v>112.0579439193523</v>
      </c>
      <c r="F5008" s="86">
        <v>112.28449321904451</v>
      </c>
      <c r="G5008" s="87">
        <v>7273700</v>
      </c>
    </row>
    <row r="5009" spans="2:7">
      <c r="B5009" s="2">
        <v>44883</v>
      </c>
      <c r="C5009" s="85">
        <v>116.9099197387695</v>
      </c>
      <c r="D5009" s="86">
        <v>117.5140560181276</v>
      </c>
      <c r="E5009" s="86">
        <v>115.2863007872925</v>
      </c>
      <c r="F5009" s="86">
        <v>117.0892751723476</v>
      </c>
      <c r="G5009" s="87">
        <v>6436600</v>
      </c>
    </row>
    <row r="5010" spans="2:7">
      <c r="B5010" s="2">
        <v>44886</v>
      </c>
      <c r="C5010" s="85">
        <v>113.46445465087891</v>
      </c>
      <c r="D5010" s="86">
        <v>115.6355744394712</v>
      </c>
      <c r="E5010" s="86">
        <v>113.3700597039559</v>
      </c>
      <c r="F5010" s="86">
        <v>114.3045819216771</v>
      </c>
      <c r="G5010" s="87">
        <v>8204200</v>
      </c>
    </row>
    <row r="5011" spans="2:7">
      <c r="B5011" s="2">
        <v>44887</v>
      </c>
      <c r="C5011" s="85">
        <v>116.72113037109381</v>
      </c>
      <c r="D5011" s="86">
        <v>116.8532847326738</v>
      </c>
      <c r="E5011" s="86">
        <v>113.3039786742611</v>
      </c>
      <c r="F5011" s="86">
        <v>114.0685870808134</v>
      </c>
      <c r="G5011" s="87">
        <v>7010200</v>
      </c>
    </row>
    <row r="5012" spans="2:7">
      <c r="B5012" s="2">
        <v>44888</v>
      </c>
      <c r="C5012" s="85">
        <v>118.137077331543</v>
      </c>
      <c r="D5012" s="86">
        <v>119.9211684328547</v>
      </c>
      <c r="E5012" s="86">
        <v>116.38130399344691</v>
      </c>
      <c r="F5012" s="86">
        <v>116.6172949560741</v>
      </c>
      <c r="G5012" s="87">
        <v>5481500</v>
      </c>
    </row>
    <row r="5013" spans="2:7">
      <c r="B5013" s="2">
        <v>44890</v>
      </c>
      <c r="C5013" s="85">
        <v>116.5323181152344</v>
      </c>
      <c r="D5013" s="86">
        <v>118.3352922736502</v>
      </c>
      <c r="E5013" s="86">
        <v>116.48512425045379</v>
      </c>
      <c r="F5013" s="86">
        <v>117.8633104146142</v>
      </c>
      <c r="G5013" s="87">
        <v>3153800</v>
      </c>
    </row>
    <row r="5014" spans="2:7">
      <c r="B5014" s="2">
        <v>44893</v>
      </c>
      <c r="C5014" s="85">
        <v>112.8414306640625</v>
      </c>
      <c r="D5014" s="86">
        <v>116.5323252837985</v>
      </c>
      <c r="E5014" s="86">
        <v>112.1900933539265</v>
      </c>
      <c r="F5014" s="86">
        <v>115.31461835022461</v>
      </c>
      <c r="G5014" s="87">
        <v>7087500</v>
      </c>
    </row>
    <row r="5015" spans="2:7">
      <c r="B5015" s="2">
        <v>44894</v>
      </c>
      <c r="C5015" s="85">
        <v>111.7464294433594</v>
      </c>
      <c r="D5015" s="86">
        <v>114.5688863248362</v>
      </c>
      <c r="E5015" s="86">
        <v>111.6897939212803</v>
      </c>
      <c r="F5015" s="86">
        <v>113.4078077091099</v>
      </c>
      <c r="G5015" s="87">
        <v>6277600</v>
      </c>
    </row>
    <row r="5016" spans="2:7">
      <c r="B5016" s="2">
        <v>44895</v>
      </c>
      <c r="C5016" s="85">
        <v>120.1632919311523</v>
      </c>
      <c r="D5016" s="86">
        <v>120.2677905925288</v>
      </c>
      <c r="E5016" s="86">
        <v>112.164440519008</v>
      </c>
      <c r="F5016" s="86">
        <v>112.8104289494301</v>
      </c>
      <c r="G5016" s="87">
        <v>12776700</v>
      </c>
    </row>
    <row r="5017" spans="2:7">
      <c r="B5017" s="2">
        <v>44896</v>
      </c>
      <c r="C5017" s="85">
        <v>120.4672775268555</v>
      </c>
      <c r="D5017" s="86">
        <v>121.78775261130269</v>
      </c>
      <c r="E5017" s="86">
        <v>119.39379991978279</v>
      </c>
      <c r="F5017" s="86">
        <v>120.38178258149</v>
      </c>
      <c r="G5017" s="87">
        <v>7924800</v>
      </c>
    </row>
    <row r="5018" spans="2:7">
      <c r="B5018" s="2">
        <v>44897</v>
      </c>
      <c r="C5018" s="85">
        <v>119.3748016357422</v>
      </c>
      <c r="D5018" s="86">
        <v>119.5267950633343</v>
      </c>
      <c r="E5018" s="86">
        <v>116.9618452724669</v>
      </c>
      <c r="F5018" s="86">
        <v>117.5223314554125</v>
      </c>
      <c r="G5018" s="87">
        <v>6122200</v>
      </c>
    </row>
    <row r="5019" spans="2:7">
      <c r="B5019" s="2">
        <v>44900</v>
      </c>
      <c r="C5019" s="85">
        <v>117.13283538818359</v>
      </c>
      <c r="D5019" s="86">
        <v>119.1942955019278</v>
      </c>
      <c r="E5019" s="86">
        <v>116.3063480728517</v>
      </c>
      <c r="F5019" s="86">
        <v>118.34881172720701</v>
      </c>
      <c r="G5019" s="87">
        <v>6091600</v>
      </c>
    </row>
    <row r="5020" spans="2:7">
      <c r="B5020" s="2">
        <v>44901</v>
      </c>
      <c r="C5020" s="85">
        <v>113.7888946533203</v>
      </c>
      <c r="D5020" s="86">
        <v>116.8478392469104</v>
      </c>
      <c r="E5020" s="86">
        <v>112.6394167792441</v>
      </c>
      <c r="F5020" s="86">
        <v>116.6768421190764</v>
      </c>
      <c r="G5020" s="87">
        <v>5968000</v>
      </c>
    </row>
    <row r="5021" spans="2:7">
      <c r="B5021" s="2">
        <v>44902</v>
      </c>
      <c r="C5021" s="85">
        <v>112.29742431640619</v>
      </c>
      <c r="D5021" s="86">
        <v>114.3018878616534</v>
      </c>
      <c r="E5021" s="86">
        <v>111.8699351138919</v>
      </c>
      <c r="F5021" s="86">
        <v>112.57292009608091</v>
      </c>
      <c r="G5021" s="87">
        <v>5427100</v>
      </c>
    </row>
    <row r="5022" spans="2:7">
      <c r="B5022" s="2">
        <v>44903</v>
      </c>
      <c r="C5022" s="85">
        <v>115.6603698730469</v>
      </c>
      <c r="D5022" s="86">
        <v>116.230357925943</v>
      </c>
      <c r="E5022" s="86">
        <v>112.2689326233546</v>
      </c>
      <c r="F5022" s="86">
        <v>113.0289215257437</v>
      </c>
      <c r="G5022" s="87">
        <v>7347600</v>
      </c>
    </row>
    <row r="5023" spans="2:7">
      <c r="B5023" s="2">
        <v>44904</v>
      </c>
      <c r="C5023" s="85">
        <v>113.0954284667969</v>
      </c>
      <c r="D5023" s="86">
        <v>115.3278860687635</v>
      </c>
      <c r="E5023" s="86">
        <v>112.9054276030984</v>
      </c>
      <c r="F5023" s="86">
        <v>114.3874053487794</v>
      </c>
      <c r="G5023" s="87">
        <v>6036000</v>
      </c>
    </row>
    <row r="5024" spans="2:7">
      <c r="B5024" s="2">
        <v>44907</v>
      </c>
      <c r="C5024" s="85">
        <v>115.1473846435547</v>
      </c>
      <c r="D5024" s="86">
        <v>115.1853848154969</v>
      </c>
      <c r="E5024" s="86">
        <v>110.2549730348227</v>
      </c>
      <c r="F5024" s="86">
        <v>110.2549730348227</v>
      </c>
      <c r="G5024" s="87">
        <v>9008400</v>
      </c>
    </row>
    <row r="5025" spans="2:7">
      <c r="B5025" s="2">
        <v>44908</v>
      </c>
      <c r="C5025" s="85">
        <v>117.313346862793</v>
      </c>
      <c r="D5025" s="86">
        <v>121.5502683030353</v>
      </c>
      <c r="E5025" s="86">
        <v>115.72687769247329</v>
      </c>
      <c r="F5025" s="86">
        <v>120.6287912878894</v>
      </c>
      <c r="G5025" s="87">
        <v>9712700</v>
      </c>
    </row>
    <row r="5026" spans="2:7">
      <c r="B5026" s="2">
        <v>44909</v>
      </c>
      <c r="C5026" s="85">
        <v>115.6223602294922</v>
      </c>
      <c r="D5026" s="86">
        <v>120.2487772545479</v>
      </c>
      <c r="E5026" s="86">
        <v>114.09288794340191</v>
      </c>
      <c r="F5026" s="86">
        <v>118.016320002412</v>
      </c>
      <c r="G5026" s="87">
        <v>9444100</v>
      </c>
    </row>
    <row r="5027" spans="2:7">
      <c r="B5027" s="2">
        <v>44910</v>
      </c>
      <c r="C5027" s="85">
        <v>110.8059463500977</v>
      </c>
      <c r="D5027" s="86">
        <v>114.49187544603789</v>
      </c>
      <c r="E5027" s="86">
        <v>110.27395852638</v>
      </c>
      <c r="F5027" s="86">
        <v>114.2353833875428</v>
      </c>
      <c r="G5027" s="87">
        <v>10207800</v>
      </c>
    </row>
    <row r="5028" spans="2:7">
      <c r="B5028" s="2">
        <v>44911</v>
      </c>
      <c r="C5028" s="85">
        <v>108.80149841308589</v>
      </c>
      <c r="D5028" s="86">
        <v>110.8249658482317</v>
      </c>
      <c r="E5028" s="86">
        <v>107.6805187335312</v>
      </c>
      <c r="F5028" s="86">
        <v>110.2739742392761</v>
      </c>
      <c r="G5028" s="87">
        <v>12733900</v>
      </c>
    </row>
    <row r="5029" spans="2:7">
      <c r="B5029" s="2">
        <v>44914</v>
      </c>
      <c r="C5029" s="85">
        <v>106.97752380371089</v>
      </c>
      <c r="D5029" s="86">
        <v>109.3999819396705</v>
      </c>
      <c r="E5029" s="86">
        <v>105.9325445628662</v>
      </c>
      <c r="F5029" s="86">
        <v>108.3075006774183</v>
      </c>
      <c r="G5029" s="87">
        <v>7720200</v>
      </c>
    </row>
    <row r="5030" spans="2:7">
      <c r="B5030" s="2">
        <v>44915</v>
      </c>
      <c r="C5030" s="85">
        <v>106.493034362793</v>
      </c>
      <c r="D5030" s="86">
        <v>107.1390227379178</v>
      </c>
      <c r="E5030" s="86">
        <v>105.5430518845383</v>
      </c>
      <c r="F5030" s="86">
        <v>105.8280495271311</v>
      </c>
      <c r="G5030" s="87">
        <v>6260200</v>
      </c>
    </row>
    <row r="5031" spans="2:7">
      <c r="B5031" s="2">
        <v>44916</v>
      </c>
      <c r="C5031" s="85">
        <v>108.8584899902344</v>
      </c>
      <c r="D5031" s="86">
        <v>109.20998612054569</v>
      </c>
      <c r="E5031" s="86">
        <v>107.053529058461</v>
      </c>
      <c r="F5031" s="86">
        <v>107.12002754281269</v>
      </c>
      <c r="G5031" s="87">
        <v>5843800</v>
      </c>
    </row>
    <row r="5032" spans="2:7">
      <c r="B5032" s="2">
        <v>44917</v>
      </c>
      <c r="C5032" s="85">
        <v>105.14405822753911</v>
      </c>
      <c r="D5032" s="86">
        <v>106.95852094460091</v>
      </c>
      <c r="E5032" s="86">
        <v>102.0091132323424</v>
      </c>
      <c r="F5032" s="86">
        <v>106.9395244845618</v>
      </c>
      <c r="G5032" s="87">
        <v>12051400</v>
      </c>
    </row>
    <row r="5033" spans="2:7">
      <c r="B5033" s="2">
        <v>44918</v>
      </c>
      <c r="C5033" s="85">
        <v>105.2960586547852</v>
      </c>
      <c r="D5033" s="86">
        <v>105.3720589955786</v>
      </c>
      <c r="E5033" s="86">
        <v>102.7976072454796</v>
      </c>
      <c r="F5033" s="86">
        <v>104.2130791657484</v>
      </c>
      <c r="G5033" s="87">
        <v>5356700</v>
      </c>
    </row>
    <row r="5034" spans="2:7">
      <c r="B5034" s="2">
        <v>44922</v>
      </c>
      <c r="C5034" s="85">
        <v>103.9850769042969</v>
      </c>
      <c r="D5034" s="86">
        <v>105.1535584933071</v>
      </c>
      <c r="E5034" s="86">
        <v>103.4435872039728</v>
      </c>
      <c r="F5034" s="86">
        <v>104.2605726813447</v>
      </c>
      <c r="G5034" s="87">
        <v>6158100</v>
      </c>
    </row>
    <row r="5035" spans="2:7">
      <c r="B5035" s="2">
        <v>44923</v>
      </c>
      <c r="C5035" s="85">
        <v>101.61962890625</v>
      </c>
      <c r="D5035" s="86">
        <v>104.7545667989868</v>
      </c>
      <c r="E5035" s="86">
        <v>101.4771300820821</v>
      </c>
      <c r="F5035" s="86">
        <v>103.42459710086339</v>
      </c>
      <c r="G5035" s="87">
        <v>5395600</v>
      </c>
    </row>
    <row r="5036" spans="2:7">
      <c r="B5036" s="2">
        <v>44924</v>
      </c>
      <c r="C5036" s="85">
        <v>104.3460693359375</v>
      </c>
      <c r="D5036" s="86">
        <v>105.12506190660081</v>
      </c>
      <c r="E5036" s="86">
        <v>102.702603748217</v>
      </c>
      <c r="F5036" s="86">
        <v>102.93059750794311</v>
      </c>
      <c r="G5036" s="87">
        <v>6668600</v>
      </c>
    </row>
    <row r="5037" spans="2:7">
      <c r="B5037" s="2">
        <v>44925</v>
      </c>
      <c r="C5037" s="85">
        <v>104.4410705566406</v>
      </c>
      <c r="D5037" s="86">
        <v>104.555063809527</v>
      </c>
      <c r="E5037" s="86">
        <v>101.85711719028509</v>
      </c>
      <c r="F5037" s="86">
        <v>102.56960401198801</v>
      </c>
      <c r="G5037" s="87">
        <v>5642300</v>
      </c>
    </row>
    <row r="5038" spans="2:7">
      <c r="B5038" s="2">
        <v>44929</v>
      </c>
      <c r="C5038" s="85">
        <v>101.83811950683589</v>
      </c>
      <c r="D5038" s="86">
        <v>106.15104085906179</v>
      </c>
      <c r="E5038" s="86">
        <v>101.77162102278849</v>
      </c>
      <c r="F5038" s="86">
        <v>105.7805482696843</v>
      </c>
      <c r="G5038" s="87">
        <v>8110400</v>
      </c>
    </row>
    <row r="5039" spans="2:7">
      <c r="B5039" s="2">
        <v>44930</v>
      </c>
      <c r="C5039" s="85">
        <v>105.95155334472661</v>
      </c>
      <c r="D5039" s="86">
        <v>106.61654548281309</v>
      </c>
      <c r="E5039" s="86">
        <v>103.36759963193821</v>
      </c>
      <c r="F5039" s="86">
        <v>104.30808758108731</v>
      </c>
      <c r="G5039" s="87">
        <v>7614200</v>
      </c>
    </row>
    <row r="5040" spans="2:7">
      <c r="B5040" s="2">
        <v>44931</v>
      </c>
      <c r="C5040" s="85">
        <v>103.92807769775391</v>
      </c>
      <c r="D5040" s="86">
        <v>105.3720477801818</v>
      </c>
      <c r="E5040" s="86">
        <v>103.67157838682471</v>
      </c>
      <c r="F5040" s="86">
        <v>104.43156721828601</v>
      </c>
      <c r="G5040" s="87">
        <v>7546000</v>
      </c>
    </row>
    <row r="5041" spans="2:7">
      <c r="B5041" s="2">
        <v>44932</v>
      </c>
      <c r="C5041" s="85">
        <v>109.57098388671881</v>
      </c>
      <c r="D5041" s="86">
        <v>110.1789793869571</v>
      </c>
      <c r="E5041" s="86">
        <v>104.5455825730437</v>
      </c>
      <c r="F5041" s="86">
        <v>105.41006292507591</v>
      </c>
      <c r="G5041" s="87">
        <v>10259300</v>
      </c>
    </row>
    <row r="5042" spans="2:7">
      <c r="B5042" s="2">
        <v>44935</v>
      </c>
      <c r="C5042" s="85">
        <v>108.8774948120117</v>
      </c>
      <c r="D5042" s="86">
        <v>112.90541857919661</v>
      </c>
      <c r="E5042" s="86">
        <v>107.8610138277899</v>
      </c>
      <c r="F5042" s="86">
        <v>110.8914603194998</v>
      </c>
      <c r="G5042" s="87">
        <v>10291800</v>
      </c>
    </row>
    <row r="5043" spans="2:7">
      <c r="B5043" s="2">
        <v>44936</v>
      </c>
      <c r="C5043" s="85">
        <v>111.0624465942383</v>
      </c>
      <c r="D5043" s="86">
        <v>111.1194432193206</v>
      </c>
      <c r="E5043" s="86">
        <v>108.0320003989911</v>
      </c>
      <c r="F5043" s="86">
        <v>108.31699077219329</v>
      </c>
      <c r="G5043" s="87">
        <v>6384800</v>
      </c>
    </row>
    <row r="5044" spans="2:7">
      <c r="B5044" s="2">
        <v>44937</v>
      </c>
      <c r="C5044" s="85">
        <v>112.4684219360352</v>
      </c>
      <c r="D5044" s="86">
        <v>112.5729205856003</v>
      </c>
      <c r="E5044" s="86">
        <v>109.4094772803073</v>
      </c>
      <c r="F5044" s="86">
        <v>111.56594150556229</v>
      </c>
      <c r="G5044" s="87">
        <v>7374400</v>
      </c>
    </row>
    <row r="5045" spans="2:7">
      <c r="B5045" s="2">
        <v>44938</v>
      </c>
      <c r="C5045" s="85">
        <v>115.50836181640619</v>
      </c>
      <c r="D5045" s="86">
        <v>116.25884881644239</v>
      </c>
      <c r="E5045" s="86">
        <v>111.76543591783221</v>
      </c>
      <c r="F5045" s="86">
        <v>113.2759045239292</v>
      </c>
      <c r="G5045" s="87">
        <v>9527600</v>
      </c>
    </row>
    <row r="5046" spans="2:7">
      <c r="B5046" s="2">
        <v>44939</v>
      </c>
      <c r="C5046" s="85">
        <v>114.22589111328119</v>
      </c>
      <c r="D5046" s="86">
        <v>115.34687072711461</v>
      </c>
      <c r="E5046" s="86">
        <v>113.7319034138015</v>
      </c>
      <c r="F5046" s="86">
        <v>113.82690021203319</v>
      </c>
      <c r="G5046" s="87">
        <v>8040400</v>
      </c>
    </row>
    <row r="5047" spans="2:7">
      <c r="B5047" s="2">
        <v>44943</v>
      </c>
      <c r="C5047" s="85">
        <v>114.26390075683589</v>
      </c>
      <c r="D5047" s="86">
        <v>115.25188348550959</v>
      </c>
      <c r="E5047" s="86">
        <v>113.0669207060478</v>
      </c>
      <c r="F5047" s="86">
        <v>113.7509093064982</v>
      </c>
      <c r="G5047" s="87">
        <v>6179500</v>
      </c>
    </row>
    <row r="5048" spans="2:7">
      <c r="B5048" s="2">
        <v>44944</v>
      </c>
      <c r="C5048" s="85">
        <v>115.9358673095703</v>
      </c>
      <c r="D5048" s="86">
        <v>117.7883303196448</v>
      </c>
      <c r="E5048" s="86">
        <v>114.957386476157</v>
      </c>
      <c r="F5048" s="86">
        <v>115.536876391676</v>
      </c>
      <c r="G5048" s="87">
        <v>10960400</v>
      </c>
    </row>
    <row r="5049" spans="2:7">
      <c r="B5049" s="2">
        <v>44945</v>
      </c>
      <c r="C5049" s="85">
        <v>111.6989440917969</v>
      </c>
      <c r="D5049" s="86">
        <v>115.0428793028384</v>
      </c>
      <c r="E5049" s="86">
        <v>111.54694341285391</v>
      </c>
      <c r="F5049" s="86">
        <v>115.00487913310261</v>
      </c>
      <c r="G5049" s="87">
        <v>8716200</v>
      </c>
    </row>
    <row r="5050" spans="2:7">
      <c r="B5050" s="2">
        <v>44946</v>
      </c>
      <c r="C5050" s="85">
        <v>116.7528457641602</v>
      </c>
      <c r="D5050" s="86">
        <v>116.8098423924576</v>
      </c>
      <c r="E5050" s="86">
        <v>111.4709383589398</v>
      </c>
      <c r="F5050" s="86">
        <v>112.4969211550392</v>
      </c>
      <c r="G5050" s="87">
        <v>8895000</v>
      </c>
    </row>
    <row r="5051" spans="2:7">
      <c r="B5051" s="2">
        <v>44949</v>
      </c>
      <c r="C5051" s="85">
        <v>124.47621154785161</v>
      </c>
      <c r="D5051" s="86">
        <v>125.45469240826689</v>
      </c>
      <c r="E5051" s="86">
        <v>119.5268033646516</v>
      </c>
      <c r="F5051" s="86">
        <v>120.2107919557979</v>
      </c>
      <c r="G5051" s="87">
        <v>13419500</v>
      </c>
    </row>
    <row r="5052" spans="2:7">
      <c r="B5052" s="2">
        <v>44950</v>
      </c>
      <c r="C5052" s="85">
        <v>124.16269683837891</v>
      </c>
      <c r="D5052" s="86">
        <v>126.3191609461402</v>
      </c>
      <c r="E5052" s="86">
        <v>123.6402036190208</v>
      </c>
      <c r="F5052" s="86">
        <v>124.0202052765453</v>
      </c>
      <c r="G5052" s="87">
        <v>7952400</v>
      </c>
    </row>
    <row r="5053" spans="2:7">
      <c r="B5053" s="2">
        <v>44951</v>
      </c>
      <c r="C5053" s="85">
        <v>124.6091766357422</v>
      </c>
      <c r="D5053" s="86">
        <v>124.96066544839429</v>
      </c>
      <c r="E5053" s="86">
        <v>121.3127368928681</v>
      </c>
      <c r="F5053" s="86">
        <v>122.0252236183496</v>
      </c>
      <c r="G5053" s="87">
        <v>6880300</v>
      </c>
    </row>
    <row r="5054" spans="2:7">
      <c r="B5054" s="2">
        <v>44952</v>
      </c>
      <c r="C5054" s="85">
        <v>127.25966644287109</v>
      </c>
      <c r="D5054" s="86">
        <v>128.10515031704659</v>
      </c>
      <c r="E5054" s="86">
        <v>124.5997124525222</v>
      </c>
      <c r="F5054" s="86">
        <v>127.6871556834168</v>
      </c>
      <c r="G5054" s="87">
        <v>7413600</v>
      </c>
    </row>
    <row r="5055" spans="2:7">
      <c r="B5055" s="2">
        <v>44953</v>
      </c>
      <c r="C5055" s="85">
        <v>126.72767639160161</v>
      </c>
      <c r="D5055" s="86">
        <v>128.14315572142769</v>
      </c>
      <c r="E5055" s="86">
        <v>124.84671485264499</v>
      </c>
      <c r="F5055" s="86">
        <v>124.9132205942834</v>
      </c>
      <c r="G5055" s="87">
        <v>6581900</v>
      </c>
    </row>
    <row r="5056" spans="2:7">
      <c r="B5056" s="2">
        <v>44956</v>
      </c>
      <c r="C5056" s="85">
        <v>125.0462265014648</v>
      </c>
      <c r="D5056" s="86">
        <v>125.7777027381555</v>
      </c>
      <c r="E5056" s="86">
        <v>123.64024167919121</v>
      </c>
      <c r="F5056" s="86">
        <v>124.4952348001282</v>
      </c>
      <c r="G5056" s="87">
        <v>9854300</v>
      </c>
    </row>
    <row r="5057" spans="2:7">
      <c r="B5057" s="2">
        <v>44957</v>
      </c>
      <c r="C5057" s="85">
        <v>126.54718017578119</v>
      </c>
      <c r="D5057" s="86">
        <v>126.95566570895321</v>
      </c>
      <c r="E5057" s="86">
        <v>124.7517137600509</v>
      </c>
      <c r="F5057" s="86">
        <v>124.7517137600509</v>
      </c>
      <c r="G5057" s="87">
        <v>7125100</v>
      </c>
    </row>
    <row r="5058" spans="2:7">
      <c r="B5058" s="2">
        <v>44958</v>
      </c>
      <c r="C5058" s="85">
        <v>131.53459167480469</v>
      </c>
      <c r="D5058" s="86">
        <v>132.94056180525979</v>
      </c>
      <c r="E5058" s="86">
        <v>126.0436791404336</v>
      </c>
      <c r="F5058" s="86">
        <v>126.0436791404336</v>
      </c>
      <c r="G5058" s="87">
        <v>10500600</v>
      </c>
    </row>
    <row r="5059" spans="2:7">
      <c r="B5059" s="2">
        <v>44959</v>
      </c>
      <c r="C5059" s="85">
        <v>129.05511474609381</v>
      </c>
      <c r="D5059" s="86">
        <v>132.19955416855581</v>
      </c>
      <c r="E5059" s="86">
        <v>128.05763032768971</v>
      </c>
      <c r="F5059" s="86">
        <v>131.53456938814679</v>
      </c>
      <c r="G5059" s="87">
        <v>17673200</v>
      </c>
    </row>
    <row r="5060" spans="2:7">
      <c r="B5060" s="2">
        <v>44960</v>
      </c>
      <c r="C5060" s="85">
        <v>128.26664733886719</v>
      </c>
      <c r="D5060" s="86">
        <v>131.47757848532751</v>
      </c>
      <c r="E5060" s="86">
        <v>122.13926282014449</v>
      </c>
      <c r="F5060" s="86">
        <v>124.59971413379429</v>
      </c>
      <c r="G5060" s="87">
        <v>13187300</v>
      </c>
    </row>
    <row r="5061" spans="2:7">
      <c r="B5061" s="2">
        <v>44963</v>
      </c>
      <c r="C5061" s="85">
        <v>126.2811737060547</v>
      </c>
      <c r="D5061" s="86">
        <v>128.13365127931121</v>
      </c>
      <c r="E5061" s="86">
        <v>125.26469991290411</v>
      </c>
      <c r="F5061" s="86">
        <v>125.6541962382461</v>
      </c>
      <c r="G5061" s="87">
        <v>6830500</v>
      </c>
    </row>
    <row r="5062" spans="2:7">
      <c r="B5062" s="2">
        <v>44964</v>
      </c>
      <c r="C5062" s="85">
        <v>129.7961120605469</v>
      </c>
      <c r="D5062" s="86">
        <v>130.50859892702181</v>
      </c>
      <c r="E5062" s="86">
        <v>125.71118446030739</v>
      </c>
      <c r="F5062" s="86">
        <v>126.4901625632838</v>
      </c>
      <c r="G5062" s="87">
        <v>7664200</v>
      </c>
    </row>
    <row r="5063" spans="2:7">
      <c r="B5063" s="2">
        <v>44965</v>
      </c>
      <c r="C5063" s="85">
        <v>125.5592041015625</v>
      </c>
      <c r="D5063" s="86">
        <v>129.46363334149521</v>
      </c>
      <c r="E5063" s="86">
        <v>125.1697077392536</v>
      </c>
      <c r="F5063" s="86">
        <v>128.5421490187569</v>
      </c>
      <c r="G5063" s="87">
        <v>7151700</v>
      </c>
    </row>
    <row r="5064" spans="2:7">
      <c r="B5064" s="2">
        <v>44966</v>
      </c>
      <c r="C5064" s="85">
        <v>124.00119781494141</v>
      </c>
      <c r="D5064" s="86">
        <v>128.46611206269239</v>
      </c>
      <c r="E5064" s="86">
        <v>123.4217079883971</v>
      </c>
      <c r="F5064" s="86">
        <v>127.1931391635888</v>
      </c>
      <c r="G5064" s="87">
        <v>5717500</v>
      </c>
    </row>
    <row r="5065" spans="2:7">
      <c r="B5065" s="2">
        <v>44967</v>
      </c>
      <c r="C5065" s="85">
        <v>122.5382385253906</v>
      </c>
      <c r="D5065" s="86">
        <v>123.44071893227969</v>
      </c>
      <c r="E5065" s="86">
        <v>121.2367599906835</v>
      </c>
      <c r="F5065" s="86">
        <v>122.82322165713769</v>
      </c>
      <c r="G5065" s="87">
        <v>5319200</v>
      </c>
    </row>
    <row r="5066" spans="2:7">
      <c r="B5066" s="2">
        <v>44970</v>
      </c>
      <c r="C5066" s="85">
        <v>124.2956924438477</v>
      </c>
      <c r="D5066" s="86">
        <v>124.8561785750767</v>
      </c>
      <c r="E5066" s="86">
        <v>121.96823848717951</v>
      </c>
      <c r="F5066" s="86">
        <v>122.9847266024825</v>
      </c>
      <c r="G5066" s="87">
        <v>5550400</v>
      </c>
    </row>
    <row r="5067" spans="2:7">
      <c r="B5067" s="2">
        <v>44971</v>
      </c>
      <c r="C5067" s="85">
        <v>125.72068023681641</v>
      </c>
      <c r="D5067" s="86">
        <v>126.2336789029788</v>
      </c>
      <c r="E5067" s="86">
        <v>121.9397539556316</v>
      </c>
      <c r="F5067" s="86">
        <v>122.7377357745702</v>
      </c>
      <c r="G5067" s="87">
        <v>5579900</v>
      </c>
    </row>
    <row r="5068" spans="2:7">
      <c r="B5068" s="2">
        <v>44972</v>
      </c>
      <c r="C5068" s="85">
        <v>126.4141845703125</v>
      </c>
      <c r="D5068" s="86">
        <v>126.661174814285</v>
      </c>
      <c r="E5068" s="86">
        <v>123.7827288546285</v>
      </c>
      <c r="F5068" s="86">
        <v>124.0677265180326</v>
      </c>
      <c r="G5068" s="87">
        <v>3501100</v>
      </c>
    </row>
    <row r="5069" spans="2:7">
      <c r="B5069" s="2">
        <v>44973</v>
      </c>
      <c r="C5069" s="85">
        <v>123.6497116088867</v>
      </c>
      <c r="D5069" s="86">
        <v>125.95816186332939</v>
      </c>
      <c r="E5069" s="86">
        <v>123.45020892853169</v>
      </c>
      <c r="F5069" s="86">
        <v>124.2101977411694</v>
      </c>
      <c r="G5069" s="87">
        <v>5788400</v>
      </c>
    </row>
    <row r="5070" spans="2:7">
      <c r="B5070" s="2">
        <v>44974</v>
      </c>
      <c r="C5070" s="85">
        <v>121.3317565917969</v>
      </c>
      <c r="D5070" s="86">
        <v>123.3172163829262</v>
      </c>
      <c r="E5070" s="86">
        <v>120.6097679187541</v>
      </c>
      <c r="F5070" s="86">
        <v>123.02272415019939</v>
      </c>
      <c r="G5070" s="87">
        <v>6022500</v>
      </c>
    </row>
    <row r="5071" spans="2:7">
      <c r="B5071" s="2">
        <v>44978</v>
      </c>
      <c r="C5071" s="85">
        <v>117.512825012207</v>
      </c>
      <c r="D5071" s="86">
        <v>121.2367616879686</v>
      </c>
      <c r="E5071" s="86">
        <v>117.3703334443387</v>
      </c>
      <c r="F5071" s="86">
        <v>119.184796137174</v>
      </c>
      <c r="G5071" s="87">
        <v>8164400</v>
      </c>
    </row>
    <row r="5072" spans="2:7">
      <c r="B5072" s="2">
        <v>44979</v>
      </c>
      <c r="C5072" s="85">
        <v>117.7503356933594</v>
      </c>
      <c r="D5072" s="86">
        <v>118.7193219656308</v>
      </c>
      <c r="E5072" s="86">
        <v>116.77185481387539</v>
      </c>
      <c r="F5072" s="86">
        <v>118.1018318506017</v>
      </c>
      <c r="G5072" s="87">
        <v>5517800</v>
      </c>
    </row>
    <row r="5073" spans="2:7">
      <c r="B5073" s="2">
        <v>44980</v>
      </c>
      <c r="C5073" s="85">
        <v>119.88779449462891</v>
      </c>
      <c r="D5073" s="86">
        <v>120.86628260587661</v>
      </c>
      <c r="E5073" s="86">
        <v>117.48433981112041</v>
      </c>
      <c r="F5073" s="86">
        <v>120.2772908177166</v>
      </c>
      <c r="G5073" s="87">
        <v>6440200</v>
      </c>
    </row>
    <row r="5074" spans="2:7">
      <c r="B5074" s="2">
        <v>44981</v>
      </c>
      <c r="C5074" s="85">
        <v>118.1208190917969</v>
      </c>
      <c r="D5074" s="86">
        <v>118.4723152215999</v>
      </c>
      <c r="E5074" s="86">
        <v>117.0188431744487</v>
      </c>
      <c r="F5074" s="86">
        <v>118.0258222925448</v>
      </c>
      <c r="G5074" s="87">
        <v>7357200</v>
      </c>
    </row>
    <row r="5075" spans="2:7">
      <c r="B5075" s="2">
        <v>44984</v>
      </c>
      <c r="C5075" s="85">
        <v>117.2468338012695</v>
      </c>
      <c r="D5075" s="86">
        <v>120.2677783224204</v>
      </c>
      <c r="E5075" s="86">
        <v>116.8858430746658</v>
      </c>
      <c r="F5075" s="86">
        <v>120.1727815257133</v>
      </c>
      <c r="G5075" s="87">
        <v>7787200</v>
      </c>
    </row>
    <row r="5076" spans="2:7">
      <c r="B5076" s="2">
        <v>44985</v>
      </c>
      <c r="C5076" s="85">
        <v>117.35134124755859</v>
      </c>
      <c r="D5076" s="86">
        <v>118.8428135358005</v>
      </c>
      <c r="E5076" s="86">
        <v>116.77185132208329</v>
      </c>
      <c r="F5076" s="86">
        <v>117.4368434444572</v>
      </c>
      <c r="G5076" s="87">
        <v>6491800</v>
      </c>
    </row>
    <row r="5077" spans="2:7">
      <c r="B5077" s="2">
        <v>44986</v>
      </c>
      <c r="C5077" s="85">
        <v>118.2115478515625</v>
      </c>
      <c r="D5077" s="86">
        <v>119.9224047270322</v>
      </c>
      <c r="E5077" s="86">
        <v>117.5425009358211</v>
      </c>
      <c r="F5077" s="86">
        <v>118.30712494065919</v>
      </c>
      <c r="G5077" s="87">
        <v>5530600</v>
      </c>
    </row>
    <row r="5078" spans="2:7">
      <c r="B5078" s="2">
        <v>44987</v>
      </c>
      <c r="C5078" s="85">
        <v>118.30711364746089</v>
      </c>
      <c r="D5078" s="86">
        <v>118.76589384022181</v>
      </c>
      <c r="E5078" s="86">
        <v>115.516222076685</v>
      </c>
      <c r="F5078" s="86">
        <v>116.7587459925286</v>
      </c>
      <c r="G5078" s="87">
        <v>5258900</v>
      </c>
    </row>
    <row r="5079" spans="2:7">
      <c r="B5079" s="2">
        <v>44988</v>
      </c>
      <c r="C5079" s="85">
        <v>118.1350860595703</v>
      </c>
      <c r="D5079" s="86">
        <v>118.7181157965437</v>
      </c>
      <c r="E5079" s="86">
        <v>116.2904197572914</v>
      </c>
      <c r="F5079" s="86">
        <v>118.50784182031531</v>
      </c>
      <c r="G5079" s="87">
        <v>7052100</v>
      </c>
    </row>
    <row r="5080" spans="2:7">
      <c r="B5080" s="2">
        <v>44991</v>
      </c>
      <c r="C5080" s="85">
        <v>116.997688293457</v>
      </c>
      <c r="D5080" s="86">
        <v>119.6356506114207</v>
      </c>
      <c r="E5080" s="86">
        <v>116.63448519322669</v>
      </c>
      <c r="F5080" s="86">
        <v>118.7850022325605</v>
      </c>
      <c r="G5080" s="87">
        <v>7031300</v>
      </c>
    </row>
    <row r="5081" spans="2:7">
      <c r="B5081" s="2">
        <v>44992</v>
      </c>
      <c r="C5081" s="85">
        <v>113.92006683349609</v>
      </c>
      <c r="D5081" s="86">
        <v>117.08371424829571</v>
      </c>
      <c r="E5081" s="86">
        <v>113.0502985988894</v>
      </c>
      <c r="F5081" s="86">
        <v>117.0646017483551</v>
      </c>
      <c r="G5081" s="87">
        <v>8879700</v>
      </c>
    </row>
    <row r="5082" spans="2:7">
      <c r="B5082" s="2">
        <v>44993</v>
      </c>
      <c r="C5082" s="85">
        <v>115.8411865234375</v>
      </c>
      <c r="D5082" s="86">
        <v>116.3668714055448</v>
      </c>
      <c r="E5082" s="86">
        <v>114.0729850077208</v>
      </c>
      <c r="F5082" s="86">
        <v>114.2641464612434</v>
      </c>
      <c r="G5082" s="87">
        <v>7633900</v>
      </c>
    </row>
    <row r="5083" spans="2:7">
      <c r="B5083" s="2">
        <v>44994</v>
      </c>
      <c r="C5083" s="85">
        <v>112.0371627807617</v>
      </c>
      <c r="D5083" s="86">
        <v>116.52935112469331</v>
      </c>
      <c r="E5083" s="86">
        <v>111.7695440425958</v>
      </c>
      <c r="F5083" s="86">
        <v>115.9176490682958</v>
      </c>
      <c r="G5083" s="87">
        <v>8055500</v>
      </c>
    </row>
    <row r="5084" spans="2:7">
      <c r="B5084" s="2">
        <v>44995</v>
      </c>
      <c r="C5084" s="85">
        <v>110.096923828125</v>
      </c>
      <c r="D5084" s="86">
        <v>113.00251235265419</v>
      </c>
      <c r="E5084" s="86">
        <v>109.4661019566653</v>
      </c>
      <c r="F5084" s="86">
        <v>112.3430180855943</v>
      </c>
      <c r="G5084" s="87">
        <v>6884500</v>
      </c>
    </row>
    <row r="5085" spans="2:7">
      <c r="B5085" s="2">
        <v>44998</v>
      </c>
      <c r="C5085" s="85">
        <v>109.3705215454102</v>
      </c>
      <c r="D5085" s="86">
        <v>111.10049075323479</v>
      </c>
      <c r="E5085" s="86">
        <v>108.2713668977832</v>
      </c>
      <c r="F5085" s="86">
        <v>108.7301470896154</v>
      </c>
      <c r="G5085" s="87">
        <v>7673700</v>
      </c>
    </row>
    <row r="5086" spans="2:7">
      <c r="B5086" s="2">
        <v>44999</v>
      </c>
      <c r="C5086" s="85">
        <v>111.3967819213867</v>
      </c>
      <c r="D5086" s="86">
        <v>111.88422718411979</v>
      </c>
      <c r="E5086" s="86">
        <v>108.8830618638013</v>
      </c>
      <c r="F5086" s="86">
        <v>111.2629725600016</v>
      </c>
      <c r="G5086" s="87">
        <v>8312100</v>
      </c>
    </row>
    <row r="5087" spans="2:7">
      <c r="B5087" s="2">
        <v>45000</v>
      </c>
      <c r="C5087" s="85">
        <v>110.383659362793</v>
      </c>
      <c r="D5087" s="86">
        <v>111.0431536554635</v>
      </c>
      <c r="E5087" s="86">
        <v>108.13756501809959</v>
      </c>
      <c r="F5087" s="86">
        <v>110.15427289701969</v>
      </c>
      <c r="G5087" s="87">
        <v>8596900</v>
      </c>
    </row>
    <row r="5088" spans="2:7">
      <c r="B5088" s="2">
        <v>45001</v>
      </c>
      <c r="C5088" s="85">
        <v>115.18170166015619</v>
      </c>
      <c r="D5088" s="86">
        <v>115.4875526993</v>
      </c>
      <c r="E5088" s="86">
        <v>110.78509023794049</v>
      </c>
      <c r="F5088" s="86">
        <v>111.826892833377</v>
      </c>
      <c r="G5088" s="87">
        <v>11207800</v>
      </c>
    </row>
    <row r="5089" spans="2:7">
      <c r="B5089" s="2">
        <v>45002</v>
      </c>
      <c r="C5089" s="85">
        <v>115.391975402832</v>
      </c>
      <c r="D5089" s="86">
        <v>117.4373555905748</v>
      </c>
      <c r="E5089" s="86">
        <v>113.8818327095823</v>
      </c>
      <c r="F5089" s="86">
        <v>115.43976029794661</v>
      </c>
      <c r="G5089" s="87">
        <v>12304100</v>
      </c>
    </row>
    <row r="5090" spans="2:7">
      <c r="B5090" s="2">
        <v>45005</v>
      </c>
      <c r="C5090" s="85">
        <v>116.4337844848633</v>
      </c>
      <c r="D5090" s="86">
        <v>116.6249386601021</v>
      </c>
      <c r="E5090" s="86">
        <v>114.5126536678361</v>
      </c>
      <c r="F5090" s="86">
        <v>115.4302068346984</v>
      </c>
      <c r="G5090" s="87">
        <v>5945000</v>
      </c>
    </row>
    <row r="5091" spans="2:7">
      <c r="B5091" s="2">
        <v>45006</v>
      </c>
      <c r="C5091" s="85">
        <v>118.3262405395508</v>
      </c>
      <c r="D5091" s="86">
        <v>119.5400848413887</v>
      </c>
      <c r="E5091" s="86">
        <v>116.7491931031291</v>
      </c>
      <c r="F5091" s="86">
        <v>117.55204937356091</v>
      </c>
      <c r="G5091" s="87">
        <v>6900600</v>
      </c>
    </row>
    <row r="5092" spans="2:7">
      <c r="B5092" s="2">
        <v>45007</v>
      </c>
      <c r="C5092" s="85">
        <v>116.5771408081055</v>
      </c>
      <c r="D5092" s="86">
        <v>120.6583410616675</v>
      </c>
      <c r="E5092" s="86">
        <v>116.4815637311067</v>
      </c>
      <c r="F5092" s="86">
        <v>118.5173839102282</v>
      </c>
      <c r="G5092" s="87">
        <v>7072700</v>
      </c>
    </row>
    <row r="5093" spans="2:7">
      <c r="B5093" s="2">
        <v>45008</v>
      </c>
      <c r="C5093" s="85">
        <v>118.66075134277339</v>
      </c>
      <c r="D5093" s="86">
        <v>121.3847381016014</v>
      </c>
      <c r="E5093" s="86">
        <v>116.70138848021359</v>
      </c>
      <c r="F5093" s="86">
        <v>118.46003729655069</v>
      </c>
      <c r="G5093" s="87">
        <v>7353800</v>
      </c>
    </row>
    <row r="5094" spans="2:7">
      <c r="B5094" s="2">
        <v>45009</v>
      </c>
      <c r="C5094" s="85">
        <v>119.24378967285161</v>
      </c>
      <c r="D5094" s="86">
        <v>119.406271442292</v>
      </c>
      <c r="E5094" s="86">
        <v>116.84476625439849</v>
      </c>
      <c r="F5094" s="86">
        <v>118.1637474937223</v>
      </c>
      <c r="G5094" s="87">
        <v>6987200</v>
      </c>
    </row>
    <row r="5095" spans="2:7">
      <c r="B5095" s="2">
        <v>45012</v>
      </c>
      <c r="C5095" s="85">
        <v>118.1350860595703</v>
      </c>
      <c r="D5095" s="86">
        <v>120.48631750890959</v>
      </c>
      <c r="E5095" s="86">
        <v>117.8674672869395</v>
      </c>
      <c r="F5095" s="86">
        <v>120.1804664413223</v>
      </c>
      <c r="G5095" s="87">
        <v>4818000</v>
      </c>
    </row>
    <row r="5096" spans="2:7">
      <c r="B5096" s="2">
        <v>45013</v>
      </c>
      <c r="C5096" s="85">
        <v>115.97499084472661</v>
      </c>
      <c r="D5096" s="86">
        <v>118.2115323551352</v>
      </c>
      <c r="E5096" s="86">
        <v>114.8949560245937</v>
      </c>
      <c r="F5096" s="86">
        <v>118.1350677770558</v>
      </c>
      <c r="G5096" s="87">
        <v>5272100</v>
      </c>
    </row>
    <row r="5097" spans="2:7">
      <c r="B5097" s="2">
        <v>45014</v>
      </c>
      <c r="C5097" s="85">
        <v>119.559196472168</v>
      </c>
      <c r="D5097" s="86">
        <v>120.39073242512259</v>
      </c>
      <c r="E5097" s="86">
        <v>117.800554773309</v>
      </c>
      <c r="F5097" s="86">
        <v>117.9630365470388</v>
      </c>
      <c r="G5097" s="87">
        <v>6410100</v>
      </c>
    </row>
    <row r="5098" spans="2:7">
      <c r="B5098" s="2">
        <v>45015</v>
      </c>
      <c r="C5098" s="85">
        <v>121.7670593261719</v>
      </c>
      <c r="D5098" s="86">
        <v>122.5221306542457</v>
      </c>
      <c r="E5098" s="86">
        <v>120.8399463373716</v>
      </c>
      <c r="F5098" s="86">
        <v>121.4612082951097</v>
      </c>
      <c r="G5098" s="87">
        <v>8156400</v>
      </c>
    </row>
    <row r="5099" spans="2:7">
      <c r="B5099" s="2">
        <v>45016</v>
      </c>
      <c r="C5099" s="85">
        <v>121.93910980224609</v>
      </c>
      <c r="D5099" s="86">
        <v>122.3118655454238</v>
      </c>
      <c r="E5099" s="86">
        <v>120.7061456932489</v>
      </c>
      <c r="F5099" s="86">
        <v>121.05022903957671</v>
      </c>
      <c r="G5099" s="87">
        <v>6222400</v>
      </c>
    </row>
    <row r="5100" spans="2:7">
      <c r="B5100" s="2">
        <v>45019</v>
      </c>
      <c r="C5100" s="85">
        <v>119.22467041015619</v>
      </c>
      <c r="D5100" s="86">
        <v>121.9295448798201</v>
      </c>
      <c r="E5100" s="86">
        <v>118.1446355182985</v>
      </c>
      <c r="F5100" s="86">
        <v>121.37518759002521</v>
      </c>
      <c r="G5100" s="87">
        <v>6367800</v>
      </c>
    </row>
    <row r="5101" spans="2:7">
      <c r="B5101" s="2">
        <v>45020</v>
      </c>
      <c r="C5101" s="85">
        <v>116.89255523681641</v>
      </c>
      <c r="D5101" s="86">
        <v>119.68344680458191</v>
      </c>
      <c r="E5101" s="86">
        <v>116.4242151489443</v>
      </c>
      <c r="F5101" s="86">
        <v>119.4062681685138</v>
      </c>
      <c r="G5101" s="87">
        <v>6962700</v>
      </c>
    </row>
    <row r="5102" spans="2:7">
      <c r="B5102" s="2">
        <v>45021</v>
      </c>
      <c r="C5102" s="85">
        <v>117.59983062744141</v>
      </c>
      <c r="D5102" s="86">
        <v>117.7718722825458</v>
      </c>
      <c r="E5102" s="86">
        <v>115.88897397169821</v>
      </c>
      <c r="F5102" s="86">
        <v>116.05145573150141</v>
      </c>
      <c r="G5102" s="87">
        <v>6920900</v>
      </c>
    </row>
    <row r="5103" spans="2:7">
      <c r="B5103" s="2">
        <v>45022</v>
      </c>
      <c r="C5103" s="85">
        <v>117.5616073608398</v>
      </c>
      <c r="D5103" s="86">
        <v>118.37402351427021</v>
      </c>
      <c r="E5103" s="86">
        <v>115.6978286975546</v>
      </c>
      <c r="F5103" s="86">
        <v>116.9307854796885</v>
      </c>
      <c r="G5103" s="87">
        <v>5260600</v>
      </c>
    </row>
    <row r="5104" spans="2:7">
      <c r="B5104" s="2">
        <v>45026</v>
      </c>
      <c r="C5104" s="85">
        <v>118.79457855224609</v>
      </c>
      <c r="D5104" s="86">
        <v>119.0717572173525</v>
      </c>
      <c r="E5104" s="86">
        <v>116.2999778583532</v>
      </c>
      <c r="F5104" s="86">
        <v>116.6918461144936</v>
      </c>
      <c r="G5104" s="87">
        <v>5243700</v>
      </c>
    </row>
    <row r="5105" spans="2:7">
      <c r="B5105" s="2">
        <v>45027</v>
      </c>
      <c r="C5105" s="85">
        <v>118.1064071655273</v>
      </c>
      <c r="D5105" s="86">
        <v>119.7121270050622</v>
      </c>
      <c r="E5105" s="86">
        <v>117.72409152905441</v>
      </c>
      <c r="F5105" s="86">
        <v>119.7121270050622</v>
      </c>
      <c r="G5105" s="87">
        <v>5001400</v>
      </c>
    </row>
    <row r="5106" spans="2:7">
      <c r="B5106" s="2">
        <v>45028</v>
      </c>
      <c r="C5106" s="85">
        <v>114.9523086547852</v>
      </c>
      <c r="D5106" s="86">
        <v>118.99528416878709</v>
      </c>
      <c r="E5106" s="86">
        <v>114.8376190719049</v>
      </c>
      <c r="F5106" s="86">
        <v>118.9092669816268</v>
      </c>
      <c r="G5106" s="87">
        <v>5288300</v>
      </c>
    </row>
    <row r="5107" spans="2:7">
      <c r="B5107" s="2">
        <v>45029</v>
      </c>
      <c r="C5107" s="85">
        <v>115.7742919921875</v>
      </c>
      <c r="D5107" s="86">
        <v>116.2808644194055</v>
      </c>
      <c r="E5107" s="86">
        <v>113.8531684372165</v>
      </c>
      <c r="F5107" s="86">
        <v>114.7420492208838</v>
      </c>
      <c r="G5107" s="87">
        <v>6077100</v>
      </c>
    </row>
    <row r="5108" spans="2:7">
      <c r="B5108" s="2">
        <v>45030</v>
      </c>
      <c r="C5108" s="85">
        <v>114.8471755981445</v>
      </c>
      <c r="D5108" s="86">
        <v>116.52935262892051</v>
      </c>
      <c r="E5108" s="86">
        <v>113.509074597978</v>
      </c>
      <c r="F5108" s="86">
        <v>115.5257823478434</v>
      </c>
      <c r="G5108" s="87">
        <v>4833100</v>
      </c>
    </row>
    <row r="5109" spans="2:7">
      <c r="B5109" s="2">
        <v>45033</v>
      </c>
      <c r="C5109" s="85">
        <v>114.10166931152339</v>
      </c>
      <c r="D5109" s="86">
        <v>114.54132976241689</v>
      </c>
      <c r="E5109" s="86">
        <v>112.9451697422475</v>
      </c>
      <c r="F5109" s="86">
        <v>113.86272293872931</v>
      </c>
      <c r="G5109" s="87">
        <v>6370200</v>
      </c>
    </row>
    <row r="5110" spans="2:7">
      <c r="B5110" s="2">
        <v>45034</v>
      </c>
      <c r="C5110" s="85">
        <v>113.1267623901367</v>
      </c>
      <c r="D5110" s="86">
        <v>115.4588811379984</v>
      </c>
      <c r="E5110" s="86">
        <v>112.2187691620111</v>
      </c>
      <c r="F5110" s="86">
        <v>115.01921342974251</v>
      </c>
      <c r="G5110" s="87">
        <v>4829900</v>
      </c>
    </row>
    <row r="5111" spans="2:7">
      <c r="B5111" s="2">
        <v>45035</v>
      </c>
      <c r="C5111" s="85">
        <v>113.2987976074219</v>
      </c>
      <c r="D5111" s="86">
        <v>113.4421668700345</v>
      </c>
      <c r="E5111" s="86">
        <v>111.3012024103635</v>
      </c>
      <c r="F5111" s="86">
        <v>112.06583361625511</v>
      </c>
      <c r="G5111" s="87">
        <v>4241900</v>
      </c>
    </row>
    <row r="5112" spans="2:7">
      <c r="B5112" s="2">
        <v>45036</v>
      </c>
      <c r="C5112" s="85">
        <v>113.3943786621094</v>
      </c>
      <c r="D5112" s="86">
        <v>114.5986703014032</v>
      </c>
      <c r="E5112" s="86">
        <v>111.94158807043949</v>
      </c>
      <c r="F5112" s="86">
        <v>112.1040698374693</v>
      </c>
      <c r="G5112" s="87">
        <v>5125000</v>
      </c>
    </row>
    <row r="5113" spans="2:7">
      <c r="B5113" s="2">
        <v>45037</v>
      </c>
      <c r="C5113" s="85">
        <v>112.55328369140619</v>
      </c>
      <c r="D5113" s="86">
        <v>112.9642716793298</v>
      </c>
      <c r="E5113" s="86">
        <v>111.39678430493851</v>
      </c>
      <c r="F5113" s="86">
        <v>112.6584206621818</v>
      </c>
      <c r="G5113" s="87">
        <v>4980700</v>
      </c>
    </row>
    <row r="5114" spans="2:7">
      <c r="B5114" s="2">
        <v>45040</v>
      </c>
      <c r="C5114" s="85">
        <v>112.1614151000977</v>
      </c>
      <c r="D5114" s="86">
        <v>112.62019530006791</v>
      </c>
      <c r="E5114" s="86">
        <v>111.4159036557019</v>
      </c>
      <c r="F5114" s="86">
        <v>112.61063540430121</v>
      </c>
      <c r="G5114" s="87">
        <v>4097900</v>
      </c>
    </row>
    <row r="5115" spans="2:7">
      <c r="B5115" s="2">
        <v>45041</v>
      </c>
      <c r="C5115" s="85">
        <v>109.0073318481445</v>
      </c>
      <c r="D5115" s="86">
        <v>111.6739667964799</v>
      </c>
      <c r="E5115" s="86">
        <v>108.6536886118257</v>
      </c>
      <c r="F5115" s="86">
        <v>111.57838971133179</v>
      </c>
      <c r="G5115" s="87">
        <v>7045200</v>
      </c>
    </row>
    <row r="5116" spans="2:7">
      <c r="B5116" s="2">
        <v>45042</v>
      </c>
      <c r="C5116" s="85">
        <v>109.1124649047852</v>
      </c>
      <c r="D5116" s="86">
        <v>110.0108982233394</v>
      </c>
      <c r="E5116" s="86">
        <v>108.2044643983768</v>
      </c>
      <c r="F5116" s="86">
        <v>109.2367143818023</v>
      </c>
      <c r="G5116" s="87">
        <v>4671100</v>
      </c>
    </row>
    <row r="5117" spans="2:7">
      <c r="B5117" s="2">
        <v>45043</v>
      </c>
      <c r="C5117" s="85">
        <v>108.88307189941411</v>
      </c>
      <c r="D5117" s="86">
        <v>109.2558276250667</v>
      </c>
      <c r="E5117" s="86">
        <v>107.191334936226</v>
      </c>
      <c r="F5117" s="86">
        <v>108.8448396080569</v>
      </c>
      <c r="G5117" s="87">
        <v>6945700</v>
      </c>
    </row>
    <row r="5118" spans="2:7">
      <c r="B5118" s="2">
        <v>45044</v>
      </c>
      <c r="C5118" s="85">
        <v>111.6357345581055</v>
      </c>
      <c r="D5118" s="86">
        <v>111.73131163705681</v>
      </c>
      <c r="E5118" s="86">
        <v>108.7014737527099</v>
      </c>
      <c r="F5118" s="86">
        <v>110.01089504767739</v>
      </c>
      <c r="G5118" s="87">
        <v>8651300</v>
      </c>
    </row>
    <row r="5119" spans="2:7">
      <c r="B5119" s="2">
        <v>45047</v>
      </c>
      <c r="C5119" s="85">
        <v>110.7181854248047</v>
      </c>
      <c r="D5119" s="86">
        <v>112.3812573940957</v>
      </c>
      <c r="E5119" s="86">
        <v>110.4027817614452</v>
      </c>
      <c r="F5119" s="86">
        <v>112.0276141447963</v>
      </c>
      <c r="G5119" s="87">
        <v>6208500</v>
      </c>
    </row>
    <row r="5120" spans="2:7">
      <c r="B5120" s="2">
        <v>45048</v>
      </c>
      <c r="C5120" s="85">
        <v>110.9762420654297</v>
      </c>
      <c r="D5120" s="86">
        <v>111.88423526787</v>
      </c>
      <c r="E5120" s="86">
        <v>109.3800822163945</v>
      </c>
      <c r="F5120" s="86">
        <v>110.9953545646956</v>
      </c>
      <c r="G5120" s="87">
        <v>7081200</v>
      </c>
    </row>
    <row r="5121" spans="2:7">
      <c r="B5121" s="2">
        <v>45049</v>
      </c>
      <c r="C5121" s="85">
        <v>107.8412780761719</v>
      </c>
      <c r="D5121" s="86">
        <v>111.6548601214366</v>
      </c>
      <c r="E5121" s="86">
        <v>107.6214442060044</v>
      </c>
      <c r="F5121" s="86">
        <v>111.5019382356343</v>
      </c>
      <c r="G5121" s="87">
        <v>11491700</v>
      </c>
    </row>
    <row r="5122" spans="2:7">
      <c r="B5122" s="2">
        <v>45050</v>
      </c>
      <c r="C5122" s="85">
        <v>101.8676223754883</v>
      </c>
      <c r="D5122" s="86">
        <v>102.3837474308486</v>
      </c>
      <c r="E5122" s="86">
        <v>98.923801226572962</v>
      </c>
      <c r="F5122" s="86">
        <v>99.430366384964174</v>
      </c>
      <c r="G5122" s="87">
        <v>22117500</v>
      </c>
    </row>
    <row r="5123" spans="2:7">
      <c r="B5123" s="2">
        <v>45051</v>
      </c>
      <c r="C5123" s="85">
        <v>103.9703369140625</v>
      </c>
      <c r="D5123" s="86">
        <v>104.43866972850439</v>
      </c>
      <c r="E5123" s="86">
        <v>101.0934207555059</v>
      </c>
      <c r="F5123" s="86">
        <v>103.4255395158567</v>
      </c>
      <c r="G5123" s="87">
        <v>10736500</v>
      </c>
    </row>
    <row r="5124" spans="2:7">
      <c r="B5124" s="2">
        <v>45054</v>
      </c>
      <c r="C5124" s="85">
        <v>103.5211181640625</v>
      </c>
      <c r="D5124" s="86">
        <v>104.01813067397531</v>
      </c>
      <c r="E5124" s="86">
        <v>102.1447920958317</v>
      </c>
      <c r="F5124" s="86">
        <v>103.5880228528511</v>
      </c>
      <c r="G5124" s="87">
        <v>6694400</v>
      </c>
    </row>
    <row r="5125" spans="2:7">
      <c r="B5125" s="2">
        <v>45055</v>
      </c>
      <c r="C5125" s="85">
        <v>101.0934219360352</v>
      </c>
      <c r="D5125" s="86">
        <v>102.68002925337581</v>
      </c>
      <c r="E5125" s="86">
        <v>100.64420890832061</v>
      </c>
      <c r="F5125" s="86">
        <v>102.26904122592551</v>
      </c>
      <c r="G5125" s="87">
        <v>7804100</v>
      </c>
    </row>
    <row r="5126" spans="2:7">
      <c r="B5126" s="2">
        <v>45056</v>
      </c>
      <c r="C5126" s="85">
        <v>101.75291442871089</v>
      </c>
      <c r="D5126" s="86">
        <v>102.72781963578581</v>
      </c>
      <c r="E5126" s="86">
        <v>100.4912779723101</v>
      </c>
      <c r="F5126" s="86">
        <v>102.2690394279746</v>
      </c>
      <c r="G5126" s="87">
        <v>7980100</v>
      </c>
    </row>
    <row r="5127" spans="2:7">
      <c r="B5127" s="2">
        <v>45057</v>
      </c>
      <c r="C5127" s="85">
        <v>99.459030151367188</v>
      </c>
      <c r="D5127" s="86">
        <v>101.80070884515099</v>
      </c>
      <c r="E5127" s="86">
        <v>99.095834310776723</v>
      </c>
      <c r="F5127" s="86">
        <v>101.59043488246979</v>
      </c>
      <c r="G5127" s="87">
        <v>10630500</v>
      </c>
    </row>
    <row r="5128" spans="2:7">
      <c r="B5128" s="2">
        <v>45058</v>
      </c>
      <c r="C5128" s="85">
        <v>99.038497924804688</v>
      </c>
      <c r="D5128" s="86">
        <v>100.1089730372272</v>
      </c>
      <c r="E5128" s="86">
        <v>98.073152510582432</v>
      </c>
      <c r="F5128" s="86">
        <v>99.850914156072406</v>
      </c>
      <c r="G5128" s="87">
        <v>7632900</v>
      </c>
    </row>
    <row r="5129" spans="2:7">
      <c r="B5129" s="2">
        <v>45061</v>
      </c>
      <c r="C5129" s="85">
        <v>101.58087158203119</v>
      </c>
      <c r="D5129" s="86">
        <v>101.6955684556674</v>
      </c>
      <c r="E5129" s="86">
        <v>98.340759645465042</v>
      </c>
      <c r="F5129" s="86">
        <v>99.172295572183344</v>
      </c>
      <c r="G5129" s="87">
        <v>7444900</v>
      </c>
    </row>
    <row r="5130" spans="2:7">
      <c r="B5130" s="2">
        <v>45062</v>
      </c>
      <c r="C5130" s="85">
        <v>99.200973510742188</v>
      </c>
      <c r="D5130" s="86">
        <v>101.7720387249236</v>
      </c>
      <c r="E5130" s="86">
        <v>99.134068820398568</v>
      </c>
      <c r="F5130" s="86">
        <v>100.9978475457311</v>
      </c>
      <c r="G5130" s="87">
        <v>7027000</v>
      </c>
    </row>
    <row r="5131" spans="2:7">
      <c r="B5131" s="2">
        <v>45063</v>
      </c>
      <c r="C5131" s="85">
        <v>100.1758651733398</v>
      </c>
      <c r="D5131" s="86">
        <v>100.78756724434309</v>
      </c>
      <c r="E5131" s="86">
        <v>99.000253218031347</v>
      </c>
      <c r="F5131" s="86">
        <v>99.583282893841329</v>
      </c>
      <c r="G5131" s="87">
        <v>9504700</v>
      </c>
    </row>
    <row r="5132" spans="2:7">
      <c r="B5132" s="2">
        <v>45064</v>
      </c>
      <c r="C5132" s="85">
        <v>102.23081207275391</v>
      </c>
      <c r="D5132" s="86">
        <v>102.38374124676351</v>
      </c>
      <c r="E5132" s="86">
        <v>100.1758718724022</v>
      </c>
      <c r="F5132" s="86">
        <v>100.1758718724022</v>
      </c>
      <c r="G5132" s="87">
        <v>9142000</v>
      </c>
    </row>
    <row r="5133" spans="2:7">
      <c r="B5133" s="2">
        <v>45065</v>
      </c>
      <c r="C5133" s="85">
        <v>101.1794509887695</v>
      </c>
      <c r="D5133" s="86">
        <v>102.3837427293083</v>
      </c>
      <c r="E5133" s="86">
        <v>100.8544801353257</v>
      </c>
      <c r="F5133" s="86">
        <v>102.2212536565541</v>
      </c>
      <c r="G5133" s="87">
        <v>5779700</v>
      </c>
    </row>
    <row r="5134" spans="2:7">
      <c r="B5134" s="2">
        <v>45068</v>
      </c>
      <c r="C5134" s="85">
        <v>100.6250915527344</v>
      </c>
      <c r="D5134" s="86">
        <v>101.1890087631535</v>
      </c>
      <c r="E5134" s="86">
        <v>98.684848245485625</v>
      </c>
      <c r="F5134" s="86">
        <v>99.086276386558268</v>
      </c>
      <c r="G5134" s="87">
        <v>7912400</v>
      </c>
    </row>
    <row r="5135" spans="2:7">
      <c r="B5135" s="2">
        <v>45069</v>
      </c>
      <c r="C5135" s="85">
        <v>98.981147766113281</v>
      </c>
      <c r="D5135" s="86">
        <v>100.9691834309164</v>
      </c>
      <c r="E5135" s="86">
        <v>98.89513056807192</v>
      </c>
      <c r="F5135" s="86">
        <v>99.468600431209182</v>
      </c>
      <c r="G5135" s="87">
        <v>7452500</v>
      </c>
    </row>
    <row r="5136" spans="2:7">
      <c r="B5136" s="2">
        <v>45070</v>
      </c>
      <c r="C5136" s="85">
        <v>98.465019226074219</v>
      </c>
      <c r="D5136" s="86">
        <v>98.579716111479101</v>
      </c>
      <c r="E5136" s="86">
        <v>97.088693061539018</v>
      </c>
      <c r="F5136" s="86">
        <v>97.566585812629015</v>
      </c>
      <c r="G5136" s="87">
        <v>8193700</v>
      </c>
    </row>
    <row r="5137" spans="2:7">
      <c r="B5137" s="2">
        <v>45071</v>
      </c>
      <c r="C5137" s="85">
        <v>99.420791625976563</v>
      </c>
      <c r="D5137" s="86">
        <v>99.50681610170956</v>
      </c>
      <c r="E5137" s="86">
        <v>96.983543291851831</v>
      </c>
      <c r="F5137" s="86">
        <v>97.42320368986573</v>
      </c>
      <c r="G5137" s="87">
        <v>11677400</v>
      </c>
    </row>
    <row r="5138" spans="2:7">
      <c r="B5138" s="2">
        <v>45072</v>
      </c>
      <c r="C5138" s="85">
        <v>105.4709167480469</v>
      </c>
      <c r="D5138" s="86">
        <v>106.3597974559687</v>
      </c>
      <c r="E5138" s="86">
        <v>100.1854246870315</v>
      </c>
      <c r="F5138" s="86">
        <v>100.3001215594312</v>
      </c>
      <c r="G5138" s="87">
        <v>15969900</v>
      </c>
    </row>
    <row r="5139" spans="2:7">
      <c r="B5139" s="2">
        <v>45076</v>
      </c>
      <c r="C5139" s="85">
        <v>110.87110900878911</v>
      </c>
      <c r="D5139" s="86">
        <v>111.53060328376741</v>
      </c>
      <c r="E5139" s="86">
        <v>107.63099700991459</v>
      </c>
      <c r="F5139" s="86">
        <v>109.4374308750547</v>
      </c>
      <c r="G5139" s="87">
        <v>18291800</v>
      </c>
    </row>
    <row r="5140" spans="2:7">
      <c r="B5140" s="2">
        <v>45077</v>
      </c>
      <c r="C5140" s="85">
        <v>109.14837646484381</v>
      </c>
      <c r="D5140" s="86">
        <v>109.71620240895381</v>
      </c>
      <c r="E5140" s="86">
        <v>107.4063861528562</v>
      </c>
      <c r="F5140" s="86">
        <v>109.2927340149033</v>
      </c>
      <c r="G5140" s="87">
        <v>14924000</v>
      </c>
    </row>
    <row r="5141" spans="2:7">
      <c r="B5141" s="2">
        <v>45078</v>
      </c>
      <c r="C5141" s="85">
        <v>111.47743225097661</v>
      </c>
      <c r="D5141" s="86">
        <v>112.1799967677149</v>
      </c>
      <c r="E5141" s="86">
        <v>108.0896999570692</v>
      </c>
      <c r="F5141" s="86">
        <v>110.25515120976399</v>
      </c>
      <c r="G5141" s="87">
        <v>8616500</v>
      </c>
    </row>
    <row r="5142" spans="2:7">
      <c r="B5142" s="2">
        <v>45079</v>
      </c>
      <c r="C5142" s="85">
        <v>111.2753372192383</v>
      </c>
      <c r="D5142" s="86">
        <v>112.9884487891301</v>
      </c>
      <c r="E5142" s="86">
        <v>110.3802836375561</v>
      </c>
      <c r="F5142" s="86">
        <v>112.8344576021851</v>
      </c>
      <c r="G5142" s="87">
        <v>7870900</v>
      </c>
    </row>
    <row r="5143" spans="2:7">
      <c r="B5143" s="2">
        <v>45082</v>
      </c>
      <c r="C5143" s="85">
        <v>108.4939422607422</v>
      </c>
      <c r="D5143" s="86">
        <v>111.5640664747071</v>
      </c>
      <c r="E5143" s="86">
        <v>108.4073203771345</v>
      </c>
      <c r="F5143" s="86">
        <v>111.0924812857013</v>
      </c>
      <c r="G5143" s="87">
        <v>7769300</v>
      </c>
    </row>
    <row r="5144" spans="2:7">
      <c r="B5144" s="2">
        <v>45083</v>
      </c>
      <c r="C5144" s="85">
        <v>111.9875183105469</v>
      </c>
      <c r="D5144" s="86">
        <v>112.40136041089769</v>
      </c>
      <c r="E5144" s="86">
        <v>108.0223337058528</v>
      </c>
      <c r="F5144" s="86">
        <v>108.3495612781481</v>
      </c>
      <c r="G5144" s="87">
        <v>7594500</v>
      </c>
    </row>
    <row r="5145" spans="2:7">
      <c r="B5145" s="2">
        <v>45084</v>
      </c>
      <c r="C5145" s="85">
        <v>110.8518753051758</v>
      </c>
      <c r="D5145" s="86">
        <v>112.7574759706133</v>
      </c>
      <c r="E5145" s="86">
        <v>110.1878011222241</v>
      </c>
      <c r="F5145" s="86">
        <v>112.247385640942</v>
      </c>
      <c r="G5145" s="87">
        <v>7555400</v>
      </c>
    </row>
    <row r="5146" spans="2:7">
      <c r="B5146" s="2">
        <v>45085</v>
      </c>
      <c r="C5146" s="85">
        <v>111.977897644043</v>
      </c>
      <c r="D5146" s="86">
        <v>112.2570011529512</v>
      </c>
      <c r="E5146" s="86">
        <v>109.81244622158221</v>
      </c>
      <c r="F5146" s="86">
        <v>111.25608050322271</v>
      </c>
      <c r="G5146" s="87">
        <v>5793400</v>
      </c>
    </row>
    <row r="5147" spans="2:7">
      <c r="B5147" s="2">
        <v>45086</v>
      </c>
      <c r="C5147" s="85">
        <v>114.6341857910156</v>
      </c>
      <c r="D5147" s="86">
        <v>116.3087994873402</v>
      </c>
      <c r="E5147" s="86">
        <v>112.9691910364058</v>
      </c>
      <c r="F5147" s="86">
        <v>113.0750581368974</v>
      </c>
      <c r="G5147" s="87">
        <v>13807000</v>
      </c>
    </row>
    <row r="5148" spans="2:7">
      <c r="B5148" s="2">
        <v>45089</v>
      </c>
      <c r="C5148" s="85">
        <v>117.5503234863281</v>
      </c>
      <c r="D5148" s="86">
        <v>117.713933604647</v>
      </c>
      <c r="E5148" s="86">
        <v>115.26937874327599</v>
      </c>
      <c r="F5148" s="86">
        <v>116.49165984531319</v>
      </c>
      <c r="G5148" s="87">
        <v>9675100</v>
      </c>
    </row>
    <row r="5149" spans="2:7">
      <c r="B5149" s="2">
        <v>45090</v>
      </c>
      <c r="C5149" s="85">
        <v>119.754264831543</v>
      </c>
      <c r="D5149" s="86">
        <v>120.6878160875592</v>
      </c>
      <c r="E5149" s="86">
        <v>118.13739429413511</v>
      </c>
      <c r="F5149" s="86">
        <v>119.6098999483863</v>
      </c>
      <c r="G5149" s="87">
        <v>8873200</v>
      </c>
    </row>
    <row r="5150" spans="2:7">
      <c r="B5150" s="2">
        <v>45091</v>
      </c>
      <c r="C5150" s="85">
        <v>118.7629776000977</v>
      </c>
      <c r="D5150" s="86">
        <v>119.7542719310634</v>
      </c>
      <c r="E5150" s="86">
        <v>116.9343727713466</v>
      </c>
      <c r="F5150" s="86">
        <v>119.67727634312151</v>
      </c>
      <c r="G5150" s="87">
        <v>7324600</v>
      </c>
    </row>
    <row r="5151" spans="2:7">
      <c r="B5151" s="2">
        <v>45092</v>
      </c>
      <c r="C5151" s="85">
        <v>118.9650802612305</v>
      </c>
      <c r="D5151" s="86">
        <v>120.00449862446391</v>
      </c>
      <c r="E5151" s="86">
        <v>116.49165401370649</v>
      </c>
      <c r="F5151" s="86">
        <v>117.0113631953232</v>
      </c>
      <c r="G5151" s="87">
        <v>8132600</v>
      </c>
    </row>
    <row r="5152" spans="2:7">
      <c r="B5152" s="2">
        <v>45093</v>
      </c>
      <c r="C5152" s="85">
        <v>118.0700378417969</v>
      </c>
      <c r="D5152" s="86">
        <v>120.28361337718781</v>
      </c>
      <c r="E5152" s="86">
        <v>117.5118308156265</v>
      </c>
      <c r="F5152" s="86">
        <v>119.9082617030566</v>
      </c>
      <c r="G5152" s="87">
        <v>12904100</v>
      </c>
    </row>
    <row r="5153" spans="2:7">
      <c r="B5153" s="2">
        <v>45097</v>
      </c>
      <c r="C5153" s="85">
        <v>115.317512512207</v>
      </c>
      <c r="D5153" s="86">
        <v>117.77169386403649</v>
      </c>
      <c r="E5153" s="86">
        <v>114.24922249719459</v>
      </c>
      <c r="F5153" s="86">
        <v>117.35785171999829</v>
      </c>
      <c r="G5153" s="87">
        <v>8667400</v>
      </c>
    </row>
    <row r="5154" spans="2:7">
      <c r="B5154" s="2">
        <v>45098</v>
      </c>
      <c r="C5154" s="85">
        <v>111.4100646972656</v>
      </c>
      <c r="D5154" s="86">
        <v>114.5475577191809</v>
      </c>
      <c r="E5154" s="86">
        <v>111.32344282759379</v>
      </c>
      <c r="F5154" s="86">
        <v>114.1529681918187</v>
      </c>
      <c r="G5154" s="87">
        <v>7925400</v>
      </c>
    </row>
    <row r="5155" spans="2:7">
      <c r="B5155" s="2">
        <v>45099</v>
      </c>
      <c r="C5155" s="85">
        <v>112.02602386474609</v>
      </c>
      <c r="D5155" s="86">
        <v>112.29550109430301</v>
      </c>
      <c r="E5155" s="86">
        <v>110.5920158402019</v>
      </c>
      <c r="F5155" s="86">
        <v>111.65067953176271</v>
      </c>
      <c r="G5155" s="87">
        <v>7283000</v>
      </c>
    </row>
    <row r="5156" spans="2:7">
      <c r="B5156" s="2">
        <v>45100</v>
      </c>
      <c r="C5156" s="85">
        <v>109.1676330566406</v>
      </c>
      <c r="D5156" s="86">
        <v>110.94811400555039</v>
      </c>
      <c r="E5156" s="86">
        <v>108.78266241675909</v>
      </c>
      <c r="F5156" s="86">
        <v>109.8028283711465</v>
      </c>
      <c r="G5156" s="87">
        <v>11937500</v>
      </c>
    </row>
    <row r="5157" spans="2:7">
      <c r="B5157" s="2">
        <v>45103</v>
      </c>
      <c r="C5157" s="85">
        <v>112.2473678588867</v>
      </c>
      <c r="D5157" s="86">
        <v>113.1905454281158</v>
      </c>
      <c r="E5157" s="86">
        <v>110.00492832856121</v>
      </c>
      <c r="F5157" s="86">
        <v>110.2551529683397</v>
      </c>
      <c r="G5157" s="87">
        <v>9377000</v>
      </c>
    </row>
    <row r="5158" spans="2:7">
      <c r="B5158" s="2">
        <v>45104</v>
      </c>
      <c r="C5158" s="85">
        <v>115.28863525390619</v>
      </c>
      <c r="D5158" s="86">
        <v>115.43300015141369</v>
      </c>
      <c r="E5158" s="86">
        <v>111.30420520184251</v>
      </c>
      <c r="F5158" s="86">
        <v>112.3532425945025</v>
      </c>
      <c r="G5158" s="87">
        <v>7308900</v>
      </c>
    </row>
    <row r="5159" spans="2:7">
      <c r="B5159" s="2">
        <v>45105</v>
      </c>
      <c r="C5159" s="85">
        <v>113.12318420410161</v>
      </c>
      <c r="D5159" s="86">
        <v>113.66213865774471</v>
      </c>
      <c r="E5159" s="86">
        <v>112.19925913669729</v>
      </c>
      <c r="F5159" s="86">
        <v>112.6227202034011</v>
      </c>
      <c r="G5159" s="87">
        <v>6384800</v>
      </c>
    </row>
    <row r="5160" spans="2:7">
      <c r="B5160" s="2">
        <v>45106</v>
      </c>
      <c r="C5160" s="85">
        <v>113.623649597168</v>
      </c>
      <c r="D5160" s="86">
        <v>113.7102714797077</v>
      </c>
      <c r="E5160" s="86">
        <v>112.48799023775371</v>
      </c>
      <c r="F5160" s="86">
        <v>113.14243812864839</v>
      </c>
      <c r="G5160" s="87">
        <v>5138500</v>
      </c>
    </row>
    <row r="5161" spans="2:7">
      <c r="B5161" s="2">
        <v>45107</v>
      </c>
      <c r="C5161" s="85">
        <v>114.5668182373047</v>
      </c>
      <c r="D5161" s="86">
        <v>115.3560046894976</v>
      </c>
      <c r="E5161" s="86">
        <v>113.9316156246426</v>
      </c>
      <c r="F5161" s="86">
        <v>115.10577268971829</v>
      </c>
      <c r="G5161" s="87">
        <v>6562800</v>
      </c>
    </row>
    <row r="5162" spans="2:7">
      <c r="B5162" s="2">
        <v>45110</v>
      </c>
      <c r="C5162" s="85">
        <v>115.5773620605469</v>
      </c>
      <c r="D5162" s="86">
        <v>115.9527137452888</v>
      </c>
      <c r="E5162" s="86">
        <v>114.0086153833805</v>
      </c>
      <c r="F5162" s="86">
        <v>114.78817557950499</v>
      </c>
      <c r="G5162" s="87">
        <v>2662000</v>
      </c>
    </row>
    <row r="5163" spans="2:7">
      <c r="B5163" s="2">
        <v>45112</v>
      </c>
      <c r="C5163" s="85">
        <v>112.7285842895508</v>
      </c>
      <c r="D5163" s="86">
        <v>114.57644171762109</v>
      </c>
      <c r="E5163" s="86">
        <v>112.6997127792644</v>
      </c>
      <c r="F5163" s="86">
        <v>114.5475628646311</v>
      </c>
      <c r="G5163" s="87">
        <v>6249200</v>
      </c>
    </row>
    <row r="5164" spans="2:7">
      <c r="B5164" s="2">
        <v>45113</v>
      </c>
      <c r="C5164" s="85">
        <v>110.8903503417969</v>
      </c>
      <c r="D5164" s="86">
        <v>111.8335205241345</v>
      </c>
      <c r="E5164" s="86">
        <v>109.3504754115599</v>
      </c>
      <c r="F5164" s="86">
        <v>110.8326073265076</v>
      </c>
      <c r="G5164" s="87">
        <v>7544600</v>
      </c>
    </row>
    <row r="5165" spans="2:7">
      <c r="B5165" s="2">
        <v>45114</v>
      </c>
      <c r="C5165" s="85">
        <v>111.5832977294922</v>
      </c>
      <c r="D5165" s="86">
        <v>113.30603536005501</v>
      </c>
      <c r="E5165" s="86">
        <v>110.4476385730258</v>
      </c>
      <c r="F5165" s="86">
        <v>111.0347170471222</v>
      </c>
      <c r="G5165" s="87">
        <v>6106900</v>
      </c>
    </row>
    <row r="5166" spans="2:7">
      <c r="B5166" s="2">
        <v>45117</v>
      </c>
      <c r="C5166" s="85">
        <v>112.7189636230469</v>
      </c>
      <c r="D5166" s="86">
        <v>113.835370279025</v>
      </c>
      <c r="E5166" s="86">
        <v>112.09338731983421</v>
      </c>
      <c r="F5166" s="86">
        <v>112.09338731983421</v>
      </c>
      <c r="G5166" s="87">
        <v>6037000</v>
      </c>
    </row>
    <row r="5167" spans="2:7">
      <c r="B5167" s="2">
        <v>45118</v>
      </c>
      <c r="C5167" s="85">
        <v>112.4783554077148</v>
      </c>
      <c r="D5167" s="86">
        <v>113.440778208813</v>
      </c>
      <c r="E5167" s="86">
        <v>110.5727550307511</v>
      </c>
      <c r="F5167" s="86">
        <v>113.3734089064443</v>
      </c>
      <c r="G5167" s="87">
        <v>5786600</v>
      </c>
    </row>
    <row r="5168" spans="2:7">
      <c r="B5168" s="2">
        <v>45119</v>
      </c>
      <c r="C5168" s="85">
        <v>114.2203369140625</v>
      </c>
      <c r="D5168" s="86">
        <v>114.749672385195</v>
      </c>
      <c r="E5168" s="86">
        <v>112.6997071449031</v>
      </c>
      <c r="F5168" s="86">
        <v>113.1424207468033</v>
      </c>
      <c r="G5168" s="87">
        <v>8371300</v>
      </c>
    </row>
    <row r="5169" spans="2:7">
      <c r="B5169" s="2">
        <v>45120</v>
      </c>
      <c r="C5169" s="85">
        <v>118.4934921264648</v>
      </c>
      <c r="D5169" s="86">
        <v>118.782214547069</v>
      </c>
      <c r="E5169" s="86">
        <v>115.3752371164795</v>
      </c>
      <c r="F5169" s="86">
        <v>115.4907304903429</v>
      </c>
      <c r="G5169" s="87">
        <v>9823000</v>
      </c>
    </row>
    <row r="5170" spans="2:7">
      <c r="B5170" s="2">
        <v>45121</v>
      </c>
      <c r="C5170" s="85">
        <v>117.9545440673828</v>
      </c>
      <c r="D5170" s="86">
        <v>118.5512488874743</v>
      </c>
      <c r="E5170" s="86">
        <v>116.57827907576031</v>
      </c>
      <c r="F5170" s="86">
        <v>118.37801247794469</v>
      </c>
      <c r="G5170" s="87">
        <v>7889800</v>
      </c>
    </row>
    <row r="5171" spans="2:7">
      <c r="B5171" s="2">
        <v>45124</v>
      </c>
      <c r="C5171" s="85">
        <v>118.7629776000977</v>
      </c>
      <c r="D5171" s="86">
        <v>119.7831434408657</v>
      </c>
      <c r="E5171" s="86">
        <v>116.2221819396427</v>
      </c>
      <c r="F5171" s="86">
        <v>117.73318547516099</v>
      </c>
      <c r="G5171" s="87">
        <v>6125000</v>
      </c>
    </row>
    <row r="5172" spans="2:7">
      <c r="B5172" s="2">
        <v>45125</v>
      </c>
      <c r="C5172" s="85">
        <v>118.24327087402339</v>
      </c>
      <c r="D5172" s="86">
        <v>118.59936996869121</v>
      </c>
      <c r="E5172" s="86">
        <v>116.7033957964257</v>
      </c>
      <c r="F5172" s="86">
        <v>117.7235616585773</v>
      </c>
      <c r="G5172" s="87">
        <v>7484400</v>
      </c>
    </row>
    <row r="5173" spans="2:7">
      <c r="B5173" s="2">
        <v>45126</v>
      </c>
      <c r="C5173" s="85">
        <v>119.74464416503911</v>
      </c>
      <c r="D5173" s="86">
        <v>122.3239375875459</v>
      </c>
      <c r="E5173" s="86">
        <v>119.6291581272588</v>
      </c>
      <c r="F5173" s="86">
        <v>120.6300713873032</v>
      </c>
      <c r="G5173" s="87">
        <v>8866700</v>
      </c>
    </row>
    <row r="5174" spans="2:7">
      <c r="B5174" s="2">
        <v>45127</v>
      </c>
      <c r="C5174" s="85">
        <v>116.1836853027344</v>
      </c>
      <c r="D5174" s="86">
        <v>119.91788324266351</v>
      </c>
      <c r="E5174" s="86">
        <v>115.7121001716248</v>
      </c>
      <c r="F5174" s="86">
        <v>118.8784648232068</v>
      </c>
      <c r="G5174" s="87">
        <v>9148600</v>
      </c>
    </row>
    <row r="5175" spans="2:7">
      <c r="B5175" s="2">
        <v>45128</v>
      </c>
      <c r="C5175" s="85">
        <v>120.03338623046881</v>
      </c>
      <c r="D5175" s="86">
        <v>121.90048902118551</v>
      </c>
      <c r="E5175" s="86">
        <v>116.8188899003493</v>
      </c>
      <c r="F5175" s="86">
        <v>117.3482254366981</v>
      </c>
      <c r="G5175" s="87">
        <v>23699200</v>
      </c>
    </row>
    <row r="5176" spans="2:7">
      <c r="B5176" s="2">
        <v>45131</v>
      </c>
      <c r="C5176" s="85">
        <v>119.4366760253906</v>
      </c>
      <c r="D5176" s="86">
        <v>120.8803103222552</v>
      </c>
      <c r="E5176" s="86">
        <v>118.5416224676264</v>
      </c>
      <c r="F5176" s="86">
        <v>120.0333808448013</v>
      </c>
      <c r="G5176" s="87">
        <v>5859300</v>
      </c>
    </row>
    <row r="5177" spans="2:7">
      <c r="B5177" s="2">
        <v>45132</v>
      </c>
      <c r="C5177" s="85">
        <v>120.37022399902339</v>
      </c>
      <c r="D5177" s="86">
        <v>121.2460323056942</v>
      </c>
      <c r="E5177" s="86">
        <v>119.5329134869792</v>
      </c>
      <c r="F5177" s="86">
        <v>119.5329134869792</v>
      </c>
      <c r="G5177" s="87">
        <v>5592100</v>
      </c>
    </row>
    <row r="5178" spans="2:7">
      <c r="B5178" s="2">
        <v>45133</v>
      </c>
      <c r="C5178" s="85">
        <v>119.35968017578119</v>
      </c>
      <c r="D5178" s="86">
        <v>120.5338372428572</v>
      </c>
      <c r="E5178" s="86">
        <v>117.7428094730823</v>
      </c>
      <c r="F5178" s="86">
        <v>118.5704937222439</v>
      </c>
      <c r="G5178" s="87">
        <v>5291800</v>
      </c>
    </row>
    <row r="5179" spans="2:7">
      <c r="B5179" s="2">
        <v>45134</v>
      </c>
      <c r="C5179" s="85">
        <v>121.12091064453119</v>
      </c>
      <c r="D5179" s="86">
        <v>122.9687606999789</v>
      </c>
      <c r="E5179" s="86">
        <v>120.22585712662639</v>
      </c>
      <c r="F5179" s="86">
        <v>121.8042299668258</v>
      </c>
      <c r="G5179" s="87">
        <v>7917900</v>
      </c>
    </row>
    <row r="5180" spans="2:7">
      <c r="B5180" s="2">
        <v>45135</v>
      </c>
      <c r="C5180" s="85">
        <v>124.61451721191411</v>
      </c>
      <c r="D5180" s="86">
        <v>125.0379856519601</v>
      </c>
      <c r="E5180" s="86">
        <v>122.7666669434112</v>
      </c>
      <c r="F5180" s="86">
        <v>123.4788652003439</v>
      </c>
      <c r="G5180" s="87">
        <v>11762200</v>
      </c>
    </row>
    <row r="5181" spans="2:7">
      <c r="B5181" s="2">
        <v>45138</v>
      </c>
      <c r="C5181" s="85">
        <v>127.2034378051758</v>
      </c>
      <c r="D5181" s="86">
        <v>127.9733790917615</v>
      </c>
      <c r="E5181" s="86">
        <v>124.2488070253667</v>
      </c>
      <c r="F5181" s="86">
        <v>125.10536285177361</v>
      </c>
      <c r="G5181" s="87">
        <v>11029600</v>
      </c>
    </row>
    <row r="5182" spans="2:7">
      <c r="B5182" s="2">
        <v>45139</v>
      </c>
      <c r="C5182" s="85">
        <v>127.11680603027339</v>
      </c>
      <c r="D5182" s="86">
        <v>127.41515475058939</v>
      </c>
      <c r="E5182" s="86">
        <v>125.34595159101291</v>
      </c>
      <c r="F5182" s="86">
        <v>126.9628148567534</v>
      </c>
      <c r="G5182" s="87">
        <v>7128700</v>
      </c>
    </row>
    <row r="5183" spans="2:7">
      <c r="B5183" s="2">
        <v>45140</v>
      </c>
      <c r="C5183" s="85">
        <v>124.4124069213867</v>
      </c>
      <c r="D5183" s="86">
        <v>126.63560137291191</v>
      </c>
      <c r="E5183" s="86">
        <v>123.9889385143519</v>
      </c>
      <c r="F5183" s="86">
        <v>125.3074531300133</v>
      </c>
      <c r="G5183" s="87">
        <v>13711100</v>
      </c>
    </row>
    <row r="5184" spans="2:7">
      <c r="B5184" s="2">
        <v>45141</v>
      </c>
      <c r="C5184" s="85">
        <v>114.2395782470703</v>
      </c>
      <c r="D5184" s="86">
        <v>114.63417510168991</v>
      </c>
      <c r="E5184" s="86">
        <v>110.5727498948682</v>
      </c>
      <c r="F5184" s="86">
        <v>112.57459099041969</v>
      </c>
      <c r="G5184" s="87">
        <v>29239600</v>
      </c>
    </row>
    <row r="5185" spans="2:7">
      <c r="B5185" s="2">
        <v>45142</v>
      </c>
      <c r="C5185" s="85">
        <v>116.9343719482422</v>
      </c>
      <c r="D5185" s="86">
        <v>117.4155833554366</v>
      </c>
      <c r="E5185" s="86">
        <v>113.3349126783849</v>
      </c>
      <c r="F5185" s="86">
        <v>113.3349126783849</v>
      </c>
      <c r="G5185" s="87">
        <v>12651200</v>
      </c>
    </row>
    <row r="5186" spans="2:7">
      <c r="B5186" s="2">
        <v>45145</v>
      </c>
      <c r="C5186" s="85">
        <v>114.8555374145508</v>
      </c>
      <c r="D5186" s="86">
        <v>118.1277765166826</v>
      </c>
      <c r="E5186" s="86">
        <v>113.4888987533586</v>
      </c>
      <c r="F5186" s="86">
        <v>117.6176935898083</v>
      </c>
      <c r="G5186" s="87">
        <v>7706500</v>
      </c>
    </row>
    <row r="5187" spans="2:7">
      <c r="B5187" s="2">
        <v>45146</v>
      </c>
      <c r="C5187" s="85">
        <v>113.23867034912109</v>
      </c>
      <c r="D5187" s="86">
        <v>113.4503971975806</v>
      </c>
      <c r="E5187" s="86">
        <v>111.6025471809472</v>
      </c>
      <c r="F5187" s="86">
        <v>112.60346777563279</v>
      </c>
      <c r="G5187" s="87">
        <v>8934600</v>
      </c>
    </row>
    <row r="5188" spans="2:7">
      <c r="B5188" s="2">
        <v>45147</v>
      </c>
      <c r="C5188" s="85">
        <v>112.18963623046881</v>
      </c>
      <c r="D5188" s="86">
        <v>113.67176836532261</v>
      </c>
      <c r="E5188" s="86">
        <v>112.14151214878559</v>
      </c>
      <c r="F5188" s="86">
        <v>112.8248388637078</v>
      </c>
      <c r="G5188" s="87">
        <v>5642500</v>
      </c>
    </row>
    <row r="5189" spans="2:7">
      <c r="B5189" s="2">
        <v>45148</v>
      </c>
      <c r="C5189" s="85">
        <v>111.2657089233398</v>
      </c>
      <c r="D5189" s="86">
        <v>113.9412433351682</v>
      </c>
      <c r="E5189" s="86">
        <v>110.7459996908496</v>
      </c>
      <c r="F5189" s="86">
        <v>113.2579239765339</v>
      </c>
      <c r="G5189" s="87">
        <v>6224500</v>
      </c>
    </row>
    <row r="5190" spans="2:7">
      <c r="B5190" s="2">
        <v>45149</v>
      </c>
      <c r="C5190" s="85">
        <v>110.30328369140619</v>
      </c>
      <c r="D5190" s="86">
        <v>111.1213416473345</v>
      </c>
      <c r="E5190" s="86">
        <v>109.4467279402609</v>
      </c>
      <c r="F5190" s="86">
        <v>109.8413174915047</v>
      </c>
      <c r="G5190" s="87">
        <v>5709500</v>
      </c>
    </row>
    <row r="5191" spans="2:7">
      <c r="B5191" s="2">
        <v>45152</v>
      </c>
      <c r="C5191" s="85">
        <v>109.7354354858398</v>
      </c>
      <c r="D5191" s="86">
        <v>110.21664684663899</v>
      </c>
      <c r="E5191" s="86">
        <v>108.5709048738303</v>
      </c>
      <c r="F5191" s="86">
        <v>109.60069689223231</v>
      </c>
      <c r="G5191" s="87">
        <v>8537500</v>
      </c>
    </row>
    <row r="5192" spans="2:7">
      <c r="B5192" s="2">
        <v>45153</v>
      </c>
      <c r="C5192" s="85">
        <v>107.48337554931641</v>
      </c>
      <c r="D5192" s="86">
        <v>109.2446109856139</v>
      </c>
      <c r="E5192" s="86">
        <v>107.2138983477917</v>
      </c>
      <c r="F5192" s="86">
        <v>109.0809935337999</v>
      </c>
      <c r="G5192" s="87">
        <v>6843600</v>
      </c>
    </row>
    <row r="5193" spans="2:7">
      <c r="B5193" s="2">
        <v>45154</v>
      </c>
      <c r="C5193" s="85">
        <v>106.010871887207</v>
      </c>
      <c r="D5193" s="86">
        <v>107.7143569963272</v>
      </c>
      <c r="E5193" s="86">
        <v>105.9146310766567</v>
      </c>
      <c r="F5193" s="86">
        <v>107.165776299217</v>
      </c>
      <c r="G5193" s="87">
        <v>6426700</v>
      </c>
    </row>
    <row r="5194" spans="2:7">
      <c r="B5194" s="2">
        <v>45155</v>
      </c>
      <c r="C5194" s="85">
        <v>105.94350433349609</v>
      </c>
      <c r="D5194" s="86">
        <v>106.9540438750017</v>
      </c>
      <c r="E5194" s="86">
        <v>105.53928851689381</v>
      </c>
      <c r="F5194" s="86">
        <v>106.0493714296591</v>
      </c>
      <c r="G5194" s="87">
        <v>6250500</v>
      </c>
    </row>
    <row r="5195" spans="2:7">
      <c r="B5195" s="2">
        <v>45156</v>
      </c>
      <c r="C5195" s="85">
        <v>105.96275329589839</v>
      </c>
      <c r="D5195" s="86">
        <v>106.3669691267564</v>
      </c>
      <c r="E5195" s="86">
        <v>104.4228782192702</v>
      </c>
      <c r="F5195" s="86">
        <v>104.7308532345958</v>
      </c>
      <c r="G5195" s="87">
        <v>6382000</v>
      </c>
    </row>
    <row r="5196" spans="2:7">
      <c r="B5196" s="2">
        <v>45159</v>
      </c>
      <c r="C5196" s="85">
        <v>106.5209503173828</v>
      </c>
      <c r="D5196" s="86">
        <v>106.79042751268609</v>
      </c>
      <c r="E5196" s="86">
        <v>104.90407980286</v>
      </c>
      <c r="F5196" s="86">
        <v>105.71251138877</v>
      </c>
      <c r="G5196" s="87">
        <v>6539800</v>
      </c>
    </row>
    <row r="5197" spans="2:7">
      <c r="B5197" s="2">
        <v>45160</v>
      </c>
      <c r="C5197" s="85">
        <v>105.3564376831055</v>
      </c>
      <c r="D5197" s="86">
        <v>107.63737529239459</v>
      </c>
      <c r="E5197" s="86">
        <v>105.0388363588968</v>
      </c>
      <c r="F5197" s="86">
        <v>107.2812835131644</v>
      </c>
      <c r="G5197" s="87">
        <v>4588700</v>
      </c>
    </row>
    <row r="5198" spans="2:7">
      <c r="B5198" s="2">
        <v>45161</v>
      </c>
      <c r="C5198" s="85">
        <v>106.99253845214839</v>
      </c>
      <c r="D5198" s="86">
        <v>107.3390112395933</v>
      </c>
      <c r="E5198" s="86">
        <v>104.7597179012276</v>
      </c>
      <c r="F5198" s="86">
        <v>105.2313030064208</v>
      </c>
      <c r="G5198" s="87">
        <v>6873900</v>
      </c>
    </row>
    <row r="5199" spans="2:7">
      <c r="B5199" s="2">
        <v>45162</v>
      </c>
      <c r="C5199" s="85">
        <v>104.432502746582</v>
      </c>
      <c r="D5199" s="86">
        <v>108.3399370645415</v>
      </c>
      <c r="E5199" s="86">
        <v>104.0956562265344</v>
      </c>
      <c r="F5199" s="86">
        <v>107.9453475246866</v>
      </c>
      <c r="G5199" s="87">
        <v>8698100</v>
      </c>
    </row>
    <row r="5200" spans="2:7">
      <c r="B5200" s="2">
        <v>45163</v>
      </c>
      <c r="C5200" s="85">
        <v>106.1744842529297</v>
      </c>
      <c r="D5200" s="86">
        <v>106.36696587811559</v>
      </c>
      <c r="E5200" s="86">
        <v>103.7106842055734</v>
      </c>
      <c r="F5200" s="86">
        <v>104.7982193390104</v>
      </c>
      <c r="G5200" s="87">
        <v>6669900</v>
      </c>
    </row>
    <row r="5201" spans="2:7">
      <c r="B5201" s="2">
        <v>45166</v>
      </c>
      <c r="C5201" s="85">
        <v>107.48337554931641</v>
      </c>
      <c r="D5201" s="86">
        <v>107.97421321935239</v>
      </c>
      <c r="E5201" s="86">
        <v>106.4632097599149</v>
      </c>
      <c r="F5201" s="86">
        <v>107.1176575390619</v>
      </c>
      <c r="G5201" s="87">
        <v>4316400</v>
      </c>
    </row>
    <row r="5202" spans="2:7">
      <c r="B5202" s="2">
        <v>45167</v>
      </c>
      <c r="C5202" s="85">
        <v>109.5044708251953</v>
      </c>
      <c r="D5202" s="86">
        <v>109.70657874280531</v>
      </c>
      <c r="E5202" s="86">
        <v>106.3669702745987</v>
      </c>
      <c r="F5202" s="86">
        <v>106.3669702745987</v>
      </c>
      <c r="G5202" s="87">
        <v>6971400</v>
      </c>
    </row>
    <row r="5203" spans="2:7">
      <c r="B5203" s="2">
        <v>45168</v>
      </c>
      <c r="C5203" s="85">
        <v>109.78554534912109</v>
      </c>
      <c r="D5203" s="86">
        <v>109.9697028689026</v>
      </c>
      <c r="E5203" s="86">
        <v>108.23476658823991</v>
      </c>
      <c r="F5203" s="86">
        <v>109.0973875050643</v>
      </c>
      <c r="G5203" s="87">
        <v>6490300</v>
      </c>
    </row>
    <row r="5204" spans="2:7">
      <c r="B5204" s="2">
        <v>45169</v>
      </c>
      <c r="C5204" s="85">
        <v>111.0067901611328</v>
      </c>
      <c r="D5204" s="86">
        <v>111.6174146313349</v>
      </c>
      <c r="E5204" s="86">
        <v>108.9713925147513</v>
      </c>
      <c r="F5204" s="86">
        <v>108.9713925147513</v>
      </c>
      <c r="G5204" s="87">
        <v>7962500</v>
      </c>
    </row>
    <row r="5205" spans="2:7">
      <c r="B5205" s="2">
        <v>45170</v>
      </c>
      <c r="C5205" s="85">
        <v>111.8403244018555</v>
      </c>
      <c r="D5205" s="86">
        <v>112.14078568706471</v>
      </c>
      <c r="E5205" s="86">
        <v>110.8904757090732</v>
      </c>
      <c r="F5205" s="86">
        <v>112.14078568706471</v>
      </c>
      <c r="G5205" s="87">
        <v>5307300</v>
      </c>
    </row>
    <row r="5206" spans="2:7">
      <c r="B5206" s="2">
        <v>45174</v>
      </c>
      <c r="C5206" s="85">
        <v>112.9646377563477</v>
      </c>
      <c r="D5206" s="86">
        <v>113.4589435754291</v>
      </c>
      <c r="E5206" s="86">
        <v>111.37508878919751</v>
      </c>
      <c r="F5206" s="86">
        <v>111.37508878919751</v>
      </c>
      <c r="G5206" s="87">
        <v>7294800</v>
      </c>
    </row>
    <row r="5207" spans="2:7">
      <c r="B5207" s="2">
        <v>45175</v>
      </c>
      <c r="C5207" s="85">
        <v>111.15216064453119</v>
      </c>
      <c r="D5207" s="86">
        <v>113.12940610035859</v>
      </c>
      <c r="E5207" s="86">
        <v>110.13445827641431</v>
      </c>
      <c r="F5207" s="86">
        <v>112.4315538930436</v>
      </c>
      <c r="G5207" s="87">
        <v>7411900</v>
      </c>
    </row>
    <row r="5208" spans="2:7">
      <c r="B5208" s="2">
        <v>45176</v>
      </c>
      <c r="C5208" s="85">
        <v>103.1268768310547</v>
      </c>
      <c r="D5208" s="86">
        <v>107.2945938605352</v>
      </c>
      <c r="E5208" s="86">
        <v>102.8070266647281</v>
      </c>
      <c r="F5208" s="86">
        <v>107.19767158444409</v>
      </c>
      <c r="G5208" s="87">
        <v>17947800</v>
      </c>
    </row>
    <row r="5209" spans="2:7">
      <c r="B5209" s="2">
        <v>45177</v>
      </c>
      <c r="C5209" s="85">
        <v>102.8748779296875</v>
      </c>
      <c r="D5209" s="86">
        <v>103.77626919047231</v>
      </c>
      <c r="E5209" s="86">
        <v>102.26426090581241</v>
      </c>
      <c r="F5209" s="86">
        <v>102.9039538744393</v>
      </c>
      <c r="G5209" s="87">
        <v>9819300</v>
      </c>
    </row>
    <row r="5210" spans="2:7">
      <c r="B5210" s="2">
        <v>45180</v>
      </c>
      <c r="C5210" s="85">
        <v>106.8875274658203</v>
      </c>
      <c r="D5210" s="86">
        <v>108.3995358421036</v>
      </c>
      <c r="E5210" s="86">
        <v>105.4724413761482</v>
      </c>
      <c r="F5210" s="86">
        <v>107.8470706742542</v>
      </c>
      <c r="G5210" s="87">
        <v>18771700</v>
      </c>
    </row>
    <row r="5211" spans="2:7">
      <c r="B5211" s="2">
        <v>45181</v>
      </c>
      <c r="C5211" s="85">
        <v>107.8083038330078</v>
      </c>
      <c r="D5211" s="86">
        <v>109.2718473164756</v>
      </c>
      <c r="E5211" s="86">
        <v>106.1412139418058</v>
      </c>
      <c r="F5211" s="86">
        <v>106.2090602794852</v>
      </c>
      <c r="G5211" s="87">
        <v>9250100</v>
      </c>
    </row>
    <row r="5212" spans="2:7">
      <c r="B5212" s="2">
        <v>45182</v>
      </c>
      <c r="C5212" s="85">
        <v>109.174934387207</v>
      </c>
      <c r="D5212" s="86">
        <v>110.1054016956853</v>
      </c>
      <c r="E5212" s="86">
        <v>108.0990799441891</v>
      </c>
      <c r="F5212" s="86">
        <v>108.1475447872679</v>
      </c>
      <c r="G5212" s="87">
        <v>8131500</v>
      </c>
    </row>
    <row r="5213" spans="2:7">
      <c r="B5213" s="2">
        <v>45183</v>
      </c>
      <c r="C5213" s="85">
        <v>110.5318603515625</v>
      </c>
      <c r="D5213" s="86">
        <v>111.2103237355372</v>
      </c>
      <c r="E5213" s="86">
        <v>109.5238523277313</v>
      </c>
      <c r="F5213" s="86">
        <v>110.27016205010349</v>
      </c>
      <c r="G5213" s="87">
        <v>7138100</v>
      </c>
    </row>
    <row r="5214" spans="2:7">
      <c r="B5214" s="2">
        <v>45184</v>
      </c>
      <c r="C5214" s="85">
        <v>109.659538269043</v>
      </c>
      <c r="D5214" s="86">
        <v>111.64647824887879</v>
      </c>
      <c r="E5214" s="86">
        <v>109.0004564245083</v>
      </c>
      <c r="F5214" s="86">
        <v>110.46400722826979</v>
      </c>
      <c r="G5214" s="87">
        <v>12242700</v>
      </c>
    </row>
    <row r="5215" spans="2:7">
      <c r="B5215" s="2">
        <v>45187</v>
      </c>
      <c r="C5215" s="85">
        <v>109.2815399169922</v>
      </c>
      <c r="D5215" s="86">
        <v>110.3283183046714</v>
      </c>
      <c r="E5215" s="86">
        <v>109.0004601242989</v>
      </c>
      <c r="F5215" s="86">
        <v>109.4172325900584</v>
      </c>
      <c r="G5215" s="87">
        <v>5065100</v>
      </c>
    </row>
    <row r="5216" spans="2:7">
      <c r="B5216" s="2">
        <v>45188</v>
      </c>
      <c r="C5216" s="85">
        <v>107.3139953613281</v>
      </c>
      <c r="D5216" s="86">
        <v>108.88415564469641</v>
      </c>
      <c r="E5216" s="86">
        <v>106.52891521964401</v>
      </c>
      <c r="F5216" s="86">
        <v>108.7484629632867</v>
      </c>
      <c r="G5216" s="87">
        <v>5658800</v>
      </c>
    </row>
    <row r="5217" spans="2:7">
      <c r="B5217" s="2">
        <v>45189</v>
      </c>
      <c r="C5217" s="85">
        <v>105.86013031005859</v>
      </c>
      <c r="D5217" s="86">
        <v>108.36076505628741</v>
      </c>
      <c r="E5217" s="86">
        <v>105.80197842121009</v>
      </c>
      <c r="F5217" s="86">
        <v>108.30260577274289</v>
      </c>
      <c r="G5217" s="87">
        <v>7073800</v>
      </c>
    </row>
    <row r="5218" spans="2:7">
      <c r="B5218" s="2">
        <v>45190</v>
      </c>
      <c r="C5218" s="85">
        <v>104.63889312744141</v>
      </c>
      <c r="D5218" s="86">
        <v>106.2187477943998</v>
      </c>
      <c r="E5218" s="86">
        <v>104.5322763970955</v>
      </c>
      <c r="F5218" s="86">
        <v>104.65828202097499</v>
      </c>
      <c r="G5218" s="87">
        <v>7007200</v>
      </c>
    </row>
    <row r="5219" spans="2:7">
      <c r="B5219" s="2">
        <v>45191</v>
      </c>
      <c r="C5219" s="85">
        <v>104.3675079345703</v>
      </c>
      <c r="D5219" s="86">
        <v>106.4029054716177</v>
      </c>
      <c r="E5219" s="86">
        <v>104.0573521898269</v>
      </c>
      <c r="F5219" s="86">
        <v>105.4239733981759</v>
      </c>
      <c r="G5219" s="87">
        <v>6965500</v>
      </c>
    </row>
    <row r="5220" spans="2:7">
      <c r="B5220" s="2">
        <v>45194</v>
      </c>
      <c r="C5220" s="85">
        <v>107.0329055786133</v>
      </c>
      <c r="D5220" s="86">
        <v>107.0813704151853</v>
      </c>
      <c r="E5220" s="86">
        <v>103.4273406206534</v>
      </c>
      <c r="F5220" s="86">
        <v>103.5533388431664</v>
      </c>
      <c r="G5220" s="87">
        <v>6782500</v>
      </c>
    </row>
    <row r="5221" spans="2:7">
      <c r="B5221" s="2">
        <v>45195</v>
      </c>
      <c r="C5221" s="85">
        <v>106.34474945068359</v>
      </c>
      <c r="D5221" s="86">
        <v>107.2364462578571</v>
      </c>
      <c r="E5221" s="86">
        <v>105.9764344342497</v>
      </c>
      <c r="F5221" s="86">
        <v>106.470747675166</v>
      </c>
      <c r="G5221" s="87">
        <v>6559800</v>
      </c>
    </row>
    <row r="5222" spans="2:7">
      <c r="B5222" s="2">
        <v>45196</v>
      </c>
      <c r="C5222" s="85">
        <v>105.8310546875</v>
      </c>
      <c r="D5222" s="86">
        <v>107.4012148487524</v>
      </c>
      <c r="E5222" s="86">
        <v>104.1251944606951</v>
      </c>
      <c r="F5222" s="86">
        <v>107.3236814616173</v>
      </c>
      <c r="G5222" s="87">
        <v>7225000</v>
      </c>
    </row>
    <row r="5223" spans="2:7">
      <c r="B5223" s="2">
        <v>45197</v>
      </c>
      <c r="C5223" s="85">
        <v>107.6822967529297</v>
      </c>
      <c r="D5223" s="86">
        <v>108.4673842436796</v>
      </c>
      <c r="E5223" s="86">
        <v>105.8213623205893</v>
      </c>
      <c r="F5223" s="86">
        <v>106.383521907868</v>
      </c>
      <c r="G5223" s="87">
        <v>4851300</v>
      </c>
    </row>
    <row r="5224" spans="2:7">
      <c r="B5224" s="2">
        <v>45198</v>
      </c>
      <c r="C5224" s="85">
        <v>107.64353179931641</v>
      </c>
      <c r="D5224" s="86">
        <v>108.7775454777566</v>
      </c>
      <c r="E5224" s="86">
        <v>107.23645375818219</v>
      </c>
      <c r="F5224" s="86">
        <v>108.438306382115</v>
      </c>
      <c r="G5224" s="87">
        <v>4868600</v>
      </c>
    </row>
    <row r="5225" spans="2:7">
      <c r="B5225" s="2">
        <v>45201</v>
      </c>
      <c r="C5225" s="85">
        <v>107.6822967529297</v>
      </c>
      <c r="D5225" s="86">
        <v>108.3510730686473</v>
      </c>
      <c r="E5225" s="86">
        <v>106.2284403411583</v>
      </c>
      <c r="F5225" s="86">
        <v>107.00383338531481</v>
      </c>
      <c r="G5225" s="87">
        <v>5751500</v>
      </c>
    </row>
    <row r="5226" spans="2:7">
      <c r="B5226" s="2">
        <v>45202</v>
      </c>
      <c r="C5226" s="85">
        <v>106.8003005981445</v>
      </c>
      <c r="D5226" s="86">
        <v>108.806622267507</v>
      </c>
      <c r="E5226" s="86">
        <v>106.01521306164859</v>
      </c>
      <c r="F5226" s="86">
        <v>107.4012232174195</v>
      </c>
      <c r="G5226" s="87">
        <v>7750700</v>
      </c>
    </row>
    <row r="5227" spans="2:7">
      <c r="B5227" s="2">
        <v>45203</v>
      </c>
      <c r="C5227" s="85">
        <v>106.4707489013672</v>
      </c>
      <c r="D5227" s="86">
        <v>107.6532199567441</v>
      </c>
      <c r="E5227" s="86">
        <v>105.4530538579907</v>
      </c>
      <c r="F5227" s="86">
        <v>107.3915290583604</v>
      </c>
      <c r="G5227" s="87">
        <v>7189400</v>
      </c>
    </row>
    <row r="5228" spans="2:7">
      <c r="B5228" s="2">
        <v>45204</v>
      </c>
      <c r="C5228" s="85">
        <v>106.4222869873047</v>
      </c>
      <c r="D5228" s="86">
        <v>107.0619799313108</v>
      </c>
      <c r="E5228" s="86">
        <v>105.59842914600149</v>
      </c>
      <c r="F5228" s="86">
        <v>106.32535731560149</v>
      </c>
      <c r="G5228" s="87">
        <v>5089700</v>
      </c>
    </row>
    <row r="5229" spans="2:7">
      <c r="B5229" s="2">
        <v>45205</v>
      </c>
      <c r="C5229" s="85">
        <v>107.4690628051758</v>
      </c>
      <c r="D5229" s="86">
        <v>107.90522416353269</v>
      </c>
      <c r="E5229" s="86">
        <v>104.7261260074648</v>
      </c>
      <c r="F5229" s="86">
        <v>107.4593757533227</v>
      </c>
      <c r="G5229" s="87">
        <v>7929800</v>
      </c>
    </row>
    <row r="5230" spans="2:7">
      <c r="B5230" s="2">
        <v>45208</v>
      </c>
      <c r="C5230" s="85">
        <v>108.3607635498047</v>
      </c>
      <c r="D5230" s="86">
        <v>108.5352266086207</v>
      </c>
      <c r="E5230" s="86">
        <v>106.1121326776742</v>
      </c>
      <c r="F5230" s="86">
        <v>106.92628868901819</v>
      </c>
      <c r="G5230" s="87">
        <v>4714500</v>
      </c>
    </row>
    <row r="5231" spans="2:7">
      <c r="B5231" s="2">
        <v>45209</v>
      </c>
      <c r="C5231" s="85">
        <v>108.8550720214844</v>
      </c>
      <c r="D5231" s="86">
        <v>109.5141538824373</v>
      </c>
      <c r="E5231" s="86">
        <v>107.0329080034125</v>
      </c>
      <c r="F5231" s="86">
        <v>108.0699919351639</v>
      </c>
      <c r="G5231" s="87">
        <v>6253000</v>
      </c>
    </row>
    <row r="5232" spans="2:7">
      <c r="B5232" s="2">
        <v>45210</v>
      </c>
      <c r="C5232" s="85">
        <v>107.70168304443359</v>
      </c>
      <c r="D5232" s="86">
        <v>109.17492091910761</v>
      </c>
      <c r="E5232" s="86">
        <v>106.2090562770412</v>
      </c>
      <c r="F5232" s="86">
        <v>108.82599479713549</v>
      </c>
      <c r="G5232" s="87">
        <v>6378600</v>
      </c>
    </row>
    <row r="5233" spans="2:7">
      <c r="B5233" s="2">
        <v>45211</v>
      </c>
      <c r="C5233" s="85">
        <v>108.03122711181641</v>
      </c>
      <c r="D5233" s="86">
        <v>108.75815534615499</v>
      </c>
      <c r="E5233" s="86">
        <v>106.9262967871974</v>
      </c>
      <c r="F5233" s="86">
        <v>108.5352348286545</v>
      </c>
      <c r="G5233" s="87">
        <v>5371700</v>
      </c>
    </row>
    <row r="5234" spans="2:7">
      <c r="B5234" s="2">
        <v>45212</v>
      </c>
      <c r="C5234" s="85">
        <v>105.31736755371089</v>
      </c>
      <c r="D5234" s="86">
        <v>108.5255418380071</v>
      </c>
      <c r="E5234" s="86">
        <v>105.2010563725652</v>
      </c>
      <c r="F5234" s="86">
        <v>108.2832324233093</v>
      </c>
      <c r="G5234" s="87">
        <v>6035600</v>
      </c>
    </row>
    <row r="5235" spans="2:7">
      <c r="B5235" s="2">
        <v>45215</v>
      </c>
      <c r="C5235" s="85">
        <v>107.1104431152344</v>
      </c>
      <c r="D5235" s="86">
        <v>107.662908219822</v>
      </c>
      <c r="E5235" s="86">
        <v>105.59842751739281</v>
      </c>
      <c r="F5235" s="86">
        <v>105.73412018204969</v>
      </c>
      <c r="G5235" s="87">
        <v>6254700</v>
      </c>
    </row>
    <row r="5236" spans="2:7">
      <c r="B5236" s="2">
        <v>45216</v>
      </c>
      <c r="C5236" s="85">
        <v>108.7484664916992</v>
      </c>
      <c r="D5236" s="86">
        <v>108.8163128346054</v>
      </c>
      <c r="E5236" s="86">
        <v>104.69705262818201</v>
      </c>
      <c r="F5236" s="86">
        <v>105.4627512950925</v>
      </c>
      <c r="G5236" s="87">
        <v>7334000</v>
      </c>
    </row>
    <row r="5237" spans="2:7">
      <c r="B5237" s="2">
        <v>45217</v>
      </c>
      <c r="C5237" s="85">
        <v>107.5659942626953</v>
      </c>
      <c r="D5237" s="86">
        <v>108.6612301106083</v>
      </c>
      <c r="E5237" s="86">
        <v>106.645214087379</v>
      </c>
      <c r="F5237" s="86">
        <v>107.64352765228401</v>
      </c>
      <c r="G5237" s="87">
        <v>7174500</v>
      </c>
    </row>
    <row r="5238" spans="2:7">
      <c r="B5238" s="2">
        <v>45218</v>
      </c>
      <c r="C5238" s="85">
        <v>107.8567581176758</v>
      </c>
      <c r="D5238" s="86">
        <v>110.8807820685746</v>
      </c>
      <c r="E5238" s="86">
        <v>107.4302912106437</v>
      </c>
      <c r="F5238" s="86">
        <v>108.9326124370005</v>
      </c>
      <c r="G5238" s="87">
        <v>10511500</v>
      </c>
    </row>
    <row r="5239" spans="2:7">
      <c r="B5239" s="2">
        <v>45219</v>
      </c>
      <c r="C5239" s="85">
        <v>105.2882766723633</v>
      </c>
      <c r="D5239" s="86">
        <v>108.17660794238481</v>
      </c>
      <c r="E5239" s="86">
        <v>105.2882766723633</v>
      </c>
      <c r="F5239" s="86">
        <v>108.0893727140986</v>
      </c>
      <c r="G5239" s="87">
        <v>7754600</v>
      </c>
    </row>
    <row r="5240" spans="2:7">
      <c r="B5240" s="2">
        <v>45222</v>
      </c>
      <c r="C5240" s="85">
        <v>105.31736755371089</v>
      </c>
      <c r="D5240" s="86">
        <v>107.16860763676</v>
      </c>
      <c r="E5240" s="86">
        <v>104.3675113944291</v>
      </c>
      <c r="F5240" s="86">
        <v>104.6195152562298</v>
      </c>
      <c r="G5240" s="87">
        <v>6679200</v>
      </c>
    </row>
    <row r="5241" spans="2:7">
      <c r="B5241" s="2">
        <v>45223</v>
      </c>
      <c r="C5241" s="85">
        <v>106.0248947143555</v>
      </c>
      <c r="D5241" s="86">
        <v>106.9359803751784</v>
      </c>
      <c r="E5241" s="86">
        <v>105.10412200223981</v>
      </c>
      <c r="F5241" s="86">
        <v>105.9376668845468</v>
      </c>
      <c r="G5241" s="87">
        <v>8578600</v>
      </c>
    </row>
    <row r="5242" spans="2:7">
      <c r="B5242" s="2">
        <v>45224</v>
      </c>
      <c r="C5242" s="85">
        <v>101.5567169189453</v>
      </c>
      <c r="D5242" s="86">
        <v>105.9279806676475</v>
      </c>
      <c r="E5242" s="86">
        <v>101.21748522995431</v>
      </c>
      <c r="F5242" s="86">
        <v>105.4627433551053</v>
      </c>
      <c r="G5242" s="87">
        <v>8571600</v>
      </c>
    </row>
    <row r="5243" spans="2:7">
      <c r="B5243" s="2">
        <v>45225</v>
      </c>
      <c r="C5243" s="85">
        <v>102.3708877563477</v>
      </c>
      <c r="D5243" s="86">
        <v>103.1947383161332</v>
      </c>
      <c r="E5243" s="86">
        <v>101.12057024550749</v>
      </c>
      <c r="F5243" s="86">
        <v>101.5276483016796</v>
      </c>
      <c r="G5243" s="87">
        <v>8705200</v>
      </c>
    </row>
    <row r="5244" spans="2:7">
      <c r="B5244" s="2">
        <v>45226</v>
      </c>
      <c r="C5244" s="85">
        <v>103.18503570556641</v>
      </c>
      <c r="D5244" s="86">
        <v>104.5710457921479</v>
      </c>
      <c r="E5244" s="86">
        <v>102.5841057215932</v>
      </c>
      <c r="F5244" s="86">
        <v>103.6115026228826</v>
      </c>
      <c r="G5244" s="87">
        <v>7292000</v>
      </c>
    </row>
    <row r="5245" spans="2:7">
      <c r="B5245" s="2">
        <v>45229</v>
      </c>
      <c r="C5245" s="85">
        <v>104.5128936767578</v>
      </c>
      <c r="D5245" s="86">
        <v>105.966750097541</v>
      </c>
      <c r="E5245" s="86">
        <v>102.91365013495709</v>
      </c>
      <c r="F5245" s="86">
        <v>103.4273448871491</v>
      </c>
      <c r="G5245" s="87">
        <v>6634000</v>
      </c>
    </row>
    <row r="5246" spans="2:7">
      <c r="B5246" s="2">
        <v>45230</v>
      </c>
      <c r="C5246" s="85">
        <v>105.63720703125</v>
      </c>
      <c r="D5246" s="86">
        <v>105.850440492614</v>
      </c>
      <c r="E5246" s="86">
        <v>103.4079649231181</v>
      </c>
      <c r="F5246" s="86">
        <v>104.96843809615859</v>
      </c>
      <c r="G5246" s="87">
        <v>6485500</v>
      </c>
    </row>
    <row r="5247" spans="2:7">
      <c r="B5247" s="2">
        <v>45231</v>
      </c>
      <c r="C5247" s="85">
        <v>107.4787673950195</v>
      </c>
      <c r="D5247" s="86">
        <v>107.76954166136591</v>
      </c>
      <c r="E5247" s="86">
        <v>105.3561344769027</v>
      </c>
      <c r="F5247" s="86">
        <v>105.81167737665351</v>
      </c>
      <c r="G5247" s="87">
        <v>12809900</v>
      </c>
    </row>
    <row r="5248" spans="2:7">
      <c r="B5248" s="2">
        <v>45232</v>
      </c>
      <c r="C5248" s="85">
        <v>113.7497253417969</v>
      </c>
      <c r="D5248" s="86">
        <v>115.41681519715669</v>
      </c>
      <c r="E5248" s="86">
        <v>110.9292403759901</v>
      </c>
      <c r="F5248" s="86">
        <v>114.3409608694465</v>
      </c>
      <c r="G5248" s="87">
        <v>22106100</v>
      </c>
    </row>
    <row r="5249" spans="2:7">
      <c r="B5249" s="2">
        <v>45233</v>
      </c>
      <c r="C5249" s="85">
        <v>115.84328460693359</v>
      </c>
      <c r="D5249" s="86">
        <v>116.4054442377447</v>
      </c>
      <c r="E5249" s="86">
        <v>113.7497350571048</v>
      </c>
      <c r="F5249" s="86">
        <v>114.3215817405633</v>
      </c>
      <c r="G5249" s="87">
        <v>10667600</v>
      </c>
    </row>
    <row r="5250" spans="2:7">
      <c r="B5250" s="2">
        <v>45236</v>
      </c>
      <c r="C5250" s="85">
        <v>116.2406768798828</v>
      </c>
      <c r="D5250" s="86">
        <v>116.85129396471081</v>
      </c>
      <c r="E5250" s="86">
        <v>114.73835549704501</v>
      </c>
      <c r="F5250" s="86">
        <v>116.3085232226415</v>
      </c>
      <c r="G5250" s="87">
        <v>7756400</v>
      </c>
    </row>
    <row r="5251" spans="2:7">
      <c r="B5251" s="2">
        <v>45237</v>
      </c>
      <c r="C5251" s="85">
        <v>117.00637054443359</v>
      </c>
      <c r="D5251" s="86">
        <v>117.3552966907646</v>
      </c>
      <c r="E5251" s="86">
        <v>115.504049225803</v>
      </c>
      <c r="F5251" s="86">
        <v>116.1631311250175</v>
      </c>
      <c r="G5251" s="87">
        <v>7898400</v>
      </c>
    </row>
    <row r="5252" spans="2:7">
      <c r="B5252" s="2">
        <v>45238</v>
      </c>
      <c r="C5252" s="85">
        <v>116.3666687011719</v>
      </c>
      <c r="D5252" s="86">
        <v>118.305143981323</v>
      </c>
      <c r="E5252" s="86">
        <v>115.4846662939452</v>
      </c>
      <c r="F5252" s="86">
        <v>117.6654509841153</v>
      </c>
      <c r="G5252" s="87">
        <v>7681900</v>
      </c>
    </row>
    <row r="5253" spans="2:7">
      <c r="B5253" s="2">
        <v>45239</v>
      </c>
      <c r="C5253" s="85">
        <v>116.4054336547852</v>
      </c>
      <c r="D5253" s="86">
        <v>118.6637590253621</v>
      </c>
      <c r="E5253" s="86">
        <v>116.16312425608881</v>
      </c>
      <c r="F5253" s="86">
        <v>117.394060142496</v>
      </c>
      <c r="G5253" s="87">
        <v>9002700</v>
      </c>
    </row>
    <row r="5254" spans="2:7">
      <c r="B5254" s="2">
        <v>45240</v>
      </c>
      <c r="C5254" s="85">
        <v>120.3889999389648</v>
      </c>
      <c r="D5254" s="86">
        <v>120.9705410129264</v>
      </c>
      <c r="E5254" s="86">
        <v>117.2486722238159</v>
      </c>
      <c r="F5254" s="86">
        <v>118.1500634765998</v>
      </c>
      <c r="G5254" s="87">
        <v>12191600</v>
      </c>
    </row>
    <row r="5255" spans="2:7">
      <c r="B5255" s="2">
        <v>45243</v>
      </c>
      <c r="C5255" s="85">
        <v>120.0400848388672</v>
      </c>
      <c r="D5255" s="86">
        <v>120.71855564970591</v>
      </c>
      <c r="E5255" s="86">
        <v>118.8576136895654</v>
      </c>
      <c r="F5255" s="86">
        <v>120.18547196938241</v>
      </c>
      <c r="G5255" s="87">
        <v>7959200</v>
      </c>
    </row>
    <row r="5256" spans="2:7">
      <c r="B5256" s="2">
        <v>45244</v>
      </c>
      <c r="C5256" s="85">
        <v>123.4421005249023</v>
      </c>
      <c r="D5256" s="86">
        <v>124.275645447058</v>
      </c>
      <c r="E5256" s="86">
        <v>122.2014775881208</v>
      </c>
      <c r="F5256" s="86">
        <v>123.4227116319986</v>
      </c>
      <c r="G5256" s="87">
        <v>11255400</v>
      </c>
    </row>
    <row r="5257" spans="2:7">
      <c r="B5257" s="2">
        <v>45245</v>
      </c>
      <c r="C5257" s="85">
        <v>124.95412445068359</v>
      </c>
      <c r="D5257" s="86">
        <v>125.7392046335784</v>
      </c>
      <c r="E5257" s="86">
        <v>123.6359605666275</v>
      </c>
      <c r="F5257" s="86">
        <v>123.9848867356246</v>
      </c>
      <c r="G5257" s="87">
        <v>7789100</v>
      </c>
    </row>
    <row r="5258" spans="2:7">
      <c r="B5258" s="2">
        <v>45246</v>
      </c>
      <c r="C5258" s="85">
        <v>124.7408828735352</v>
      </c>
      <c r="D5258" s="86">
        <v>126.35950797789469</v>
      </c>
      <c r="E5258" s="86">
        <v>124.3628807807733</v>
      </c>
      <c r="F5258" s="86">
        <v>125.1188849662971</v>
      </c>
      <c r="G5258" s="87">
        <v>11655700</v>
      </c>
    </row>
    <row r="5259" spans="2:7">
      <c r="B5259" s="2">
        <v>45247</v>
      </c>
      <c r="C5259" s="85">
        <v>125.487190246582</v>
      </c>
      <c r="D5259" s="86">
        <v>125.7973385806623</v>
      </c>
      <c r="E5259" s="86">
        <v>124.4694878331031</v>
      </c>
      <c r="F5259" s="86">
        <v>125.3224216332594</v>
      </c>
      <c r="G5259" s="87">
        <v>6543300</v>
      </c>
    </row>
    <row r="5260" spans="2:7">
      <c r="B5260" s="2">
        <v>45250</v>
      </c>
      <c r="C5260" s="85">
        <v>125.5259704589844</v>
      </c>
      <c r="D5260" s="86">
        <v>126.11720605347671</v>
      </c>
      <c r="E5260" s="86">
        <v>125.0510534464437</v>
      </c>
      <c r="F5260" s="86">
        <v>125.45813150979021</v>
      </c>
      <c r="G5260" s="87">
        <v>7148600</v>
      </c>
    </row>
    <row r="5261" spans="2:7">
      <c r="B5261" s="2">
        <v>45251</v>
      </c>
      <c r="C5261" s="85">
        <v>123.11256408691411</v>
      </c>
      <c r="D5261" s="86">
        <v>123.54872546990789</v>
      </c>
      <c r="E5261" s="86">
        <v>121.8816355147063</v>
      </c>
      <c r="F5261" s="86">
        <v>122.9865658534429</v>
      </c>
      <c r="G5261" s="87">
        <v>14641800</v>
      </c>
    </row>
    <row r="5262" spans="2:7">
      <c r="B5262" s="2">
        <v>45252</v>
      </c>
      <c r="C5262" s="85">
        <v>123.5777893066406</v>
      </c>
      <c r="D5262" s="86">
        <v>125.5259514844702</v>
      </c>
      <c r="E5262" s="86">
        <v>123.2482520846102</v>
      </c>
      <c r="F5262" s="86">
        <v>123.9557913647088</v>
      </c>
      <c r="G5262" s="87">
        <v>6647400</v>
      </c>
    </row>
    <row r="5263" spans="2:7">
      <c r="B5263" s="2">
        <v>45254</v>
      </c>
      <c r="C5263" s="85">
        <v>123.8201065063477</v>
      </c>
      <c r="D5263" s="86">
        <v>124.2853364249894</v>
      </c>
      <c r="E5263" s="86">
        <v>123.6359489914249</v>
      </c>
      <c r="F5263" s="86">
        <v>124.2853364249894</v>
      </c>
      <c r="G5263" s="87">
        <v>3708200</v>
      </c>
    </row>
    <row r="5264" spans="2:7">
      <c r="B5264" s="2">
        <v>45257</v>
      </c>
      <c r="C5264" s="85">
        <v>124.2562561035156</v>
      </c>
      <c r="D5264" s="86">
        <v>125.0510380263734</v>
      </c>
      <c r="E5264" s="86">
        <v>122.8896349466002</v>
      </c>
      <c r="F5264" s="86">
        <v>123.3548648488581</v>
      </c>
      <c r="G5264" s="87">
        <v>8586400</v>
      </c>
    </row>
    <row r="5265" spans="2:7">
      <c r="B5265" s="2">
        <v>45258</v>
      </c>
      <c r="C5265" s="85">
        <v>122.69578552246089</v>
      </c>
      <c r="D5265" s="86">
        <v>123.3936377849375</v>
      </c>
      <c r="E5265" s="86">
        <v>121.804088695828</v>
      </c>
      <c r="F5265" s="86">
        <v>123.28702105624269</v>
      </c>
      <c r="G5265" s="87">
        <v>8817900</v>
      </c>
    </row>
    <row r="5266" spans="2:7">
      <c r="B5266" s="2">
        <v>45259</v>
      </c>
      <c r="C5266" s="85">
        <v>124.7636413574219</v>
      </c>
      <c r="D5266" s="86">
        <v>127.3874744450728</v>
      </c>
      <c r="E5266" s="86">
        <v>124.48077395704441</v>
      </c>
      <c r="F5266" s="86">
        <v>126.06092747034199</v>
      </c>
      <c r="G5266" s="87">
        <v>10608300</v>
      </c>
    </row>
    <row r="5267" spans="2:7">
      <c r="B5267" s="2">
        <v>45260</v>
      </c>
      <c r="C5267" s="85">
        <v>125.8756103515625</v>
      </c>
      <c r="D5267" s="86">
        <v>126.2169920652828</v>
      </c>
      <c r="E5267" s="86">
        <v>124.35397842172149</v>
      </c>
      <c r="F5267" s="86">
        <v>126.09019994690711</v>
      </c>
      <c r="G5267" s="87">
        <v>11731800</v>
      </c>
    </row>
    <row r="5268" spans="2:7">
      <c r="B5268" s="2">
        <v>45261</v>
      </c>
      <c r="C5268" s="85">
        <v>126.480354309082</v>
      </c>
      <c r="D5268" s="86">
        <v>127.06560136415941</v>
      </c>
      <c r="E5268" s="86">
        <v>125.3488846071062</v>
      </c>
      <c r="F5268" s="86">
        <v>125.8853585936853</v>
      </c>
      <c r="G5268" s="87">
        <v>8861400</v>
      </c>
    </row>
    <row r="5269" spans="2:7">
      <c r="B5269" s="2">
        <v>45264</v>
      </c>
      <c r="C5269" s="85">
        <v>126.7534561157227</v>
      </c>
      <c r="D5269" s="86">
        <v>126.85100224539531</v>
      </c>
      <c r="E5269" s="86">
        <v>124.8806865169161</v>
      </c>
      <c r="F5269" s="86">
        <v>126.14871178541161</v>
      </c>
      <c r="G5269" s="87">
        <v>7485000</v>
      </c>
    </row>
    <row r="5270" spans="2:7">
      <c r="B5270" s="2">
        <v>45265</v>
      </c>
      <c r="C5270" s="85">
        <v>127.5337753295898</v>
      </c>
      <c r="D5270" s="86">
        <v>127.6313214553057</v>
      </c>
      <c r="E5270" s="86">
        <v>125.7780492508483</v>
      </c>
      <c r="F5270" s="86">
        <v>125.914604896781</v>
      </c>
      <c r="G5270" s="87">
        <v>6231600</v>
      </c>
    </row>
    <row r="5271" spans="2:7">
      <c r="B5271" s="2">
        <v>45266</v>
      </c>
      <c r="C5271" s="85">
        <v>126.7632217407227</v>
      </c>
      <c r="D5271" s="86">
        <v>128.88959047477201</v>
      </c>
      <c r="E5271" s="86">
        <v>126.4705982303484</v>
      </c>
      <c r="F5271" s="86">
        <v>128.7335226181124</v>
      </c>
      <c r="G5271" s="87">
        <v>6912400</v>
      </c>
    </row>
    <row r="5272" spans="2:7">
      <c r="B5272" s="2">
        <v>45267</v>
      </c>
      <c r="C5272" s="85">
        <v>129.669921875</v>
      </c>
      <c r="D5272" s="86">
        <v>130.05032799398819</v>
      </c>
      <c r="E5272" s="86">
        <v>127.1826442277156</v>
      </c>
      <c r="F5272" s="86">
        <v>128.099524330777</v>
      </c>
      <c r="G5272" s="87">
        <v>7815700</v>
      </c>
    </row>
    <row r="5273" spans="2:7">
      <c r="B5273" s="2">
        <v>45268</v>
      </c>
      <c r="C5273" s="85">
        <v>129.69917297363281</v>
      </c>
      <c r="D5273" s="86">
        <v>130.67457473179601</v>
      </c>
      <c r="E5273" s="86">
        <v>127.9531954917889</v>
      </c>
      <c r="F5273" s="86">
        <v>127.9922198968473</v>
      </c>
      <c r="G5273" s="87">
        <v>7677700</v>
      </c>
    </row>
    <row r="5274" spans="2:7">
      <c r="B5274" s="2">
        <v>45271</v>
      </c>
      <c r="C5274" s="85">
        <v>132.752197265625</v>
      </c>
      <c r="D5274" s="86">
        <v>133.23989818888819</v>
      </c>
      <c r="E5274" s="86">
        <v>130.77213270785251</v>
      </c>
      <c r="F5274" s="86">
        <v>131.2012970182252</v>
      </c>
      <c r="G5274" s="87">
        <v>11010700</v>
      </c>
    </row>
    <row r="5275" spans="2:7">
      <c r="B5275" s="2">
        <v>45272</v>
      </c>
      <c r="C5275" s="85">
        <v>133.31791687011719</v>
      </c>
      <c r="D5275" s="86">
        <v>133.85439086091179</v>
      </c>
      <c r="E5275" s="86">
        <v>132.16694983845869</v>
      </c>
      <c r="F5275" s="86">
        <v>132.63513855612899</v>
      </c>
      <c r="G5275" s="87">
        <v>7380400</v>
      </c>
    </row>
    <row r="5276" spans="2:7">
      <c r="B5276" s="2">
        <v>45273</v>
      </c>
      <c r="C5276" s="85">
        <v>135.3857727050781</v>
      </c>
      <c r="D5276" s="86">
        <v>135.57110142827739</v>
      </c>
      <c r="E5276" s="86">
        <v>132.7326786205893</v>
      </c>
      <c r="F5276" s="86">
        <v>133.0253021370381</v>
      </c>
      <c r="G5276" s="87">
        <v>7507700</v>
      </c>
    </row>
    <row r="5277" spans="2:7">
      <c r="B5277" s="2">
        <v>45274</v>
      </c>
      <c r="C5277" s="85">
        <v>138.0193786621094</v>
      </c>
      <c r="D5277" s="86">
        <v>139.2483797854392</v>
      </c>
      <c r="E5277" s="86">
        <v>136.16612087373781</v>
      </c>
      <c r="F5277" s="86">
        <v>136.16612087373781</v>
      </c>
      <c r="G5277" s="87">
        <v>11468900</v>
      </c>
    </row>
    <row r="5278" spans="2:7">
      <c r="B5278" s="2">
        <v>45275</v>
      </c>
      <c r="C5278" s="85">
        <v>139.6092834472656</v>
      </c>
      <c r="D5278" s="86">
        <v>139.9604287385196</v>
      </c>
      <c r="E5278" s="86">
        <v>137.9023300643411</v>
      </c>
      <c r="F5278" s="86">
        <v>138.55584757350371</v>
      </c>
      <c r="G5278" s="87">
        <v>25049400</v>
      </c>
    </row>
    <row r="5279" spans="2:7">
      <c r="B5279" s="2">
        <v>45278</v>
      </c>
      <c r="C5279" s="85">
        <v>138.16566467285159</v>
      </c>
      <c r="D5279" s="86">
        <v>139.5995065682263</v>
      </c>
      <c r="E5279" s="86">
        <v>137.81451941513831</v>
      </c>
      <c r="F5279" s="86">
        <v>139.00451085053029</v>
      </c>
      <c r="G5279" s="87">
        <v>7832100</v>
      </c>
    </row>
    <row r="5280" spans="2:7">
      <c r="B5280" s="2">
        <v>45279</v>
      </c>
      <c r="C5280" s="85">
        <v>139.706787109375</v>
      </c>
      <c r="D5280" s="86">
        <v>139.90186448076409</v>
      </c>
      <c r="E5280" s="86">
        <v>137.9608245427861</v>
      </c>
      <c r="F5280" s="86">
        <v>138.53630799759119</v>
      </c>
      <c r="G5280" s="87">
        <v>5658400</v>
      </c>
    </row>
    <row r="5281" spans="2:7">
      <c r="B5281" s="2">
        <v>45280</v>
      </c>
      <c r="C5281" s="85">
        <v>136.98542785644531</v>
      </c>
      <c r="D5281" s="86">
        <v>139.46294181973769</v>
      </c>
      <c r="E5281" s="86">
        <v>136.90739392832069</v>
      </c>
      <c r="F5281" s="86">
        <v>138.47779138363379</v>
      </c>
      <c r="G5281" s="87">
        <v>7264800</v>
      </c>
    </row>
    <row r="5282" spans="2:7">
      <c r="B5282" s="2">
        <v>45281</v>
      </c>
      <c r="C5282" s="85">
        <v>138.93623352050781</v>
      </c>
      <c r="D5282" s="86">
        <v>139.18008396830891</v>
      </c>
      <c r="E5282" s="86">
        <v>137.5219038999515</v>
      </c>
      <c r="F5282" s="86">
        <v>138.31197696947501</v>
      </c>
      <c r="G5282" s="87">
        <v>8361600</v>
      </c>
    </row>
    <row r="5283" spans="2:7">
      <c r="B5283" s="2">
        <v>45282</v>
      </c>
      <c r="C5283" s="85">
        <v>139.96038818359381</v>
      </c>
      <c r="D5283" s="86">
        <v>140.84799237409851</v>
      </c>
      <c r="E5283" s="86">
        <v>139.23858560420669</v>
      </c>
      <c r="F5283" s="86">
        <v>139.72628642944031</v>
      </c>
      <c r="G5283" s="87">
        <v>4658300</v>
      </c>
    </row>
    <row r="5284" spans="2:7">
      <c r="B5284" s="2">
        <v>45286</v>
      </c>
      <c r="C5284" s="85">
        <v>141.8819580078125</v>
      </c>
      <c r="D5284" s="86">
        <v>142.45744152062451</v>
      </c>
      <c r="E5284" s="86">
        <v>140.41885524974401</v>
      </c>
      <c r="F5284" s="86">
        <v>140.62368130114109</v>
      </c>
      <c r="G5284" s="87">
        <v>4381200</v>
      </c>
    </row>
    <row r="5285" spans="2:7">
      <c r="B5285" s="2">
        <v>45287</v>
      </c>
      <c r="C5285" s="85">
        <v>142.13557434082031</v>
      </c>
      <c r="D5285" s="86">
        <v>142.6232753192383</v>
      </c>
      <c r="E5285" s="86">
        <v>141.47229327077639</v>
      </c>
      <c r="F5285" s="86">
        <v>142.26238135791391</v>
      </c>
      <c r="G5285" s="87">
        <v>4470300</v>
      </c>
    </row>
    <row r="5286" spans="2:7">
      <c r="B5286" s="2">
        <v>45288</v>
      </c>
      <c r="C5286" s="85">
        <v>142.2720947265625</v>
      </c>
      <c r="D5286" s="86">
        <v>143.27675730220469</v>
      </c>
      <c r="E5286" s="86">
        <v>142.14528774092551</v>
      </c>
      <c r="F5286" s="86">
        <v>142.58421553592811</v>
      </c>
      <c r="G5286" s="87">
        <v>4928800</v>
      </c>
    </row>
    <row r="5287" spans="2:7">
      <c r="B5287" s="2">
        <v>45289</v>
      </c>
      <c r="C5287" s="85">
        <v>141.0723571777344</v>
      </c>
      <c r="D5287" s="86">
        <v>142.03799536643101</v>
      </c>
      <c r="E5287" s="86">
        <v>140.25300841192151</v>
      </c>
      <c r="F5287" s="86">
        <v>141.8331693375647</v>
      </c>
      <c r="G5287" s="87">
        <v>4838400</v>
      </c>
    </row>
    <row r="5288" spans="2:7">
      <c r="B5288" s="2">
        <v>45293</v>
      </c>
      <c r="C5288" s="85">
        <v>136.78057861328119</v>
      </c>
      <c r="D5288" s="86">
        <v>138.70212118652779</v>
      </c>
      <c r="E5288" s="86">
        <v>135.36624910026171</v>
      </c>
      <c r="F5288" s="86">
        <v>138.69237252739899</v>
      </c>
      <c r="G5288" s="87">
        <v>8495800</v>
      </c>
    </row>
    <row r="5289" spans="2:7">
      <c r="B5289" s="2">
        <v>45294</v>
      </c>
      <c r="C5289" s="85">
        <v>134.2153015136719</v>
      </c>
      <c r="D5289" s="86">
        <v>135.47356336083109</v>
      </c>
      <c r="E5289" s="86">
        <v>133.62030578539941</v>
      </c>
      <c r="F5289" s="86">
        <v>135.47356336083109</v>
      </c>
      <c r="G5289" s="87">
        <v>8133300</v>
      </c>
    </row>
    <row r="5290" spans="2:7">
      <c r="B5290" s="2">
        <v>45295</v>
      </c>
      <c r="C5290" s="85">
        <v>132.82044982910159</v>
      </c>
      <c r="D5290" s="86">
        <v>133.9519193912412</v>
      </c>
      <c r="E5290" s="86">
        <v>131.62070988626249</v>
      </c>
      <c r="F5290" s="86">
        <v>132.10841074406929</v>
      </c>
      <c r="G5290" s="87">
        <v>6770300</v>
      </c>
    </row>
    <row r="5291" spans="2:7">
      <c r="B5291" s="2">
        <v>45296</v>
      </c>
      <c r="C5291" s="85">
        <v>133.3666687011719</v>
      </c>
      <c r="D5291" s="86">
        <v>134.67371827518221</v>
      </c>
      <c r="E5291" s="86">
        <v>132.50832533603739</v>
      </c>
      <c r="F5291" s="86">
        <v>132.8106974781204</v>
      </c>
      <c r="G5291" s="87">
        <v>6826500</v>
      </c>
    </row>
    <row r="5292" spans="2:7">
      <c r="B5292" s="2">
        <v>45299</v>
      </c>
      <c r="C5292" s="85">
        <v>135.61012268066409</v>
      </c>
      <c r="D5292" s="86">
        <v>135.72716614398681</v>
      </c>
      <c r="E5292" s="86">
        <v>133.27891277429379</v>
      </c>
      <c r="F5292" s="86">
        <v>133.6203093869205</v>
      </c>
      <c r="G5292" s="87">
        <v>7729400</v>
      </c>
    </row>
    <row r="5293" spans="2:7">
      <c r="B5293" s="2">
        <v>45300</v>
      </c>
      <c r="C5293" s="85">
        <v>136.44895935058591</v>
      </c>
      <c r="D5293" s="86">
        <v>137.4828828934792</v>
      </c>
      <c r="E5293" s="86">
        <v>133.76660435843999</v>
      </c>
      <c r="F5293" s="86">
        <v>134.15675913119011</v>
      </c>
      <c r="G5293" s="87">
        <v>5856900</v>
      </c>
    </row>
    <row r="5294" spans="2:7">
      <c r="B5294" s="2">
        <v>45301</v>
      </c>
      <c r="C5294" s="85">
        <v>135.88322448730469</v>
      </c>
      <c r="D5294" s="86">
        <v>136.5855149848893</v>
      </c>
      <c r="E5294" s="86">
        <v>134.40060956090929</v>
      </c>
      <c r="F5294" s="86">
        <v>136.44895932610621</v>
      </c>
      <c r="G5294" s="87">
        <v>5652500</v>
      </c>
    </row>
    <row r="5295" spans="2:7">
      <c r="B5295" s="2">
        <v>45302</v>
      </c>
      <c r="C5295" s="85">
        <v>135.61012268066409</v>
      </c>
      <c r="D5295" s="86">
        <v>136.50749062752499</v>
      </c>
      <c r="E5295" s="86">
        <v>132.6839170299842</v>
      </c>
      <c r="F5295" s="86">
        <v>135.58086181483341</v>
      </c>
      <c r="G5295" s="87">
        <v>7374900</v>
      </c>
    </row>
    <row r="5296" spans="2:7">
      <c r="B5296" s="2">
        <v>45303</v>
      </c>
      <c r="C5296" s="85">
        <v>136.7513122558594</v>
      </c>
      <c r="D5296" s="86">
        <v>139.15080693205221</v>
      </c>
      <c r="E5296" s="86">
        <v>135.73690105962771</v>
      </c>
      <c r="F5296" s="86">
        <v>138.62408169128989</v>
      </c>
      <c r="G5296" s="87">
        <v>6539600</v>
      </c>
    </row>
    <row r="5297" spans="2:7">
      <c r="B5297" s="2">
        <v>45307</v>
      </c>
      <c r="C5297" s="85">
        <v>137.64869689941409</v>
      </c>
      <c r="D5297" s="86">
        <v>137.75599169247619</v>
      </c>
      <c r="E5297" s="86">
        <v>134.5859358506261</v>
      </c>
      <c r="F5297" s="86">
        <v>136.55625164892669</v>
      </c>
      <c r="G5297" s="87">
        <v>7483000</v>
      </c>
    </row>
    <row r="5298" spans="2:7">
      <c r="B5298" s="2">
        <v>45308</v>
      </c>
      <c r="C5298" s="85">
        <v>135.89300537109381</v>
      </c>
      <c r="D5298" s="86">
        <v>136.1953775910217</v>
      </c>
      <c r="E5298" s="86">
        <v>133.9714623593778</v>
      </c>
      <c r="F5298" s="86">
        <v>136.18561404621599</v>
      </c>
      <c r="G5298" s="87">
        <v>6584700</v>
      </c>
    </row>
    <row r="5299" spans="2:7">
      <c r="B5299" s="2">
        <v>45309</v>
      </c>
      <c r="C5299" s="85">
        <v>141.71612548828119</v>
      </c>
      <c r="D5299" s="86">
        <v>142.06727074280661</v>
      </c>
      <c r="E5299" s="86">
        <v>138.8289444030294</v>
      </c>
      <c r="F5299" s="86">
        <v>139.6287661651171</v>
      </c>
      <c r="G5299" s="87">
        <v>12893000</v>
      </c>
    </row>
    <row r="5300" spans="2:7">
      <c r="B5300" s="2">
        <v>45310</v>
      </c>
      <c r="C5300" s="85">
        <v>148.2220764160156</v>
      </c>
      <c r="D5300" s="86">
        <v>149.01214955843619</v>
      </c>
      <c r="E5300" s="86">
        <v>143.13047740547049</v>
      </c>
      <c r="F5300" s="86">
        <v>143.6376756676099</v>
      </c>
      <c r="G5300" s="87">
        <v>16164100</v>
      </c>
    </row>
    <row r="5301" spans="2:7">
      <c r="B5301" s="2">
        <v>45313</v>
      </c>
      <c r="C5301" s="85">
        <v>149.10966491699219</v>
      </c>
      <c r="D5301" s="86">
        <v>150.7678598449825</v>
      </c>
      <c r="E5301" s="86">
        <v>148.13426313979789</v>
      </c>
      <c r="F5301" s="86">
        <v>148.99262146643281</v>
      </c>
      <c r="G5301" s="87">
        <v>10456100</v>
      </c>
    </row>
    <row r="5302" spans="2:7">
      <c r="B5302" s="2">
        <v>45314</v>
      </c>
      <c r="C5302" s="85">
        <v>149.72416687011719</v>
      </c>
      <c r="D5302" s="86">
        <v>149.95826864541519</v>
      </c>
      <c r="E5302" s="86">
        <v>147.6855808085389</v>
      </c>
      <c r="F5302" s="86">
        <v>149.1096590121158</v>
      </c>
      <c r="G5302" s="87">
        <v>6232300</v>
      </c>
    </row>
    <row r="5303" spans="2:7">
      <c r="B5303" s="2">
        <v>45315</v>
      </c>
      <c r="C5303" s="85">
        <v>150.57276916503909</v>
      </c>
      <c r="D5303" s="86">
        <v>152.47481455731511</v>
      </c>
      <c r="E5303" s="86">
        <v>150.1143291342643</v>
      </c>
      <c r="F5303" s="86">
        <v>150.98243612975159</v>
      </c>
      <c r="G5303" s="87">
        <v>8331900</v>
      </c>
    </row>
    <row r="5304" spans="2:7">
      <c r="B5304" s="2">
        <v>45316</v>
      </c>
      <c r="C5304" s="85">
        <v>150.6703186035156</v>
      </c>
      <c r="D5304" s="86">
        <v>154.09397359453189</v>
      </c>
      <c r="E5304" s="86">
        <v>149.88999417974671</v>
      </c>
      <c r="F5304" s="86">
        <v>153.7233310279158</v>
      </c>
      <c r="G5304" s="87">
        <v>7740900</v>
      </c>
    </row>
    <row r="5305" spans="2:7">
      <c r="B5305" s="2">
        <v>45317</v>
      </c>
      <c r="C5305" s="85">
        <v>147.01255798339841</v>
      </c>
      <c r="D5305" s="86">
        <v>149.21696065582049</v>
      </c>
      <c r="E5305" s="86">
        <v>146.68092494907339</v>
      </c>
      <c r="F5305" s="86">
        <v>148.46591199869329</v>
      </c>
      <c r="G5305" s="87">
        <v>7744700</v>
      </c>
    </row>
    <row r="5306" spans="2:7">
      <c r="B5306" s="2">
        <v>45320</v>
      </c>
      <c r="C5306" s="85">
        <v>145.95912170410159</v>
      </c>
      <c r="D5306" s="86">
        <v>147.5197705048426</v>
      </c>
      <c r="E5306" s="86">
        <v>144.76913034231279</v>
      </c>
      <c r="F5306" s="86">
        <v>146.700421698556</v>
      </c>
      <c r="G5306" s="87">
        <v>10770700</v>
      </c>
    </row>
    <row r="5307" spans="2:7">
      <c r="B5307" s="2">
        <v>45321</v>
      </c>
      <c r="C5307" s="85">
        <v>142.38914489746091</v>
      </c>
      <c r="D5307" s="86">
        <v>145.13978500742181</v>
      </c>
      <c r="E5307" s="86">
        <v>141.98924148688951</v>
      </c>
      <c r="F5307" s="86">
        <v>144.3594606219645</v>
      </c>
      <c r="G5307" s="87">
        <v>9132800</v>
      </c>
    </row>
    <row r="5308" spans="2:7">
      <c r="B5308" s="2">
        <v>45322</v>
      </c>
      <c r="C5308" s="85">
        <v>144.8569030761719</v>
      </c>
      <c r="D5308" s="86">
        <v>146.4663248330977</v>
      </c>
      <c r="E5308" s="86">
        <v>140.7894797179485</v>
      </c>
      <c r="F5308" s="86">
        <v>141.76488143119491</v>
      </c>
      <c r="G5308" s="87">
        <v>21184200</v>
      </c>
    </row>
    <row r="5309" spans="2:7">
      <c r="B5309" s="2">
        <v>45323</v>
      </c>
      <c r="C5309" s="85">
        <v>137.6389465332031</v>
      </c>
      <c r="D5309" s="86">
        <v>140.37007450901459</v>
      </c>
      <c r="E5309" s="86">
        <v>136.64403254472859</v>
      </c>
      <c r="F5309" s="86">
        <v>137.40484474666499</v>
      </c>
      <c r="G5309" s="87">
        <v>22810600</v>
      </c>
    </row>
    <row r="5310" spans="2:7">
      <c r="B5310" s="2">
        <v>45324</v>
      </c>
      <c r="C5310" s="85">
        <v>138.2046813964844</v>
      </c>
      <c r="D5310" s="86">
        <v>138.64360922335709</v>
      </c>
      <c r="E5310" s="86">
        <v>135.8344473178513</v>
      </c>
      <c r="F5310" s="86">
        <v>137.19025520462949</v>
      </c>
      <c r="G5310" s="87">
        <v>10440800</v>
      </c>
    </row>
    <row r="5311" spans="2:7">
      <c r="B5311" s="2">
        <v>45327</v>
      </c>
      <c r="C5311" s="85">
        <v>140.48712158203119</v>
      </c>
      <c r="D5311" s="86">
        <v>141.0918659418646</v>
      </c>
      <c r="E5311" s="86">
        <v>137.73649621569041</v>
      </c>
      <c r="F5311" s="86">
        <v>138.370501439164</v>
      </c>
      <c r="G5311" s="87">
        <v>8032600</v>
      </c>
    </row>
    <row r="5312" spans="2:7">
      <c r="B5312" s="2">
        <v>45328</v>
      </c>
      <c r="C5312" s="85">
        <v>140.55540466308591</v>
      </c>
      <c r="D5312" s="86">
        <v>141.2479316030512</v>
      </c>
      <c r="E5312" s="86">
        <v>138.92647056741791</v>
      </c>
      <c r="F5312" s="86">
        <v>140.94555942784521</v>
      </c>
      <c r="G5312" s="87">
        <v>7286300</v>
      </c>
    </row>
    <row r="5313" spans="2:7">
      <c r="B5313" s="2">
        <v>45329</v>
      </c>
      <c r="C5313" s="85">
        <v>142.30137634277341</v>
      </c>
      <c r="D5313" s="86">
        <v>142.3598980728496</v>
      </c>
      <c r="E5313" s="86">
        <v>140.09697350368009</v>
      </c>
      <c r="F5313" s="86">
        <v>141.5893371544278</v>
      </c>
      <c r="G5313" s="87">
        <v>7361900</v>
      </c>
    </row>
    <row r="5314" spans="2:7">
      <c r="B5314" s="2">
        <v>45330</v>
      </c>
      <c r="C5314" s="85">
        <v>144.5350341796875</v>
      </c>
      <c r="D5314" s="86">
        <v>144.95446470062589</v>
      </c>
      <c r="E5314" s="86">
        <v>142.69152533986639</v>
      </c>
      <c r="F5314" s="86">
        <v>143.23776285978991</v>
      </c>
      <c r="G5314" s="87">
        <v>9448700</v>
      </c>
    </row>
    <row r="5315" spans="2:7">
      <c r="B5315" s="2">
        <v>45331</v>
      </c>
      <c r="C5315" s="85">
        <v>147.28565979003909</v>
      </c>
      <c r="D5315" s="86">
        <v>149.6266179657726</v>
      </c>
      <c r="E5315" s="86">
        <v>144.70085118418959</v>
      </c>
      <c r="F5315" s="86">
        <v>145.33485634911139</v>
      </c>
      <c r="G5315" s="87">
        <v>11981500</v>
      </c>
    </row>
    <row r="5316" spans="2:7">
      <c r="B5316" s="2">
        <v>45334</v>
      </c>
      <c r="C5316" s="85">
        <v>149.33403015136719</v>
      </c>
      <c r="D5316" s="86">
        <v>150.9531859213856</v>
      </c>
      <c r="E5316" s="86">
        <v>146.55412890756051</v>
      </c>
      <c r="F5316" s="86">
        <v>146.68093591158251</v>
      </c>
      <c r="G5316" s="87">
        <v>11806300</v>
      </c>
    </row>
    <row r="5317" spans="2:7">
      <c r="B5317" s="2">
        <v>45335</v>
      </c>
      <c r="C5317" s="85">
        <v>146.34928894042969</v>
      </c>
      <c r="D5317" s="86">
        <v>147.529531743093</v>
      </c>
      <c r="E5317" s="86">
        <v>144.7593940248708</v>
      </c>
      <c r="F5317" s="86">
        <v>146.31027941463771</v>
      </c>
      <c r="G5317" s="87">
        <v>8976300</v>
      </c>
    </row>
    <row r="5318" spans="2:7">
      <c r="B5318" s="2">
        <v>45336</v>
      </c>
      <c r="C5318" s="85">
        <v>150.1533508300781</v>
      </c>
      <c r="D5318" s="86">
        <v>150.59227864981489</v>
      </c>
      <c r="E5318" s="86">
        <v>147.33444031058681</v>
      </c>
      <c r="F5318" s="86">
        <v>147.58803941270261</v>
      </c>
      <c r="G5318" s="87">
        <v>8715100</v>
      </c>
    </row>
    <row r="5319" spans="2:7">
      <c r="B5319" s="2">
        <v>45337</v>
      </c>
      <c r="C5319" s="85">
        <v>152.14317321777341</v>
      </c>
      <c r="D5319" s="86">
        <v>153.30390377638111</v>
      </c>
      <c r="E5319" s="86">
        <v>150.68983401703849</v>
      </c>
      <c r="F5319" s="86">
        <v>151.1872835921057</v>
      </c>
      <c r="G5319" s="87">
        <v>9372400</v>
      </c>
    </row>
    <row r="5320" spans="2:7">
      <c r="B5320" s="2">
        <v>45338</v>
      </c>
      <c r="C5320" s="85">
        <v>148.9341125488281</v>
      </c>
      <c r="D5320" s="86">
        <v>153.8793922450815</v>
      </c>
      <c r="E5320" s="86">
        <v>148.84632995335971</v>
      </c>
      <c r="F5320" s="86">
        <v>153.59653225408849</v>
      </c>
      <c r="G5320" s="87">
        <v>8427600</v>
      </c>
    </row>
    <row r="5321" spans="2:7">
      <c r="B5321" s="2">
        <v>45342</v>
      </c>
      <c r="C5321" s="85">
        <v>148.2220764160156</v>
      </c>
      <c r="D5321" s="86">
        <v>149.13894168224519</v>
      </c>
      <c r="E5321" s="86">
        <v>146.18347517288251</v>
      </c>
      <c r="F5321" s="86">
        <v>148.15379114027479</v>
      </c>
      <c r="G5321" s="87">
        <v>8745500</v>
      </c>
    </row>
    <row r="5322" spans="2:7">
      <c r="B5322" s="2">
        <v>45343</v>
      </c>
      <c r="C5322" s="85">
        <v>148.27081298828119</v>
      </c>
      <c r="D5322" s="86">
        <v>148.30983739257309</v>
      </c>
      <c r="E5322" s="86">
        <v>145.2373129846342</v>
      </c>
      <c r="F5322" s="86">
        <v>146.1444443413036</v>
      </c>
      <c r="G5322" s="87">
        <v>9769500</v>
      </c>
    </row>
    <row r="5323" spans="2:7">
      <c r="B5323" s="2">
        <v>45344</v>
      </c>
      <c r="C5323" s="85">
        <v>150.94342041015619</v>
      </c>
      <c r="D5323" s="86">
        <v>151.68472038013849</v>
      </c>
      <c r="E5323" s="86">
        <v>148.57320130802989</v>
      </c>
      <c r="F5323" s="86">
        <v>150.9629326124701</v>
      </c>
      <c r="G5323" s="87">
        <v>11407500</v>
      </c>
    </row>
    <row r="5324" spans="2:7">
      <c r="B5324" s="2">
        <v>45345</v>
      </c>
      <c r="C5324" s="85">
        <v>151.09950256347659</v>
      </c>
      <c r="D5324" s="86">
        <v>153.05030624292201</v>
      </c>
      <c r="E5324" s="86">
        <v>150.53376771042329</v>
      </c>
      <c r="F5324" s="86">
        <v>151.87006346813911</v>
      </c>
      <c r="G5324" s="87">
        <v>5953300</v>
      </c>
    </row>
    <row r="5325" spans="2:7">
      <c r="B5325" s="2">
        <v>45348</v>
      </c>
      <c r="C5325" s="85">
        <v>153.1673583984375</v>
      </c>
      <c r="D5325" s="86">
        <v>153.60628627454659</v>
      </c>
      <c r="E5325" s="86">
        <v>151.9578546904585</v>
      </c>
      <c r="F5325" s="86">
        <v>152.16269563715039</v>
      </c>
      <c r="G5325" s="87">
        <v>6307600</v>
      </c>
    </row>
    <row r="5326" spans="2:7">
      <c r="B5326" s="2">
        <v>45349</v>
      </c>
      <c r="C5326" s="85">
        <v>154.40611267089841</v>
      </c>
      <c r="D5326" s="86">
        <v>155.28396836454769</v>
      </c>
      <c r="E5326" s="86">
        <v>153.61603956992391</v>
      </c>
      <c r="F5326" s="86">
        <v>153.86963868769021</v>
      </c>
      <c r="G5326" s="87">
        <v>6021400</v>
      </c>
    </row>
    <row r="5327" spans="2:7">
      <c r="B5327" s="2">
        <v>45350</v>
      </c>
      <c r="C5327" s="85">
        <v>152.78852844238281</v>
      </c>
      <c r="D5327" s="86">
        <v>153.46496169324939</v>
      </c>
      <c r="E5327" s="86">
        <v>151.91601197312659</v>
      </c>
      <c r="F5327" s="86">
        <v>152.93557589712569</v>
      </c>
      <c r="G5327" s="87">
        <v>5211000</v>
      </c>
    </row>
    <row r="5328" spans="2:7">
      <c r="B5328" s="2">
        <v>45351</v>
      </c>
      <c r="C5328" s="85">
        <v>154.69041442871091</v>
      </c>
      <c r="D5328" s="86">
        <v>155.09236410300991</v>
      </c>
      <c r="E5328" s="86">
        <v>153.11204018292381</v>
      </c>
      <c r="F5328" s="86">
        <v>153.7884884252683</v>
      </c>
      <c r="G5328" s="87">
        <v>8321400</v>
      </c>
    </row>
    <row r="5329" spans="2:7">
      <c r="B5329" s="2">
        <v>45352</v>
      </c>
      <c r="C5329" s="85">
        <v>159.88629150390619</v>
      </c>
      <c r="D5329" s="86">
        <v>160.77841924967061</v>
      </c>
      <c r="E5329" s="86">
        <v>154.96491407543749</v>
      </c>
      <c r="F5329" s="86">
        <v>156.25897650044899</v>
      </c>
      <c r="G5329" s="87">
        <v>10403500</v>
      </c>
    </row>
    <row r="5330" spans="2:7">
      <c r="B5330" s="2">
        <v>45355</v>
      </c>
      <c r="C5330" s="85">
        <v>163.28813171386719</v>
      </c>
      <c r="D5330" s="86">
        <v>164.53318831784449</v>
      </c>
      <c r="E5330" s="86">
        <v>161.48427983599461</v>
      </c>
      <c r="F5330" s="86">
        <v>161.87641634542811</v>
      </c>
      <c r="G5330" s="87">
        <v>11865100</v>
      </c>
    </row>
    <row r="5331" spans="2:7">
      <c r="B5331" s="2">
        <v>45356</v>
      </c>
      <c r="C5331" s="85">
        <v>158.27848815917969</v>
      </c>
      <c r="D5331" s="86">
        <v>162.33716178420019</v>
      </c>
      <c r="E5331" s="86">
        <v>157.0824525294785</v>
      </c>
      <c r="F5331" s="86">
        <v>161.4940549461985</v>
      </c>
      <c r="G5331" s="87">
        <v>9608800</v>
      </c>
    </row>
    <row r="5332" spans="2:7">
      <c r="B5332" s="2">
        <v>45357</v>
      </c>
      <c r="C5332" s="85">
        <v>164.5920104980469</v>
      </c>
      <c r="D5332" s="86">
        <v>165.92529559870869</v>
      </c>
      <c r="E5332" s="86">
        <v>161.10194463547461</v>
      </c>
      <c r="F5332" s="86">
        <v>161.58232458406101</v>
      </c>
      <c r="G5332" s="87">
        <v>12230500</v>
      </c>
    </row>
    <row r="5333" spans="2:7">
      <c r="B5333" s="2">
        <v>45358</v>
      </c>
      <c r="C5333" s="85">
        <v>172.2681884765625</v>
      </c>
      <c r="D5333" s="86">
        <v>174.10144973913961</v>
      </c>
      <c r="E5333" s="86">
        <v>166.10173975127009</v>
      </c>
      <c r="F5333" s="86">
        <v>166.26841346518441</v>
      </c>
      <c r="G5333" s="87">
        <v>14495100</v>
      </c>
    </row>
    <row r="5334" spans="2:7">
      <c r="B5334" s="2">
        <v>45359</v>
      </c>
      <c r="C5334" s="85">
        <v>167.2193603515625</v>
      </c>
      <c r="D5334" s="86">
        <v>172.02309963697641</v>
      </c>
      <c r="E5334" s="86">
        <v>167.18993590391759</v>
      </c>
      <c r="F5334" s="86">
        <v>171.38587410531571</v>
      </c>
      <c r="G5334" s="87">
        <v>11306700</v>
      </c>
    </row>
    <row r="5335" spans="2:7">
      <c r="B5335" s="2">
        <v>45362</v>
      </c>
      <c r="C5335" s="85">
        <v>167.75856018066409</v>
      </c>
      <c r="D5335" s="86">
        <v>168.60166717145299</v>
      </c>
      <c r="E5335" s="86">
        <v>164.8174913698723</v>
      </c>
      <c r="F5335" s="86">
        <v>165.68020967460041</v>
      </c>
      <c r="G5335" s="87">
        <v>7256300</v>
      </c>
    </row>
    <row r="5336" spans="2:7">
      <c r="B5336" s="2">
        <v>45363</v>
      </c>
      <c r="C5336" s="85">
        <v>169.6800537109375</v>
      </c>
      <c r="D5336" s="86">
        <v>170.48393802011651</v>
      </c>
      <c r="E5336" s="86">
        <v>167.22916319909541</v>
      </c>
      <c r="F5336" s="86">
        <v>169.51339495121809</v>
      </c>
      <c r="G5336" s="87">
        <v>7642200</v>
      </c>
    </row>
    <row r="5337" spans="2:7">
      <c r="B5337" s="2">
        <v>45364</v>
      </c>
      <c r="C5337" s="85">
        <v>165.92529296875</v>
      </c>
      <c r="D5337" s="86">
        <v>168.1310945000923</v>
      </c>
      <c r="E5337" s="86">
        <v>165.28806739887071</v>
      </c>
      <c r="F5337" s="86">
        <v>167.85659595069359</v>
      </c>
      <c r="G5337" s="87">
        <v>8730500</v>
      </c>
    </row>
    <row r="5338" spans="2:7">
      <c r="B5338" s="2">
        <v>45365</v>
      </c>
      <c r="C5338" s="85">
        <v>165.1410217285156</v>
      </c>
      <c r="D5338" s="86">
        <v>166.6115562318133</v>
      </c>
      <c r="E5338" s="86">
        <v>163.43521127848271</v>
      </c>
      <c r="F5338" s="86">
        <v>166.26844048980749</v>
      </c>
      <c r="G5338" s="87">
        <v>8151000</v>
      </c>
    </row>
    <row r="5339" spans="2:7">
      <c r="B5339" s="2">
        <v>45366</v>
      </c>
      <c r="C5339" s="85">
        <v>163.9155578613281</v>
      </c>
      <c r="D5339" s="86">
        <v>165.45472431523271</v>
      </c>
      <c r="E5339" s="86">
        <v>162.59208593273991</v>
      </c>
      <c r="F5339" s="86">
        <v>163.81753121423759</v>
      </c>
      <c r="G5339" s="87">
        <v>16413000</v>
      </c>
    </row>
    <row r="5340" spans="2:7">
      <c r="B5340" s="2">
        <v>45369</v>
      </c>
      <c r="C5340" s="85">
        <v>163.64105224609381</v>
      </c>
      <c r="D5340" s="86">
        <v>168.09187769329591</v>
      </c>
      <c r="E5340" s="86">
        <v>163.0822570005748</v>
      </c>
      <c r="F5340" s="86">
        <v>167.55267880091921</v>
      </c>
      <c r="G5340" s="87">
        <v>6653700</v>
      </c>
    </row>
    <row r="5341" spans="2:7">
      <c r="B5341" s="2">
        <v>45370</v>
      </c>
      <c r="C5341" s="85">
        <v>160.87644958496091</v>
      </c>
      <c r="D5341" s="86">
        <v>163.19009068849749</v>
      </c>
      <c r="E5341" s="86">
        <v>160.4156809994947</v>
      </c>
      <c r="F5341" s="86">
        <v>162.82734874222879</v>
      </c>
      <c r="G5341" s="87">
        <v>7404400</v>
      </c>
    </row>
    <row r="5342" spans="2:7">
      <c r="B5342" s="2">
        <v>45371</v>
      </c>
      <c r="C5342" s="85">
        <v>164.37632751464841</v>
      </c>
      <c r="D5342" s="86">
        <v>164.86650563032131</v>
      </c>
      <c r="E5342" s="86">
        <v>160.61176317645271</v>
      </c>
      <c r="F5342" s="86">
        <v>160.8764635474497</v>
      </c>
      <c r="G5342" s="87">
        <v>5995800</v>
      </c>
    </row>
    <row r="5343" spans="2:7">
      <c r="B5343" s="2">
        <v>45372</v>
      </c>
      <c r="C5343" s="85">
        <v>167.4938659667969</v>
      </c>
      <c r="D5343" s="86">
        <v>169.52319556102199</v>
      </c>
      <c r="E5343" s="86">
        <v>166.29783018312841</v>
      </c>
      <c r="F5343" s="86">
        <v>167.38602618436619</v>
      </c>
      <c r="G5343" s="87">
        <v>8497500</v>
      </c>
    </row>
    <row r="5344" spans="2:7">
      <c r="B5344" s="2">
        <v>45373</v>
      </c>
      <c r="C5344" s="85">
        <v>166.75860595703119</v>
      </c>
      <c r="D5344" s="86">
        <v>168.52323525935171</v>
      </c>
      <c r="E5344" s="86">
        <v>165.9743179565281</v>
      </c>
      <c r="F5344" s="86">
        <v>166.2194070217447</v>
      </c>
      <c r="G5344" s="87">
        <v>5644900</v>
      </c>
    </row>
    <row r="5345" spans="2:7">
      <c r="B5345" s="2">
        <v>45376</v>
      </c>
      <c r="C5345" s="85">
        <v>164.2292785644531</v>
      </c>
      <c r="D5345" s="86">
        <v>165.4547238424492</v>
      </c>
      <c r="E5345" s="86">
        <v>163.69007965032509</v>
      </c>
      <c r="F5345" s="86">
        <v>164.58220740287791</v>
      </c>
      <c r="G5345" s="87">
        <v>5682500</v>
      </c>
    </row>
    <row r="5346" spans="2:7">
      <c r="B5346" s="2">
        <v>45377</v>
      </c>
      <c r="C5346" s="85">
        <v>163.78813171386719</v>
      </c>
      <c r="D5346" s="86">
        <v>166.09196000816729</v>
      </c>
      <c r="E5346" s="86">
        <v>163.71949959357389</v>
      </c>
      <c r="F5346" s="86">
        <v>164.74887668462489</v>
      </c>
      <c r="G5346" s="87">
        <v>5289900</v>
      </c>
    </row>
    <row r="5347" spans="2:7">
      <c r="B5347" s="2">
        <v>45378</v>
      </c>
      <c r="C5347" s="85">
        <v>165.8076477050781</v>
      </c>
      <c r="D5347" s="86">
        <v>166.15076339719101</v>
      </c>
      <c r="E5347" s="86">
        <v>163.69007473807639</v>
      </c>
      <c r="F5347" s="86">
        <v>166.1213539081256</v>
      </c>
      <c r="G5347" s="87">
        <v>6309700</v>
      </c>
    </row>
    <row r="5348" spans="2:7">
      <c r="B5348" s="2">
        <v>45379</v>
      </c>
      <c r="C5348" s="85">
        <v>165.97431945800781</v>
      </c>
      <c r="D5348" s="86">
        <v>166.5527260669798</v>
      </c>
      <c r="E5348" s="86">
        <v>164.68024200161341</v>
      </c>
      <c r="F5348" s="86">
        <v>165.77825119587061</v>
      </c>
      <c r="G5348" s="87">
        <v>5324000</v>
      </c>
    </row>
    <row r="5349" spans="2:7">
      <c r="B5349" s="2">
        <v>45383</v>
      </c>
      <c r="C5349" s="85">
        <v>168.3467712402344</v>
      </c>
      <c r="D5349" s="86">
        <v>169.40555775257499</v>
      </c>
      <c r="E5349" s="86">
        <v>164.90572629441391</v>
      </c>
      <c r="F5349" s="86">
        <v>164.9645452741469</v>
      </c>
      <c r="G5349" s="87">
        <v>6679100</v>
      </c>
    </row>
    <row r="5350" spans="2:7">
      <c r="B5350" s="2">
        <v>45384</v>
      </c>
      <c r="C5350" s="85">
        <v>167.68011474609381</v>
      </c>
      <c r="D5350" s="86">
        <v>168.03304356988889</v>
      </c>
      <c r="E5350" s="86">
        <v>165.9546932514551</v>
      </c>
      <c r="F5350" s="86">
        <v>167.1213195011961</v>
      </c>
      <c r="G5350" s="87">
        <v>7436300</v>
      </c>
    </row>
    <row r="5351" spans="2:7">
      <c r="B5351" s="2">
        <v>45385</v>
      </c>
      <c r="C5351" s="85">
        <v>170.4937438964844</v>
      </c>
      <c r="D5351" s="86">
        <v>170.54276469644361</v>
      </c>
      <c r="E5351" s="86">
        <v>166.0037108748854</v>
      </c>
      <c r="F5351" s="86">
        <v>166.6605477090057</v>
      </c>
      <c r="G5351" s="87">
        <v>6943200</v>
      </c>
    </row>
    <row r="5352" spans="2:7">
      <c r="B5352" s="2">
        <v>45386</v>
      </c>
      <c r="C5352" s="85">
        <v>166.42527770996091</v>
      </c>
      <c r="D5352" s="86">
        <v>172.4936855131603</v>
      </c>
      <c r="E5352" s="86">
        <v>166.08216198532409</v>
      </c>
      <c r="F5352" s="86">
        <v>171.56235003336059</v>
      </c>
      <c r="G5352" s="87">
        <v>9031200</v>
      </c>
    </row>
    <row r="5353" spans="2:7">
      <c r="B5353" s="2">
        <v>45387</v>
      </c>
      <c r="C5353" s="85">
        <v>168.16050720214841</v>
      </c>
      <c r="D5353" s="86">
        <v>168.85656672509211</v>
      </c>
      <c r="E5353" s="86">
        <v>166.3762665969798</v>
      </c>
      <c r="F5353" s="86">
        <v>166.83702027444619</v>
      </c>
      <c r="G5353" s="87">
        <v>5861900</v>
      </c>
    </row>
    <row r="5354" spans="2:7">
      <c r="B5354" s="2">
        <v>45390</v>
      </c>
      <c r="C5354" s="85">
        <v>170.2094421386719</v>
      </c>
      <c r="D5354" s="86">
        <v>170.96432061664621</v>
      </c>
      <c r="E5354" s="86">
        <v>168.9741986866629</v>
      </c>
      <c r="F5354" s="86">
        <v>169.5329939533876</v>
      </c>
      <c r="G5354" s="87">
        <v>4812000</v>
      </c>
    </row>
    <row r="5355" spans="2:7">
      <c r="B5355" s="2">
        <v>45391</v>
      </c>
      <c r="C5355" s="85">
        <v>172.12113952636719</v>
      </c>
      <c r="D5355" s="86">
        <v>172.53288732167459</v>
      </c>
      <c r="E5355" s="86">
        <v>169.96434399040271</v>
      </c>
      <c r="F5355" s="86">
        <v>171.82702968427671</v>
      </c>
      <c r="G5355" s="87">
        <v>5030500</v>
      </c>
    </row>
    <row r="5356" spans="2:7">
      <c r="B5356" s="2">
        <v>45392</v>
      </c>
      <c r="C5356" s="85">
        <v>167.503662109375</v>
      </c>
      <c r="D5356" s="86">
        <v>170.2976832826607</v>
      </c>
      <c r="E5356" s="86">
        <v>166.72918728790501</v>
      </c>
      <c r="F5356" s="86">
        <v>169.0330153986919</v>
      </c>
      <c r="G5356" s="87">
        <v>6177400</v>
      </c>
    </row>
    <row r="5357" spans="2:7">
      <c r="B5357" s="2">
        <v>45393</v>
      </c>
      <c r="C5357" s="85">
        <v>171.6897888183594</v>
      </c>
      <c r="D5357" s="86">
        <v>172.17996692614059</v>
      </c>
      <c r="E5357" s="86">
        <v>167.1507347534093</v>
      </c>
      <c r="F5357" s="86">
        <v>168.29774973053159</v>
      </c>
      <c r="G5357" s="87">
        <v>6262600</v>
      </c>
    </row>
    <row r="5358" spans="2:7">
      <c r="B5358" s="2">
        <v>45394</v>
      </c>
      <c r="C5358" s="85">
        <v>167.92521667480469</v>
      </c>
      <c r="D5358" s="86">
        <v>169.98397079806631</v>
      </c>
      <c r="E5358" s="86">
        <v>167.60171227396719</v>
      </c>
      <c r="F5358" s="86">
        <v>168.89577475446501</v>
      </c>
      <c r="G5358" s="87">
        <v>8212100</v>
      </c>
    </row>
    <row r="5359" spans="2:7">
      <c r="B5359" s="2">
        <v>45397</v>
      </c>
      <c r="C5359" s="85">
        <v>166.50370788574219</v>
      </c>
      <c r="D5359" s="86">
        <v>170.95453379755239</v>
      </c>
      <c r="E5359" s="86">
        <v>165.2684643516663</v>
      </c>
      <c r="F5359" s="86">
        <v>170.84669400781999</v>
      </c>
      <c r="G5359" s="87">
        <v>6570600</v>
      </c>
    </row>
    <row r="5360" spans="2:7">
      <c r="B5360" s="2">
        <v>45398</v>
      </c>
      <c r="C5360" s="85">
        <v>165.26844787597659</v>
      </c>
      <c r="D5360" s="86">
        <v>166.23900588681281</v>
      </c>
      <c r="E5360" s="86">
        <v>164.1606405972588</v>
      </c>
      <c r="F5360" s="86">
        <v>166.1703737733479</v>
      </c>
      <c r="G5360" s="87">
        <v>6390100</v>
      </c>
    </row>
    <row r="5361" spans="2:7">
      <c r="B5361" s="2">
        <v>45399</v>
      </c>
      <c r="C5361" s="85">
        <v>161.09214782714841</v>
      </c>
      <c r="D5361" s="86">
        <v>166.84683428658141</v>
      </c>
      <c r="E5361" s="86">
        <v>160.5529488923265</v>
      </c>
      <c r="F5361" s="86">
        <v>165.8958875176362</v>
      </c>
      <c r="G5361" s="87">
        <v>8082000</v>
      </c>
    </row>
    <row r="5362" spans="2:7">
      <c r="B5362" s="2">
        <v>45400</v>
      </c>
      <c r="C5362" s="85">
        <v>158.26872253417969</v>
      </c>
      <c r="D5362" s="86">
        <v>160.87647386700741</v>
      </c>
      <c r="E5362" s="86">
        <v>156.71975779420791</v>
      </c>
      <c r="F5362" s="86">
        <v>159.17064852978669</v>
      </c>
      <c r="G5362" s="87">
        <v>9209400</v>
      </c>
    </row>
    <row r="5363" spans="2:7">
      <c r="B5363" s="2">
        <v>45401</v>
      </c>
      <c r="C5363" s="85">
        <v>154.53355407714841</v>
      </c>
      <c r="D5363" s="86">
        <v>158.21968803929531</v>
      </c>
      <c r="E5363" s="86">
        <v>153.26888618993451</v>
      </c>
      <c r="F5363" s="86">
        <v>158.12164643473429</v>
      </c>
      <c r="G5363" s="87">
        <v>10287900</v>
      </c>
    </row>
    <row r="5364" spans="2:7">
      <c r="B5364" s="2">
        <v>45404</v>
      </c>
      <c r="C5364" s="85">
        <v>157.03346252441409</v>
      </c>
      <c r="D5364" s="86">
        <v>158.464789282254</v>
      </c>
      <c r="E5364" s="86">
        <v>154.07279731473031</v>
      </c>
      <c r="F5364" s="86">
        <v>154.93550067323059</v>
      </c>
      <c r="G5364" s="87">
        <v>7848700</v>
      </c>
    </row>
    <row r="5365" spans="2:7">
      <c r="B5365" s="2">
        <v>45405</v>
      </c>
      <c r="C5365" s="85">
        <v>158.18048095703119</v>
      </c>
      <c r="D5365" s="86">
        <v>159.07259374201729</v>
      </c>
      <c r="E5365" s="86">
        <v>156.54327291729771</v>
      </c>
      <c r="F5365" s="86">
        <v>157.79814263230901</v>
      </c>
      <c r="G5365" s="87">
        <v>6616700</v>
      </c>
    </row>
    <row r="5366" spans="2:7">
      <c r="B5366" s="2">
        <v>45406</v>
      </c>
      <c r="C5366" s="85">
        <v>160.41569519042969</v>
      </c>
      <c r="D5366" s="86">
        <v>162.6705025590588</v>
      </c>
      <c r="E5366" s="86">
        <v>158.8177097437665</v>
      </c>
      <c r="F5366" s="86">
        <v>160.650971112555</v>
      </c>
      <c r="G5366" s="87">
        <v>6130500</v>
      </c>
    </row>
    <row r="5367" spans="2:7">
      <c r="B5367" s="2">
        <v>45407</v>
      </c>
      <c r="C5367" s="85">
        <v>160.09217834472659</v>
      </c>
      <c r="D5367" s="86">
        <v>161.3960539500965</v>
      </c>
      <c r="E5367" s="86">
        <v>158.55301185449881</v>
      </c>
      <c r="F5367" s="86">
        <v>160.85685502170301</v>
      </c>
      <c r="G5367" s="87">
        <v>6230700</v>
      </c>
    </row>
    <row r="5368" spans="2:7">
      <c r="B5368" s="2">
        <v>45408</v>
      </c>
      <c r="C5368" s="85">
        <v>162.40582275390619</v>
      </c>
      <c r="D5368" s="86">
        <v>163.24892974174551</v>
      </c>
      <c r="E5368" s="86">
        <v>159.3176915379492</v>
      </c>
      <c r="F5368" s="86">
        <v>159.70002988365249</v>
      </c>
      <c r="G5368" s="87">
        <v>7141300</v>
      </c>
    </row>
    <row r="5369" spans="2:7">
      <c r="B5369" s="2">
        <v>45411</v>
      </c>
      <c r="C5369" s="85">
        <v>165.87626647949219</v>
      </c>
      <c r="D5369" s="86">
        <v>165.94489859401389</v>
      </c>
      <c r="E5369" s="86">
        <v>161.95484166929589</v>
      </c>
      <c r="F5369" s="86">
        <v>161.95484166929589</v>
      </c>
      <c r="G5369" s="87">
        <v>6623900</v>
      </c>
    </row>
    <row r="5370" spans="2:7">
      <c r="B5370" s="2">
        <v>45412</v>
      </c>
      <c r="C5370" s="85">
        <v>162.59208679199219</v>
      </c>
      <c r="D5370" s="86">
        <v>165.91549381461539</v>
      </c>
      <c r="E5370" s="86">
        <v>162.55286416570959</v>
      </c>
      <c r="F5370" s="86">
        <v>165.90568067852021</v>
      </c>
      <c r="G5370" s="87">
        <v>6914200</v>
      </c>
    </row>
    <row r="5371" spans="2:7">
      <c r="B5371" s="2">
        <v>45413</v>
      </c>
      <c r="C5371" s="85">
        <v>160.8862609863281</v>
      </c>
      <c r="D5371" s="86">
        <v>166.30762972407169</v>
      </c>
      <c r="E5371" s="86">
        <v>160.5725398133934</v>
      </c>
      <c r="F5371" s="86">
        <v>161.27839749344761</v>
      </c>
      <c r="G5371" s="87">
        <v>13113600</v>
      </c>
    </row>
    <row r="5372" spans="2:7">
      <c r="B5372" s="2">
        <v>45414</v>
      </c>
      <c r="C5372" s="85">
        <v>176.5621643066406</v>
      </c>
      <c r="D5372" s="86">
        <v>178.12092713364601</v>
      </c>
      <c r="E5372" s="86">
        <v>171.8466382400193</v>
      </c>
      <c r="F5372" s="86">
        <v>172.0231101414241</v>
      </c>
      <c r="G5372" s="87">
        <v>25894800</v>
      </c>
    </row>
    <row r="5373" spans="2:7">
      <c r="B5373" s="2">
        <v>45415</v>
      </c>
      <c r="C5373" s="85">
        <v>176.1112060546875</v>
      </c>
      <c r="D5373" s="86">
        <v>179.59147392969899</v>
      </c>
      <c r="E5373" s="86">
        <v>174.30735404342551</v>
      </c>
      <c r="F5373" s="86">
        <v>178.66013843163819</v>
      </c>
      <c r="G5373" s="87">
        <v>10043900</v>
      </c>
    </row>
    <row r="5374" spans="2:7">
      <c r="B5374" s="2">
        <v>45418</v>
      </c>
      <c r="C5374" s="85">
        <v>178.27778625488281</v>
      </c>
      <c r="D5374" s="86">
        <v>178.81697021367719</v>
      </c>
      <c r="E5374" s="86">
        <v>176.85625775537349</v>
      </c>
      <c r="F5374" s="86">
        <v>178.33660523518409</v>
      </c>
      <c r="G5374" s="87">
        <v>6980100</v>
      </c>
    </row>
    <row r="5375" spans="2:7">
      <c r="B5375" s="2">
        <v>45419</v>
      </c>
      <c r="C5375" s="85">
        <v>176.61116027832031</v>
      </c>
      <c r="D5375" s="86">
        <v>180.68944558733551</v>
      </c>
      <c r="E5375" s="86">
        <v>175.6994362090181</v>
      </c>
      <c r="F5375" s="86">
        <v>178.86598248968289</v>
      </c>
      <c r="G5375" s="87">
        <v>8011100</v>
      </c>
    </row>
    <row r="5376" spans="2:7">
      <c r="B5376" s="2">
        <v>45420</v>
      </c>
      <c r="C5376" s="85">
        <v>177.00331115722659</v>
      </c>
      <c r="D5376" s="86">
        <v>177.23858706645819</v>
      </c>
      <c r="E5376" s="86">
        <v>173.1505035940292</v>
      </c>
      <c r="F5376" s="86">
        <v>173.25834337210969</v>
      </c>
      <c r="G5376" s="87">
        <v>6242600</v>
      </c>
    </row>
    <row r="5377" spans="2:7">
      <c r="B5377" s="2">
        <v>45421</v>
      </c>
      <c r="C5377" s="85">
        <v>176.99351501464841</v>
      </c>
      <c r="D5377" s="86">
        <v>178.14054501847059</v>
      </c>
      <c r="E5377" s="86">
        <v>175.91513208935649</v>
      </c>
      <c r="F5377" s="86">
        <v>177.4444854823866</v>
      </c>
      <c r="G5377" s="87">
        <v>5513500</v>
      </c>
    </row>
    <row r="5378" spans="2:7">
      <c r="B5378" s="2">
        <v>45422</v>
      </c>
      <c r="C5378" s="85">
        <v>178.5032653808594</v>
      </c>
      <c r="D5378" s="86">
        <v>179.9443902455923</v>
      </c>
      <c r="E5378" s="86">
        <v>177.67976973216881</v>
      </c>
      <c r="F5378" s="86">
        <v>178.42483508683421</v>
      </c>
      <c r="G5378" s="87">
        <v>4702500</v>
      </c>
    </row>
    <row r="5379" spans="2:7">
      <c r="B5379" s="2">
        <v>45425</v>
      </c>
      <c r="C5379" s="85">
        <v>180.59141540527341</v>
      </c>
      <c r="D5379" s="86">
        <v>181.1011898396236</v>
      </c>
      <c r="E5379" s="86">
        <v>179.30713626587959</v>
      </c>
      <c r="F5379" s="86">
        <v>179.58163479485211</v>
      </c>
      <c r="G5379" s="87">
        <v>6384800</v>
      </c>
    </row>
    <row r="5380" spans="2:7">
      <c r="B5380" s="2">
        <v>45426</v>
      </c>
      <c r="C5380" s="85">
        <v>185.25791931152341</v>
      </c>
      <c r="D5380" s="86">
        <v>185.571625528673</v>
      </c>
      <c r="E5380" s="86">
        <v>180.86592755808601</v>
      </c>
      <c r="F5380" s="86">
        <v>180.88552391231161</v>
      </c>
      <c r="G5380" s="87">
        <v>7713400</v>
      </c>
    </row>
    <row r="5381" spans="2:7">
      <c r="B5381" s="2">
        <v>45427</v>
      </c>
      <c r="C5381" s="85">
        <v>190.7871398925781</v>
      </c>
      <c r="D5381" s="86">
        <v>192.2282648484229</v>
      </c>
      <c r="E5381" s="86">
        <v>186.26769675710941</v>
      </c>
      <c r="F5381" s="86">
        <v>186.27749493483859</v>
      </c>
      <c r="G5381" s="87">
        <v>11349100</v>
      </c>
    </row>
    <row r="5382" spans="2:7">
      <c r="B5382" s="2">
        <v>45428</v>
      </c>
      <c r="C5382" s="85">
        <v>189.47344970703119</v>
      </c>
      <c r="D5382" s="86">
        <v>191.78709097090601</v>
      </c>
      <c r="E5382" s="86">
        <v>188.99306977681559</v>
      </c>
      <c r="F5382" s="86">
        <v>191.16946176906421</v>
      </c>
      <c r="G5382" s="87">
        <v>8173400</v>
      </c>
    </row>
    <row r="5383" spans="2:7">
      <c r="B5383" s="2">
        <v>45429</v>
      </c>
      <c r="C5383" s="85">
        <v>190.05186462402341</v>
      </c>
      <c r="D5383" s="86">
        <v>191.60082930552511</v>
      </c>
      <c r="E5383" s="86">
        <v>188.1009502868877</v>
      </c>
      <c r="F5383" s="86">
        <v>189.11071603510561</v>
      </c>
      <c r="G5383" s="87">
        <v>5799700</v>
      </c>
    </row>
    <row r="5384" spans="2:7">
      <c r="B5384" s="2">
        <v>45432</v>
      </c>
      <c r="C5384" s="85">
        <v>193.875244140625</v>
      </c>
      <c r="D5384" s="86">
        <v>196.06144932074139</v>
      </c>
      <c r="E5384" s="86">
        <v>189.4832523852067</v>
      </c>
      <c r="F5384" s="86">
        <v>190.18911007292289</v>
      </c>
      <c r="G5384" s="87">
        <v>8879700</v>
      </c>
    </row>
    <row r="5385" spans="2:7">
      <c r="B5385" s="2">
        <v>45433</v>
      </c>
      <c r="C5385" s="85">
        <v>196.9045715332031</v>
      </c>
      <c r="D5385" s="86">
        <v>198.012363995209</v>
      </c>
      <c r="E5385" s="86">
        <v>191.91454652903809</v>
      </c>
      <c r="F5385" s="86">
        <v>192.159635607392</v>
      </c>
      <c r="G5385" s="87">
        <v>11498800</v>
      </c>
    </row>
    <row r="5386" spans="2:7">
      <c r="B5386" s="2">
        <v>45434</v>
      </c>
      <c r="C5386" s="85">
        <v>198.94367980957031</v>
      </c>
      <c r="D5386" s="86">
        <v>200.81616377302711</v>
      </c>
      <c r="E5386" s="86">
        <v>197.73784585195699</v>
      </c>
      <c r="F5386" s="86">
        <v>198.94367980957031</v>
      </c>
      <c r="G5386" s="87">
        <v>11170100</v>
      </c>
    </row>
    <row r="5387" spans="2:7">
      <c r="B5387" s="2">
        <v>45435</v>
      </c>
      <c r="C5387" s="85">
        <v>197.79667663574219</v>
      </c>
      <c r="D5387" s="86">
        <v>203.86508437073451</v>
      </c>
      <c r="E5387" s="86">
        <v>195.50264654268079</v>
      </c>
      <c r="F5387" s="86">
        <v>201.83575466042629</v>
      </c>
      <c r="G5387" s="87">
        <v>14475100</v>
      </c>
    </row>
    <row r="5388" spans="2:7">
      <c r="B5388" s="2">
        <v>45436</v>
      </c>
      <c r="C5388" s="85">
        <v>206.22773742675781</v>
      </c>
      <c r="D5388" s="86">
        <v>207.1492746776818</v>
      </c>
      <c r="E5388" s="86">
        <v>199.561312061716</v>
      </c>
      <c r="F5388" s="86">
        <v>199.8848314131499</v>
      </c>
      <c r="G5388" s="87">
        <v>13799000</v>
      </c>
    </row>
    <row r="5389" spans="2:7">
      <c r="B5389" s="2">
        <v>45440</v>
      </c>
      <c r="C5389" s="85">
        <v>208.89430236816409</v>
      </c>
      <c r="D5389" s="86">
        <v>213.15884289288931</v>
      </c>
      <c r="E5389" s="86">
        <v>207.14926951654891</v>
      </c>
      <c r="F5389" s="86">
        <v>212.9627746433126</v>
      </c>
      <c r="G5389" s="87">
        <v>12485400</v>
      </c>
    </row>
    <row r="5390" spans="2:7">
      <c r="B5390" s="2">
        <v>45441</v>
      </c>
      <c r="C5390" s="85">
        <v>204.16899108886719</v>
      </c>
      <c r="D5390" s="86">
        <v>206.52185510865439</v>
      </c>
      <c r="E5390" s="86">
        <v>202.63963770348269</v>
      </c>
      <c r="F5390" s="86">
        <v>204.55132943521329</v>
      </c>
      <c r="G5390" s="87">
        <v>12552500</v>
      </c>
    </row>
    <row r="5391" spans="2:7">
      <c r="B5391" s="2">
        <v>45442</v>
      </c>
      <c r="C5391" s="85">
        <v>201.59977722167969</v>
      </c>
      <c r="D5391" s="86">
        <v>206.0983581228852</v>
      </c>
      <c r="E5391" s="86">
        <v>200.6350950077827</v>
      </c>
      <c r="F5391" s="86">
        <v>204.74977068975909</v>
      </c>
      <c r="G5391" s="87">
        <v>12263900</v>
      </c>
    </row>
    <row r="5392" spans="2:7">
      <c r="B5392" s="2">
        <v>45443</v>
      </c>
      <c r="C5392" s="85">
        <v>200.86149597167969</v>
      </c>
      <c r="D5392" s="86">
        <v>205.78336543915361</v>
      </c>
      <c r="E5392" s="86">
        <v>195.60494298530239</v>
      </c>
      <c r="F5392" s="86">
        <v>204.74976984691341</v>
      </c>
      <c r="G5392" s="87">
        <v>15064900</v>
      </c>
    </row>
    <row r="5393" spans="2:7">
      <c r="B5393" s="2">
        <v>45446</v>
      </c>
      <c r="C5393" s="85">
        <v>202.69242858886719</v>
      </c>
      <c r="D5393" s="86">
        <v>207.6831963339572</v>
      </c>
      <c r="E5393" s="86">
        <v>199.2471200198616</v>
      </c>
      <c r="F5393" s="86">
        <v>206.28538723126019</v>
      </c>
      <c r="G5393" s="87">
        <v>12419500</v>
      </c>
    </row>
    <row r="5394" spans="2:7">
      <c r="B5394" s="2">
        <v>45447</v>
      </c>
      <c r="C5394" s="85">
        <v>201.1764831542969</v>
      </c>
      <c r="D5394" s="86">
        <v>203.00741915466631</v>
      </c>
      <c r="E5394" s="86">
        <v>198.50883837602009</v>
      </c>
      <c r="F5394" s="86">
        <v>202.69242732661681</v>
      </c>
      <c r="G5394" s="87">
        <v>6629100</v>
      </c>
    </row>
    <row r="5395" spans="2:7">
      <c r="B5395" s="2">
        <v>45448</v>
      </c>
      <c r="C5395" s="85">
        <v>208.58882141113281</v>
      </c>
      <c r="D5395" s="86">
        <v>209.17945175363749</v>
      </c>
      <c r="E5395" s="86">
        <v>202.16086110710819</v>
      </c>
      <c r="F5395" s="86">
        <v>203.69648197319589</v>
      </c>
      <c r="G5395" s="87">
        <v>11626300</v>
      </c>
    </row>
    <row r="5396" spans="2:7">
      <c r="B5396" s="2">
        <v>45449</v>
      </c>
      <c r="C5396" s="85">
        <v>206.1672668457031</v>
      </c>
      <c r="D5396" s="86">
        <v>208.92351670060859</v>
      </c>
      <c r="E5396" s="86">
        <v>205.52741481454731</v>
      </c>
      <c r="F5396" s="86">
        <v>208.5888181675387</v>
      </c>
      <c r="G5396" s="87">
        <v>7597200</v>
      </c>
    </row>
    <row r="5397" spans="2:7">
      <c r="B5397" s="2">
        <v>45450</v>
      </c>
      <c r="C5397" s="85">
        <v>203.3913269042969</v>
      </c>
      <c r="D5397" s="86">
        <v>206.52164366290299</v>
      </c>
      <c r="E5397" s="86">
        <v>201.688364292361</v>
      </c>
      <c r="F5397" s="86">
        <v>206.45273028132149</v>
      </c>
      <c r="G5397" s="87">
        <v>5714400</v>
      </c>
    </row>
    <row r="5398" spans="2:7">
      <c r="B5398" s="2">
        <v>45453</v>
      </c>
      <c r="C5398" s="85">
        <v>206.07867431640619</v>
      </c>
      <c r="D5398" s="86">
        <v>207.28944996272151</v>
      </c>
      <c r="E5398" s="86">
        <v>201.3635150991972</v>
      </c>
      <c r="F5398" s="86">
        <v>202.08210381379939</v>
      </c>
      <c r="G5398" s="87">
        <v>6470500</v>
      </c>
    </row>
    <row r="5399" spans="2:7">
      <c r="B5399" s="2">
        <v>45454</v>
      </c>
      <c r="C5399" s="85">
        <v>205.26165771484381</v>
      </c>
      <c r="D5399" s="86">
        <v>206.17711826722359</v>
      </c>
      <c r="E5399" s="86">
        <v>201.58009378016061</v>
      </c>
      <c r="F5399" s="86">
        <v>203.91305520622279</v>
      </c>
      <c r="G5399" s="87">
        <v>8197500</v>
      </c>
    </row>
    <row r="5400" spans="2:7">
      <c r="B5400" s="2">
        <v>45455</v>
      </c>
      <c r="C5400" s="85">
        <v>212.0242919921875</v>
      </c>
      <c r="D5400" s="86">
        <v>212.25069378164329</v>
      </c>
      <c r="E5400" s="86">
        <v>207.58477114669691</v>
      </c>
      <c r="F5400" s="86">
        <v>209.17945204518711</v>
      </c>
      <c r="G5400" s="87">
        <v>9502800</v>
      </c>
    </row>
    <row r="5401" spans="2:7">
      <c r="B5401" s="2">
        <v>45456</v>
      </c>
      <c r="C5401" s="85">
        <v>214.40647888183591</v>
      </c>
      <c r="D5401" s="86">
        <v>214.9478875362754</v>
      </c>
      <c r="E5401" s="86">
        <v>209.68148111091131</v>
      </c>
      <c r="F5401" s="86">
        <v>212.97913971675291</v>
      </c>
      <c r="G5401" s="87">
        <v>10102800</v>
      </c>
    </row>
    <row r="5402" spans="2:7">
      <c r="B5402" s="2">
        <v>45457</v>
      </c>
      <c r="C5402" s="85">
        <v>211.96522521972659</v>
      </c>
      <c r="D5402" s="86">
        <v>214.64272332236729</v>
      </c>
      <c r="E5402" s="86">
        <v>210.31146932322349</v>
      </c>
      <c r="F5402" s="86">
        <v>214.23912643460929</v>
      </c>
      <c r="G5402" s="87">
        <v>6438200</v>
      </c>
    </row>
    <row r="5403" spans="2:7">
      <c r="B5403" s="2">
        <v>45460</v>
      </c>
      <c r="C5403" s="85">
        <v>218.74755859375</v>
      </c>
      <c r="D5403" s="86">
        <v>219.19052382308081</v>
      </c>
      <c r="E5403" s="86">
        <v>210.0653740093135</v>
      </c>
      <c r="F5403" s="86">
        <v>213.69771592646131</v>
      </c>
      <c r="G5403" s="87">
        <v>12109100</v>
      </c>
    </row>
    <row r="5404" spans="2:7">
      <c r="B5404" s="2">
        <v>45461</v>
      </c>
      <c r="C5404" s="85">
        <v>223.5414733886719</v>
      </c>
      <c r="D5404" s="86">
        <v>227.0261655314419</v>
      </c>
      <c r="E5404" s="86">
        <v>222.46850940395379</v>
      </c>
      <c r="F5404" s="86">
        <v>223.2757032407647</v>
      </c>
      <c r="G5404" s="87">
        <v>22037500</v>
      </c>
    </row>
    <row r="5405" spans="2:7">
      <c r="B5405" s="2">
        <v>45463</v>
      </c>
      <c r="C5405" s="85">
        <v>212.10304260253909</v>
      </c>
      <c r="D5405" s="86">
        <v>222.3700550326798</v>
      </c>
      <c r="E5405" s="86">
        <v>209.51413447359411</v>
      </c>
      <c r="F5405" s="86">
        <v>220.6966224290949</v>
      </c>
      <c r="G5405" s="87">
        <v>18701200</v>
      </c>
    </row>
    <row r="5406" spans="2:7">
      <c r="B5406" s="2">
        <v>45464</v>
      </c>
      <c r="C5406" s="85">
        <v>209.208984375</v>
      </c>
      <c r="D5406" s="86">
        <v>212.10304605268979</v>
      </c>
      <c r="E5406" s="86">
        <v>206.1377426045637</v>
      </c>
      <c r="F5406" s="86">
        <v>208.45101226409221</v>
      </c>
      <c r="G5406" s="87">
        <v>22741300</v>
      </c>
    </row>
    <row r="5407" spans="2:7">
      <c r="B5407" s="2">
        <v>45467</v>
      </c>
      <c r="C5407" s="85">
        <v>197.7016296386719</v>
      </c>
      <c r="D5407" s="86">
        <v>203.79490584086079</v>
      </c>
      <c r="E5407" s="86">
        <v>197.1110143731191</v>
      </c>
      <c r="F5407" s="86">
        <v>203.67678579182061</v>
      </c>
      <c r="G5407" s="87">
        <v>16087700</v>
      </c>
    </row>
    <row r="5408" spans="2:7">
      <c r="B5408" s="2">
        <v>45468</v>
      </c>
      <c r="C5408" s="85">
        <v>199.01084899902341</v>
      </c>
      <c r="D5408" s="86">
        <v>199.97553111565469</v>
      </c>
      <c r="E5408" s="86">
        <v>196.05772760413601</v>
      </c>
      <c r="F5408" s="86">
        <v>199.96569278499859</v>
      </c>
      <c r="G5408" s="87">
        <v>12053700</v>
      </c>
    </row>
    <row r="5409" spans="2:7">
      <c r="B5409" s="2">
        <v>45469</v>
      </c>
      <c r="C5409" s="85">
        <v>194.24650573730469</v>
      </c>
      <c r="D5409" s="86">
        <v>198.00680626823569</v>
      </c>
      <c r="E5409" s="86">
        <v>192.64197145522351</v>
      </c>
      <c r="F5409" s="86">
        <v>197.1799357875519</v>
      </c>
      <c r="G5409" s="87">
        <v>10023800</v>
      </c>
    </row>
    <row r="5410" spans="2:7">
      <c r="B5410" s="2">
        <v>45470</v>
      </c>
      <c r="C5410" s="85">
        <v>192.1005554199219</v>
      </c>
      <c r="D5410" s="86">
        <v>195.46712728545759</v>
      </c>
      <c r="E5410" s="86">
        <v>190.81102804879581</v>
      </c>
      <c r="F5410" s="86">
        <v>193.79367968409829</v>
      </c>
      <c r="G5410" s="87">
        <v>11936600</v>
      </c>
    </row>
    <row r="5411" spans="2:7">
      <c r="B5411" s="2">
        <v>45471</v>
      </c>
      <c r="C5411" s="85">
        <v>196.0675964355469</v>
      </c>
      <c r="D5411" s="86">
        <v>200.75322605736841</v>
      </c>
      <c r="E5411" s="86">
        <v>192.55338923953519</v>
      </c>
      <c r="F5411" s="86">
        <v>192.93729447977779</v>
      </c>
      <c r="G5411" s="87">
        <v>15547500</v>
      </c>
    </row>
    <row r="5412" spans="2:7">
      <c r="B5412" s="2">
        <v>45474</v>
      </c>
      <c r="C5412" s="85">
        <v>196.90431213378909</v>
      </c>
      <c r="D5412" s="86">
        <v>197.53431083575279</v>
      </c>
      <c r="E5412" s="86">
        <v>193.01603819102741</v>
      </c>
      <c r="F5412" s="86">
        <v>196.35306514711499</v>
      </c>
      <c r="G5412" s="87">
        <v>6800600</v>
      </c>
    </row>
    <row r="5413" spans="2:7">
      <c r="B5413" s="2">
        <v>45475</v>
      </c>
      <c r="C5413" s="85">
        <v>197.03228759765619</v>
      </c>
      <c r="D5413" s="86">
        <v>197.3472794417369</v>
      </c>
      <c r="E5413" s="86">
        <v>194.01025245094681</v>
      </c>
      <c r="F5413" s="86">
        <v>195.1521298039913</v>
      </c>
      <c r="G5413" s="87">
        <v>5632900</v>
      </c>
    </row>
    <row r="5414" spans="2:7">
      <c r="B5414" s="2">
        <v>45476</v>
      </c>
      <c r="C5414" s="85">
        <v>200.625244140625</v>
      </c>
      <c r="D5414" s="86">
        <v>201.65883974992161</v>
      </c>
      <c r="E5414" s="86">
        <v>197.3079088713182</v>
      </c>
      <c r="F5414" s="86">
        <v>199.5128968161068</v>
      </c>
      <c r="G5414" s="87">
        <v>4996200</v>
      </c>
    </row>
    <row r="5415" spans="2:7">
      <c r="B5415" s="2">
        <v>45478</v>
      </c>
      <c r="C5415" s="85">
        <v>202.534912109375</v>
      </c>
      <c r="D5415" s="86">
        <v>203.51928592278631</v>
      </c>
      <c r="E5415" s="86">
        <v>200.7925662539383</v>
      </c>
      <c r="F5415" s="86">
        <v>202.6333554988571</v>
      </c>
      <c r="G5415" s="87">
        <v>6375200</v>
      </c>
    </row>
    <row r="5416" spans="2:7">
      <c r="B5416" s="2">
        <v>45481</v>
      </c>
      <c r="C5416" s="85">
        <v>204.6414794921875</v>
      </c>
      <c r="D5416" s="86">
        <v>207.15163581886691</v>
      </c>
      <c r="E5416" s="86">
        <v>202.92866358237441</v>
      </c>
      <c r="F5416" s="86">
        <v>204.00164249652639</v>
      </c>
      <c r="G5416" s="87">
        <v>6920400</v>
      </c>
    </row>
    <row r="5417" spans="2:7">
      <c r="B5417" s="2">
        <v>45482</v>
      </c>
      <c r="C5417" s="85">
        <v>203.8835144042969</v>
      </c>
      <c r="D5417" s="86">
        <v>205.29117687146359</v>
      </c>
      <c r="E5417" s="86">
        <v>201.46196305681789</v>
      </c>
      <c r="F5417" s="86">
        <v>203.25351571824871</v>
      </c>
      <c r="G5417" s="87">
        <v>5272600</v>
      </c>
    </row>
    <row r="5418" spans="2:7">
      <c r="B5418" s="2">
        <v>45483</v>
      </c>
      <c r="C5418" s="85">
        <v>205.5372619628906</v>
      </c>
      <c r="D5418" s="86">
        <v>205.97038885820589</v>
      </c>
      <c r="E5418" s="86">
        <v>203.332259141446</v>
      </c>
      <c r="F5418" s="86">
        <v>205.47820193541179</v>
      </c>
      <c r="G5418" s="87">
        <v>5159400</v>
      </c>
    </row>
    <row r="5419" spans="2:7">
      <c r="B5419" s="2">
        <v>45484</v>
      </c>
      <c r="C5419" s="85">
        <v>196.72712707519531</v>
      </c>
      <c r="D5419" s="86">
        <v>206.8464894190727</v>
      </c>
      <c r="E5419" s="86">
        <v>196.6483753618929</v>
      </c>
      <c r="F5419" s="86">
        <v>206.7382076908261</v>
      </c>
      <c r="G5419" s="87">
        <v>8602200</v>
      </c>
    </row>
    <row r="5420" spans="2:7">
      <c r="B5420" s="2">
        <v>45485</v>
      </c>
      <c r="C5420" s="85">
        <v>199.26679992675781</v>
      </c>
      <c r="D5420" s="86">
        <v>202.85977364799689</v>
      </c>
      <c r="E5420" s="86">
        <v>197.12087205004019</v>
      </c>
      <c r="F5420" s="86">
        <v>198.50884284389161</v>
      </c>
      <c r="G5420" s="87">
        <v>7217200</v>
      </c>
    </row>
    <row r="5421" spans="2:7">
      <c r="B5421" s="2">
        <v>45488</v>
      </c>
      <c r="C5421" s="85">
        <v>204.92694091796881</v>
      </c>
      <c r="D5421" s="86">
        <v>205.97038981624209</v>
      </c>
      <c r="E5421" s="86">
        <v>199.62116646638339</v>
      </c>
      <c r="F5421" s="86">
        <v>199.82789158387379</v>
      </c>
      <c r="G5421" s="87">
        <v>7463700</v>
      </c>
    </row>
    <row r="5422" spans="2:7">
      <c r="B5422" s="2">
        <v>45489</v>
      </c>
      <c r="C5422" s="85">
        <v>206.3641357421875</v>
      </c>
      <c r="D5422" s="86">
        <v>207.79147483741741</v>
      </c>
      <c r="E5422" s="86">
        <v>203.39132247449729</v>
      </c>
      <c r="F5422" s="86">
        <v>206.71851093317281</v>
      </c>
      <c r="G5422" s="87">
        <v>5998500</v>
      </c>
    </row>
    <row r="5423" spans="2:7">
      <c r="B5423" s="2">
        <v>45490</v>
      </c>
      <c r="C5423" s="85">
        <v>188.60603332519531</v>
      </c>
      <c r="D5423" s="86">
        <v>196.87476755433639</v>
      </c>
      <c r="E5423" s="86">
        <v>187.5822761225152</v>
      </c>
      <c r="F5423" s="86">
        <v>196.60898241243919</v>
      </c>
      <c r="G5423" s="87">
        <v>16156200</v>
      </c>
    </row>
    <row r="5424" spans="2:7">
      <c r="B5424" s="2">
        <v>45491</v>
      </c>
      <c r="C5424" s="85">
        <v>188.4682312011719</v>
      </c>
      <c r="D5424" s="86">
        <v>190.8700908707406</v>
      </c>
      <c r="E5424" s="86">
        <v>184.02869535336609</v>
      </c>
      <c r="F5424" s="86">
        <v>190.75197081069641</v>
      </c>
      <c r="G5424" s="87">
        <v>9960600</v>
      </c>
    </row>
    <row r="5425" spans="2:7">
      <c r="B5425" s="2">
        <v>45492</v>
      </c>
      <c r="C5425" s="85">
        <v>183.3002624511719</v>
      </c>
      <c r="D5425" s="86">
        <v>190.07274437091459</v>
      </c>
      <c r="E5425" s="86">
        <v>182.85728219940799</v>
      </c>
      <c r="F5425" s="86">
        <v>188.69462697978031</v>
      </c>
      <c r="G5425" s="87">
        <v>9195700</v>
      </c>
    </row>
    <row r="5426" spans="2:7">
      <c r="B5426" s="2">
        <v>45495</v>
      </c>
      <c r="C5426" s="85">
        <v>191.9233703613281</v>
      </c>
      <c r="D5426" s="86">
        <v>192.44508729918101</v>
      </c>
      <c r="E5426" s="86">
        <v>186.09587898315081</v>
      </c>
      <c r="F5426" s="86">
        <v>188.0154049828316</v>
      </c>
      <c r="G5426" s="87">
        <v>7590000</v>
      </c>
    </row>
    <row r="5427" spans="2:7">
      <c r="B5427" s="2">
        <v>45496</v>
      </c>
      <c r="C5427" s="85">
        <v>190.32868957519531</v>
      </c>
      <c r="D5427" s="86">
        <v>193.17352939594201</v>
      </c>
      <c r="E5427" s="86">
        <v>189.14742894096389</v>
      </c>
      <c r="F5427" s="86">
        <v>191.1653983340309</v>
      </c>
      <c r="G5427" s="87">
        <v>5796700</v>
      </c>
    </row>
    <row r="5428" spans="2:7">
      <c r="B5428" s="2">
        <v>45497</v>
      </c>
      <c r="C5428" s="85">
        <v>178.24058532714841</v>
      </c>
      <c r="D5428" s="86">
        <v>186.64713163762971</v>
      </c>
      <c r="E5428" s="86">
        <v>177.86651844693679</v>
      </c>
      <c r="F5428" s="86">
        <v>186.38134648482921</v>
      </c>
      <c r="G5428" s="87">
        <v>13295300</v>
      </c>
    </row>
    <row r="5429" spans="2:7">
      <c r="B5429" s="2">
        <v>45498</v>
      </c>
      <c r="C5429" s="85">
        <v>172.64933776855469</v>
      </c>
      <c r="D5429" s="86">
        <v>177.4235571930337</v>
      </c>
      <c r="E5429" s="86">
        <v>170.56246990648319</v>
      </c>
      <c r="F5429" s="86">
        <v>176.81323516102219</v>
      </c>
      <c r="G5429" s="87">
        <v>12700100</v>
      </c>
    </row>
    <row r="5430" spans="2:7">
      <c r="B5430" s="2">
        <v>45499</v>
      </c>
      <c r="C5430" s="85">
        <v>177.23651123046881</v>
      </c>
      <c r="D5430" s="86">
        <v>178.46697851890531</v>
      </c>
      <c r="E5430" s="86">
        <v>174.79526833590941</v>
      </c>
      <c r="F5430" s="86">
        <v>176.2127540350921</v>
      </c>
      <c r="G5430" s="87">
        <v>6567800</v>
      </c>
    </row>
    <row r="5431" spans="2:7">
      <c r="B5431" s="2">
        <v>45502</v>
      </c>
      <c r="C5431" s="85">
        <v>175.8485412597656</v>
      </c>
      <c r="D5431" s="86">
        <v>179.78603659923229</v>
      </c>
      <c r="E5431" s="86">
        <v>175.07089253917621</v>
      </c>
      <c r="F5431" s="86">
        <v>178.66385102829841</v>
      </c>
      <c r="G5431" s="87">
        <v>6051600</v>
      </c>
    </row>
    <row r="5432" spans="2:7">
      <c r="B5432" s="2">
        <v>45503</v>
      </c>
      <c r="C5432" s="85">
        <v>164.33137512207031</v>
      </c>
      <c r="D5432" s="86">
        <v>176.59666504586141</v>
      </c>
      <c r="E5432" s="86">
        <v>164.16403336777259</v>
      </c>
      <c r="F5432" s="86">
        <v>176.53760501732719</v>
      </c>
      <c r="G5432" s="87">
        <v>15338900</v>
      </c>
    </row>
    <row r="5433" spans="2:7">
      <c r="B5433" s="2">
        <v>45504</v>
      </c>
      <c r="C5433" s="85">
        <v>178.12245178222659</v>
      </c>
      <c r="D5433" s="86">
        <v>178.25042519400199</v>
      </c>
      <c r="E5433" s="86">
        <v>170.7002792859669</v>
      </c>
      <c r="F5433" s="86">
        <v>172.8363688175188</v>
      </c>
      <c r="G5433" s="87">
        <v>19222200</v>
      </c>
    </row>
    <row r="5434" spans="2:7">
      <c r="B5434" s="2">
        <v>45505</v>
      </c>
      <c r="C5434" s="85">
        <v>161.43731689453119</v>
      </c>
      <c r="D5434" s="86">
        <v>174.20464736519651</v>
      </c>
      <c r="E5434" s="86">
        <v>158.80904042802001</v>
      </c>
      <c r="F5434" s="86">
        <v>169.07605282318909</v>
      </c>
      <c r="G5434" s="87">
        <v>24795000</v>
      </c>
    </row>
    <row r="5435" spans="2:7">
      <c r="B5435" s="2">
        <v>45506</v>
      </c>
      <c r="C5435" s="85">
        <v>156.8205871582031</v>
      </c>
      <c r="D5435" s="86">
        <v>161.69323444808299</v>
      </c>
      <c r="E5435" s="86">
        <v>155.06840300160269</v>
      </c>
      <c r="F5435" s="86">
        <v>158.0116860612348</v>
      </c>
      <c r="G5435" s="87">
        <v>16618900</v>
      </c>
    </row>
    <row r="5436" spans="2:7">
      <c r="B5436" s="2">
        <v>45509</v>
      </c>
      <c r="C5436" s="85">
        <v>155.48185729980469</v>
      </c>
      <c r="D5436" s="86">
        <v>160.27576849294181</v>
      </c>
      <c r="E5436" s="86">
        <v>149.02436680281809</v>
      </c>
      <c r="F5436" s="86">
        <v>150.87499457464489</v>
      </c>
      <c r="G5436" s="87">
        <v>12733900</v>
      </c>
    </row>
    <row r="5437" spans="2:7">
      <c r="B5437" s="2">
        <v>45510</v>
      </c>
      <c r="C5437" s="85">
        <v>156.23980712890619</v>
      </c>
      <c r="D5437" s="86">
        <v>161.0730859801549</v>
      </c>
      <c r="E5437" s="86">
        <v>154.05449614175291</v>
      </c>
      <c r="F5437" s="86">
        <v>155.9444919916568</v>
      </c>
      <c r="G5437" s="87">
        <v>9301000</v>
      </c>
    </row>
    <row r="5438" spans="2:7">
      <c r="B5438" s="2">
        <v>45511</v>
      </c>
      <c r="C5438" s="85">
        <v>153.6804504394531</v>
      </c>
      <c r="D5438" s="86">
        <v>161.75232853962629</v>
      </c>
      <c r="E5438" s="86">
        <v>153.07014342011129</v>
      </c>
      <c r="F5438" s="86">
        <v>161.0238864369235</v>
      </c>
      <c r="G5438" s="87">
        <v>9266900</v>
      </c>
    </row>
    <row r="5439" spans="2:7">
      <c r="B5439" s="2">
        <v>45512</v>
      </c>
      <c r="C5439" s="85">
        <v>162.3724670410156</v>
      </c>
      <c r="D5439" s="86">
        <v>163.0024657177332</v>
      </c>
      <c r="E5439" s="86">
        <v>155.4030982308787</v>
      </c>
      <c r="F5439" s="86">
        <v>158.22826145490021</v>
      </c>
      <c r="G5439" s="87">
        <v>9590900</v>
      </c>
    </row>
    <row r="5440" spans="2:7">
      <c r="B5440" s="2">
        <v>45513</v>
      </c>
      <c r="C5440" s="85">
        <v>161.9098205566406</v>
      </c>
      <c r="D5440" s="86">
        <v>163.29779140930589</v>
      </c>
      <c r="E5440" s="86">
        <v>159.4488857201508</v>
      </c>
      <c r="F5440" s="86">
        <v>161.5062386589255</v>
      </c>
      <c r="G5440" s="87">
        <v>4824600</v>
      </c>
    </row>
    <row r="5441" spans="2:7">
      <c r="B5441" s="2">
        <v>45516</v>
      </c>
      <c r="C5441" s="85">
        <v>160.34465026855469</v>
      </c>
      <c r="D5441" s="86">
        <v>160.8368371764968</v>
      </c>
      <c r="E5441" s="86">
        <v>154.96012429404021</v>
      </c>
      <c r="F5441" s="86">
        <v>158.05105747510231</v>
      </c>
      <c r="G5441" s="87">
        <v>8548000</v>
      </c>
    </row>
    <row r="5442" spans="2:7">
      <c r="B5442" s="2">
        <v>45517</v>
      </c>
      <c r="C5442" s="85">
        <v>166.82185363769531</v>
      </c>
      <c r="D5442" s="86">
        <v>166.91044368784799</v>
      </c>
      <c r="E5442" s="86">
        <v>160.7285765157317</v>
      </c>
      <c r="F5442" s="86">
        <v>161.73264214519199</v>
      </c>
      <c r="G5442" s="87">
        <v>11102100</v>
      </c>
    </row>
    <row r="5443" spans="2:7">
      <c r="B5443" s="2">
        <v>45518</v>
      </c>
      <c r="C5443" s="85">
        <v>164.53810119628909</v>
      </c>
      <c r="D5443" s="86">
        <v>168.5838787675502</v>
      </c>
      <c r="E5443" s="86">
        <v>162.14607968630591</v>
      </c>
      <c r="F5443" s="86">
        <v>167.973571719641</v>
      </c>
      <c r="G5443" s="87">
        <v>7208200</v>
      </c>
    </row>
    <row r="5444" spans="2:7">
      <c r="B5444" s="2">
        <v>45519</v>
      </c>
      <c r="C5444" s="85">
        <v>170.63136291503909</v>
      </c>
      <c r="D5444" s="86">
        <v>171.91105194931569</v>
      </c>
      <c r="E5444" s="86">
        <v>167.94402645730551</v>
      </c>
      <c r="F5444" s="86">
        <v>169.06621206759499</v>
      </c>
      <c r="G5444" s="87">
        <v>10752100</v>
      </c>
    </row>
    <row r="5445" spans="2:7">
      <c r="B5445" s="2">
        <v>45520</v>
      </c>
      <c r="C5445" s="85">
        <v>169.48948669433591</v>
      </c>
      <c r="D5445" s="86">
        <v>170.67074736136161</v>
      </c>
      <c r="E5445" s="86">
        <v>167.96371920340891</v>
      </c>
      <c r="F5445" s="86">
        <v>169.5977684214682</v>
      </c>
      <c r="G5445" s="87">
        <v>5435700</v>
      </c>
    </row>
    <row r="5446" spans="2:7">
      <c r="B5446" s="2">
        <v>45523</v>
      </c>
      <c r="C5446" s="85">
        <v>171.5369873046875</v>
      </c>
      <c r="D5446" s="86">
        <v>171.59606235471631</v>
      </c>
      <c r="E5446" s="86">
        <v>166.10325428960289</v>
      </c>
      <c r="F5446" s="86">
        <v>168.88903417866879</v>
      </c>
      <c r="G5446" s="87">
        <v>6708100</v>
      </c>
    </row>
    <row r="5447" spans="2:7">
      <c r="B5447" s="2">
        <v>45524</v>
      </c>
      <c r="C5447" s="85">
        <v>169.42059326171881</v>
      </c>
      <c r="D5447" s="86">
        <v>172.68870681325319</v>
      </c>
      <c r="E5447" s="86">
        <v>168.47558770468069</v>
      </c>
      <c r="F5447" s="86">
        <v>171.1432475941607</v>
      </c>
      <c r="G5447" s="87">
        <v>6222400</v>
      </c>
    </row>
    <row r="5448" spans="2:7">
      <c r="B5448" s="2">
        <v>45525</v>
      </c>
      <c r="C5448" s="85">
        <v>171.49763488769531</v>
      </c>
      <c r="D5448" s="86">
        <v>172.1374719624138</v>
      </c>
      <c r="E5448" s="86">
        <v>169.39107518493819</v>
      </c>
      <c r="F5448" s="86">
        <v>170.286859105828</v>
      </c>
      <c r="G5448" s="87">
        <v>6309500</v>
      </c>
    </row>
    <row r="5449" spans="2:7">
      <c r="B5449" s="2">
        <v>45526</v>
      </c>
      <c r="C5449" s="85">
        <v>166.35919189453119</v>
      </c>
      <c r="D5449" s="86">
        <v>171.86183848308079</v>
      </c>
      <c r="E5449" s="86">
        <v>165.74888487279239</v>
      </c>
      <c r="F5449" s="86">
        <v>171.57637665624119</v>
      </c>
      <c r="G5449" s="87">
        <v>6743500</v>
      </c>
    </row>
    <row r="5450" spans="2:7">
      <c r="B5450" s="2">
        <v>45527</v>
      </c>
      <c r="C5450" s="85">
        <v>170.78886413574219</v>
      </c>
      <c r="D5450" s="86">
        <v>171.8913580487222</v>
      </c>
      <c r="E5450" s="86">
        <v>167.9637159735544</v>
      </c>
      <c r="F5450" s="86">
        <v>169.0760482177742</v>
      </c>
      <c r="G5450" s="87">
        <v>6823600</v>
      </c>
    </row>
    <row r="5451" spans="2:7">
      <c r="B5451" s="2">
        <v>45530</v>
      </c>
      <c r="C5451" s="85">
        <v>166.84153747558591</v>
      </c>
      <c r="D5451" s="86">
        <v>169.6863774416328</v>
      </c>
      <c r="E5451" s="86">
        <v>165.89653192400519</v>
      </c>
      <c r="F5451" s="86">
        <v>169.28278053833509</v>
      </c>
      <c r="G5451" s="87">
        <v>7437600</v>
      </c>
    </row>
    <row r="5452" spans="2:7">
      <c r="B5452" s="2">
        <v>45531</v>
      </c>
      <c r="C5452" s="85">
        <v>171.21214294433591</v>
      </c>
      <c r="D5452" s="86">
        <v>171.7141832396976</v>
      </c>
      <c r="E5452" s="86">
        <v>165.6405981597687</v>
      </c>
      <c r="F5452" s="86">
        <v>166.52652864986629</v>
      </c>
      <c r="G5452" s="87">
        <v>6498800</v>
      </c>
    </row>
    <row r="5453" spans="2:7">
      <c r="B5453" s="2">
        <v>45532</v>
      </c>
      <c r="C5453" s="85">
        <v>169.1646423339844</v>
      </c>
      <c r="D5453" s="86">
        <v>172.97416410635461</v>
      </c>
      <c r="E5453" s="86">
        <v>166.97933131191181</v>
      </c>
      <c r="F5453" s="86">
        <v>171.65510682862839</v>
      </c>
      <c r="G5453" s="87">
        <v>6534600</v>
      </c>
    </row>
    <row r="5454" spans="2:7">
      <c r="B5454" s="2">
        <v>45533</v>
      </c>
      <c r="C5454" s="85">
        <v>166.84153747558591</v>
      </c>
      <c r="D5454" s="86">
        <v>173.60418135223361</v>
      </c>
      <c r="E5454" s="86">
        <v>166.29027547529091</v>
      </c>
      <c r="F5454" s="86">
        <v>170.7101196871877</v>
      </c>
      <c r="G5454" s="87">
        <v>12514200</v>
      </c>
    </row>
    <row r="5455" spans="2:7">
      <c r="B5455" s="2">
        <v>45534</v>
      </c>
      <c r="C5455" s="85">
        <v>172.56074523925781</v>
      </c>
      <c r="D5455" s="86">
        <v>172.71824866592041</v>
      </c>
      <c r="E5455" s="86">
        <v>168.13106275176011</v>
      </c>
      <c r="F5455" s="86">
        <v>169.5977702290387</v>
      </c>
      <c r="G5455" s="87">
        <v>11110800</v>
      </c>
    </row>
    <row r="5456" spans="2:7">
      <c r="B5456" s="2">
        <v>45538</v>
      </c>
      <c r="C5456" s="85">
        <v>160.68919372558591</v>
      </c>
      <c r="D5456" s="86">
        <v>169.4698067222055</v>
      </c>
      <c r="E5456" s="86">
        <v>159.4685647363265</v>
      </c>
      <c r="F5456" s="86">
        <v>169.2040215752794</v>
      </c>
      <c r="G5456" s="87">
        <v>11620300</v>
      </c>
    </row>
    <row r="5457" spans="2:7">
      <c r="B5457" s="2">
        <v>45539</v>
      </c>
      <c r="C5457" s="85">
        <v>162.74653625488281</v>
      </c>
      <c r="D5457" s="86">
        <v>165.6110678659166</v>
      </c>
      <c r="E5457" s="86">
        <v>160.0887297687122</v>
      </c>
      <c r="F5457" s="86">
        <v>160.4529432997507</v>
      </c>
      <c r="G5457" s="87">
        <v>6737000</v>
      </c>
    </row>
    <row r="5458" spans="2:7">
      <c r="B5458" s="2">
        <v>45540</v>
      </c>
      <c r="C5458" s="85">
        <v>161.97474670410159</v>
      </c>
      <c r="D5458" s="86">
        <v>164.05262063834209</v>
      </c>
      <c r="E5458" s="86">
        <v>160.14425309343741</v>
      </c>
      <c r="F5458" s="86">
        <v>161.3612857759625</v>
      </c>
      <c r="G5458" s="87">
        <v>5600000</v>
      </c>
    </row>
    <row r="5459" spans="2:7">
      <c r="B5459" s="2">
        <v>45541</v>
      </c>
      <c r="C5459" s="85">
        <v>156.5228271484375</v>
      </c>
      <c r="D5459" s="86">
        <v>161.4701318052667</v>
      </c>
      <c r="E5459" s="86">
        <v>155.4740009768658</v>
      </c>
      <c r="F5459" s="86">
        <v>161.02487740574719</v>
      </c>
      <c r="G5459" s="87">
        <v>10703000</v>
      </c>
    </row>
    <row r="5460" spans="2:7">
      <c r="B5460" s="2">
        <v>45544</v>
      </c>
      <c r="C5460" s="85">
        <v>159.07563781738281</v>
      </c>
      <c r="D5460" s="86">
        <v>160.65876624534201</v>
      </c>
      <c r="E5460" s="86">
        <v>156.8988267927042</v>
      </c>
      <c r="F5460" s="86">
        <v>159.3922574637844</v>
      </c>
      <c r="G5460" s="87">
        <v>7494900</v>
      </c>
    </row>
    <row r="5461" spans="2:7">
      <c r="B5461" s="2">
        <v>45545</v>
      </c>
      <c r="C5461" s="85">
        <v>159.9760437011719</v>
      </c>
      <c r="D5461" s="86">
        <v>160.35204370422341</v>
      </c>
      <c r="E5461" s="86">
        <v>156.0181997885494</v>
      </c>
      <c r="F5461" s="86">
        <v>158.31375650489909</v>
      </c>
      <c r="G5461" s="87">
        <v>7918100</v>
      </c>
    </row>
    <row r="5462" spans="2:7">
      <c r="B5462" s="2">
        <v>45546</v>
      </c>
      <c r="C5462" s="85">
        <v>164.80461120605469</v>
      </c>
      <c r="D5462" s="86">
        <v>165.14102430102869</v>
      </c>
      <c r="E5462" s="86">
        <v>157.57165417423531</v>
      </c>
      <c r="F5462" s="86">
        <v>160.64887829138431</v>
      </c>
      <c r="G5462" s="87">
        <v>8275400</v>
      </c>
    </row>
    <row r="5463" spans="2:7">
      <c r="B5463" s="2">
        <v>45547</v>
      </c>
      <c r="C5463" s="85">
        <v>163.24125671386719</v>
      </c>
      <c r="D5463" s="86">
        <v>164.55724153600079</v>
      </c>
      <c r="E5463" s="86">
        <v>161.18317620919041</v>
      </c>
      <c r="F5463" s="86">
        <v>164.1317805917042</v>
      </c>
      <c r="G5463" s="87">
        <v>6045600</v>
      </c>
    </row>
    <row r="5464" spans="2:7">
      <c r="B5464" s="2">
        <v>45548</v>
      </c>
      <c r="C5464" s="85">
        <v>165.9622802734375</v>
      </c>
      <c r="D5464" s="86">
        <v>166.52628025978211</v>
      </c>
      <c r="E5464" s="86">
        <v>163.69642134982061</v>
      </c>
      <c r="F5464" s="86">
        <v>164.06251706855079</v>
      </c>
      <c r="G5464" s="87">
        <v>4049900</v>
      </c>
    </row>
    <row r="5465" spans="2:7">
      <c r="B5465" s="2">
        <v>45551</v>
      </c>
      <c r="C5465" s="85">
        <v>164.85408020019531</v>
      </c>
      <c r="D5465" s="86">
        <v>165.57638242558801</v>
      </c>
      <c r="E5465" s="86">
        <v>162.06379323129289</v>
      </c>
      <c r="F5465" s="86">
        <v>163.19177804685501</v>
      </c>
      <c r="G5465" s="87">
        <v>6510000</v>
      </c>
    </row>
    <row r="5466" spans="2:7">
      <c r="B5466" s="2">
        <v>45552</v>
      </c>
      <c r="C5466" s="85">
        <v>166.92205810546881</v>
      </c>
      <c r="D5466" s="86">
        <v>167.71362987965821</v>
      </c>
      <c r="E5466" s="86">
        <v>164.3296752655248</v>
      </c>
      <c r="F5466" s="86">
        <v>167.1001689261999</v>
      </c>
      <c r="G5466" s="87">
        <v>5828000</v>
      </c>
    </row>
    <row r="5467" spans="2:7">
      <c r="B5467" s="2">
        <v>45553</v>
      </c>
      <c r="C5467" s="85">
        <v>166.5262756347656</v>
      </c>
      <c r="D5467" s="86">
        <v>170.60284978840761</v>
      </c>
      <c r="E5467" s="86">
        <v>165.9325930443627</v>
      </c>
      <c r="F5467" s="86">
        <v>167.73341916340291</v>
      </c>
      <c r="G5467" s="87">
        <v>5877600</v>
      </c>
    </row>
    <row r="5468" spans="2:7">
      <c r="B5468" s="2">
        <v>45554</v>
      </c>
      <c r="C5468" s="85">
        <v>172.08705139160159</v>
      </c>
      <c r="D5468" s="86">
        <v>174.936703838097</v>
      </c>
      <c r="E5468" s="86">
        <v>170.67212944083349</v>
      </c>
      <c r="F5468" s="86">
        <v>172.58178188034171</v>
      </c>
      <c r="G5468" s="87">
        <v>10900000</v>
      </c>
    </row>
    <row r="5469" spans="2:7">
      <c r="B5469" s="2">
        <v>45555</v>
      </c>
      <c r="C5469" s="85">
        <v>167.13975524902341</v>
      </c>
      <c r="D5469" s="86">
        <v>171.24602757919399</v>
      </c>
      <c r="E5469" s="86">
        <v>162.56845012524471</v>
      </c>
      <c r="F5469" s="86">
        <v>170.87002755672671</v>
      </c>
      <c r="G5469" s="87">
        <v>27546400</v>
      </c>
    </row>
    <row r="5470" spans="2:7">
      <c r="B5470" s="2">
        <v>45558</v>
      </c>
      <c r="C5470" s="85">
        <v>164.21095275878909</v>
      </c>
      <c r="D5470" s="86">
        <v>168.18857507326061</v>
      </c>
      <c r="E5470" s="86">
        <v>163.60738095017871</v>
      </c>
      <c r="F5470" s="86">
        <v>166.64501834251331</v>
      </c>
      <c r="G5470" s="87">
        <v>9810000</v>
      </c>
    </row>
    <row r="5471" spans="2:7">
      <c r="B5471" s="2">
        <v>45559</v>
      </c>
      <c r="C5471" s="85">
        <v>165.19050598144531</v>
      </c>
      <c r="D5471" s="86">
        <v>167.57511054351909</v>
      </c>
      <c r="E5471" s="86">
        <v>164.23072763236129</v>
      </c>
      <c r="F5471" s="86">
        <v>165.65555384535099</v>
      </c>
      <c r="G5471" s="87">
        <v>9666800</v>
      </c>
    </row>
    <row r="5472" spans="2:7">
      <c r="B5472" s="2">
        <v>45560</v>
      </c>
      <c r="C5472" s="85">
        <v>166.49659729003909</v>
      </c>
      <c r="D5472" s="86">
        <v>166.81321694120149</v>
      </c>
      <c r="E5472" s="86">
        <v>164.01304065766001</v>
      </c>
      <c r="F5472" s="86">
        <v>164.5275645760218</v>
      </c>
      <c r="G5472" s="87">
        <v>5095500</v>
      </c>
    </row>
    <row r="5473" spans="2:7">
      <c r="B5473" s="2">
        <v>45561</v>
      </c>
      <c r="C5473" s="85">
        <v>170.84033203125</v>
      </c>
      <c r="D5473" s="86">
        <v>173.89776275720811</v>
      </c>
      <c r="E5473" s="86">
        <v>165.02229678730939</v>
      </c>
      <c r="F5473" s="86">
        <v>173.0666191789241</v>
      </c>
      <c r="G5473" s="87">
        <v>8475000</v>
      </c>
    </row>
    <row r="5474" spans="2:7">
      <c r="B5474" s="2">
        <v>45562</v>
      </c>
      <c r="C5474" s="85">
        <v>168.33699035644531</v>
      </c>
      <c r="D5474" s="86">
        <v>171.62199274439371</v>
      </c>
      <c r="E5474" s="86">
        <v>168.0401490622512</v>
      </c>
      <c r="F5474" s="86">
        <v>171.1767383520903</v>
      </c>
      <c r="G5474" s="87">
        <v>5880700</v>
      </c>
    </row>
    <row r="5475" spans="2:7">
      <c r="B5475" s="2">
        <v>45565</v>
      </c>
      <c r="C5475" s="85">
        <v>168.25782775878909</v>
      </c>
      <c r="D5475" s="86">
        <v>170.41484525702089</v>
      </c>
      <c r="E5475" s="86">
        <v>165.98206468685561</v>
      </c>
      <c r="F5475" s="86">
        <v>169.56390828570579</v>
      </c>
      <c r="G5475" s="87">
        <v>8099700</v>
      </c>
    </row>
    <row r="5476" spans="2:7">
      <c r="B5476" s="2">
        <v>45566</v>
      </c>
      <c r="C5476" s="85">
        <v>164.0328369140625</v>
      </c>
      <c r="D5476" s="86">
        <v>168.4953004131003</v>
      </c>
      <c r="E5476" s="86">
        <v>162.35075629988259</v>
      </c>
      <c r="F5476" s="86">
        <v>168.01047420489331</v>
      </c>
      <c r="G5476" s="87">
        <v>8277600</v>
      </c>
    </row>
    <row r="5477" spans="2:7">
      <c r="B5477" s="2">
        <v>45567</v>
      </c>
      <c r="C5477" s="85">
        <v>166.54606628417969</v>
      </c>
      <c r="D5477" s="86">
        <v>167.9609881271179</v>
      </c>
      <c r="E5477" s="86">
        <v>163.4094619383859</v>
      </c>
      <c r="F5477" s="86">
        <v>164.39892284046019</v>
      </c>
      <c r="G5477" s="87">
        <v>4484600</v>
      </c>
    </row>
    <row r="5478" spans="2:7">
      <c r="B5478" s="2">
        <v>45568</v>
      </c>
      <c r="C5478" s="85">
        <v>167.13975524902341</v>
      </c>
      <c r="D5478" s="86">
        <v>167.74332708078461</v>
      </c>
      <c r="E5478" s="86">
        <v>163.9141177289427</v>
      </c>
      <c r="F5478" s="86">
        <v>164.20105478431501</v>
      </c>
      <c r="G5478" s="87">
        <v>6260200</v>
      </c>
    </row>
    <row r="5479" spans="2:7">
      <c r="B5479" s="2">
        <v>45569</v>
      </c>
      <c r="C5479" s="85">
        <v>167.11994934082031</v>
      </c>
      <c r="D5479" s="86">
        <v>170.97885612596491</v>
      </c>
      <c r="E5479" s="86">
        <v>164.7254556403239</v>
      </c>
      <c r="F5479" s="86">
        <v>170.73149088709579</v>
      </c>
      <c r="G5479" s="87">
        <v>6586500</v>
      </c>
    </row>
    <row r="5480" spans="2:7">
      <c r="B5480" s="2">
        <v>45572</v>
      </c>
      <c r="C5480" s="85">
        <v>165.18061828613281</v>
      </c>
      <c r="D5480" s="86">
        <v>166.94185762130061</v>
      </c>
      <c r="E5480" s="86">
        <v>163.9932681306679</v>
      </c>
      <c r="F5480" s="86">
        <v>165.8732379519893</v>
      </c>
      <c r="G5480" s="87">
        <v>4359300</v>
      </c>
    </row>
    <row r="5481" spans="2:7">
      <c r="B5481" s="2">
        <v>45573</v>
      </c>
      <c r="C5481" s="85">
        <v>164.58692932128909</v>
      </c>
      <c r="D5481" s="86">
        <v>165.95239025137781</v>
      </c>
      <c r="E5481" s="86">
        <v>161.93518124613351</v>
      </c>
      <c r="F5481" s="86">
        <v>163.12253135587449</v>
      </c>
      <c r="G5481" s="87">
        <v>7843500</v>
      </c>
    </row>
    <row r="5482" spans="2:7">
      <c r="B5482" s="2">
        <v>45574</v>
      </c>
      <c r="C5482" s="85">
        <v>168.4260559082031</v>
      </c>
      <c r="D5482" s="86">
        <v>168.5052146015021</v>
      </c>
      <c r="E5482" s="86">
        <v>162.9345442316519</v>
      </c>
      <c r="F5482" s="86">
        <v>164.20105312848099</v>
      </c>
      <c r="G5482" s="87">
        <v>5486500</v>
      </c>
    </row>
    <row r="5483" spans="2:7">
      <c r="B5483" s="2">
        <v>45575</v>
      </c>
      <c r="C5483" s="85">
        <v>166.74395751953119</v>
      </c>
      <c r="D5483" s="86">
        <v>166.97152930240659</v>
      </c>
      <c r="E5483" s="86">
        <v>163.58757478696819</v>
      </c>
      <c r="F5483" s="86">
        <v>165.4675444851089</v>
      </c>
      <c r="G5483" s="87">
        <v>5048000</v>
      </c>
    </row>
    <row r="5484" spans="2:7">
      <c r="B5484" s="2">
        <v>45576</v>
      </c>
      <c r="C5484" s="85">
        <v>168.1885681152344</v>
      </c>
      <c r="D5484" s="86">
        <v>168.63382252330251</v>
      </c>
      <c r="E5484" s="86">
        <v>165.11134395568709</v>
      </c>
      <c r="F5484" s="86">
        <v>166.22943966094931</v>
      </c>
      <c r="G5484" s="87">
        <v>3801400</v>
      </c>
    </row>
    <row r="5485" spans="2:7">
      <c r="B5485" s="2">
        <v>45579</v>
      </c>
      <c r="C5485" s="85">
        <v>176.16361999511719</v>
      </c>
      <c r="D5485" s="86">
        <v>176.98487439117969</v>
      </c>
      <c r="E5485" s="86">
        <v>169.09886945212011</v>
      </c>
      <c r="F5485" s="86">
        <v>169.53423468357261</v>
      </c>
      <c r="G5485" s="87">
        <v>9933600</v>
      </c>
    </row>
    <row r="5486" spans="2:7">
      <c r="B5486" s="2">
        <v>45580</v>
      </c>
      <c r="C5486" s="85">
        <v>172.2552490234375</v>
      </c>
      <c r="D5486" s="86">
        <v>177.93476017525481</v>
      </c>
      <c r="E5486" s="86">
        <v>170.92937500580669</v>
      </c>
      <c r="F5486" s="86">
        <v>175.35226655388189</v>
      </c>
      <c r="G5486" s="87">
        <v>12910400</v>
      </c>
    </row>
    <row r="5487" spans="2:7">
      <c r="B5487" s="2">
        <v>45581</v>
      </c>
      <c r="C5487" s="85">
        <v>169.6727600097656</v>
      </c>
      <c r="D5487" s="86">
        <v>172.82914286582351</v>
      </c>
      <c r="E5487" s="86">
        <v>168.42604464413381</v>
      </c>
      <c r="F5487" s="86">
        <v>172.77966679857349</v>
      </c>
      <c r="G5487" s="87">
        <v>6495700</v>
      </c>
    </row>
    <row r="5488" spans="2:7">
      <c r="B5488" s="2">
        <v>45582</v>
      </c>
      <c r="C5488" s="85">
        <v>169.29676818847659</v>
      </c>
      <c r="D5488" s="86">
        <v>173.76912064297679</v>
      </c>
      <c r="E5488" s="86">
        <v>169.21760950370989</v>
      </c>
      <c r="F5488" s="86">
        <v>173.76912064297679</v>
      </c>
      <c r="G5488" s="87">
        <v>6093200</v>
      </c>
    </row>
    <row r="5489" spans="2:7">
      <c r="B5489" s="2">
        <v>45583</v>
      </c>
      <c r="C5489" s="85">
        <v>169.11866760253909</v>
      </c>
      <c r="D5489" s="86">
        <v>170.76117644035091</v>
      </c>
      <c r="E5489" s="86">
        <v>167.63447614383651</v>
      </c>
      <c r="F5489" s="86">
        <v>170.29612857545271</v>
      </c>
      <c r="G5489" s="87">
        <v>6432700</v>
      </c>
    </row>
    <row r="5490" spans="2:7">
      <c r="B5490" s="2">
        <v>45586</v>
      </c>
      <c r="C5490" s="85">
        <v>167.2287902832031</v>
      </c>
      <c r="D5490" s="86">
        <v>168.37656861255391</v>
      </c>
      <c r="E5490" s="86">
        <v>164.31978776277941</v>
      </c>
      <c r="F5490" s="86">
        <v>167.85215551513909</v>
      </c>
      <c r="G5490" s="87">
        <v>7297700</v>
      </c>
    </row>
    <row r="5491" spans="2:7">
      <c r="B5491" s="2">
        <v>45587</v>
      </c>
      <c r="C5491" s="85">
        <v>171.35484313964841</v>
      </c>
      <c r="D5491" s="86">
        <v>171.65168444955441</v>
      </c>
      <c r="E5491" s="86">
        <v>166.4570143691175</v>
      </c>
      <c r="F5491" s="86">
        <v>167.22879271608721</v>
      </c>
      <c r="G5491" s="87">
        <v>7313000</v>
      </c>
    </row>
    <row r="5492" spans="2:7">
      <c r="B5492" s="2">
        <v>45588</v>
      </c>
      <c r="C5492" s="85">
        <v>164.8442077636719</v>
      </c>
      <c r="D5492" s="86">
        <v>170.8205455288207</v>
      </c>
      <c r="E5492" s="86">
        <v>162.56844445616349</v>
      </c>
      <c r="F5492" s="86">
        <v>167.5553212265676</v>
      </c>
      <c r="G5492" s="87">
        <v>9788200</v>
      </c>
    </row>
    <row r="5493" spans="2:7">
      <c r="B5493" s="2">
        <v>45589</v>
      </c>
      <c r="C5493" s="85">
        <v>166.3283996582031</v>
      </c>
      <c r="D5493" s="86">
        <v>167.15954327228519</v>
      </c>
      <c r="E5493" s="86">
        <v>163.78547764852789</v>
      </c>
      <c r="F5493" s="86">
        <v>164.8540973371949</v>
      </c>
      <c r="G5493" s="87">
        <v>4933400</v>
      </c>
    </row>
    <row r="5494" spans="2:7">
      <c r="B5494" s="2">
        <v>45590</v>
      </c>
      <c r="C5494" s="85">
        <v>168.47552490234381</v>
      </c>
      <c r="D5494" s="86">
        <v>171.3548448730217</v>
      </c>
      <c r="E5494" s="86">
        <v>168.02036620948701</v>
      </c>
      <c r="F5494" s="86">
        <v>168.48541407684939</v>
      </c>
      <c r="G5494" s="87">
        <v>5496600</v>
      </c>
    </row>
    <row r="5495" spans="2:7">
      <c r="B5495" s="2">
        <v>45593</v>
      </c>
      <c r="C5495" s="85">
        <v>170.40496826171881</v>
      </c>
      <c r="D5495" s="86">
        <v>171.3251597103127</v>
      </c>
      <c r="E5495" s="86">
        <v>167.58499847787871</v>
      </c>
      <c r="F5495" s="86">
        <v>167.63447454562561</v>
      </c>
      <c r="G5495" s="87">
        <v>5024600</v>
      </c>
    </row>
    <row r="5496" spans="2:7">
      <c r="B5496" s="2">
        <v>45594</v>
      </c>
      <c r="C5496" s="85">
        <v>174.14512634277341</v>
      </c>
      <c r="D5496" s="86">
        <v>174.7091263285256</v>
      </c>
      <c r="E5496" s="86">
        <v>169.4550760275888</v>
      </c>
      <c r="F5496" s="86">
        <v>170.3851717316866</v>
      </c>
      <c r="G5496" s="87">
        <v>6427700</v>
      </c>
    </row>
    <row r="5497" spans="2:7">
      <c r="B5497" s="2">
        <v>45595</v>
      </c>
      <c r="C5497" s="85">
        <v>165.85345458984381</v>
      </c>
      <c r="D5497" s="86">
        <v>169.93004433872181</v>
      </c>
      <c r="E5497" s="86">
        <v>165.76440671981391</v>
      </c>
      <c r="F5497" s="86">
        <v>168.1292180000176</v>
      </c>
      <c r="G5497" s="87">
        <v>8819700</v>
      </c>
    </row>
    <row r="5498" spans="2:7">
      <c r="B5498" s="2">
        <v>45596</v>
      </c>
      <c r="C5498" s="85">
        <v>161.0545654296875</v>
      </c>
      <c r="D5498" s="86">
        <v>166.01175942688701</v>
      </c>
      <c r="E5498" s="86">
        <v>160.37183494846141</v>
      </c>
      <c r="F5498" s="86">
        <v>165.85344204904229</v>
      </c>
      <c r="G5498" s="87">
        <v>10261200</v>
      </c>
    </row>
    <row r="5499" spans="2:7">
      <c r="B5499" s="2">
        <v>45597</v>
      </c>
      <c r="C5499" s="85">
        <v>163.52821350097659</v>
      </c>
      <c r="D5499" s="86">
        <v>164.3296744453269</v>
      </c>
      <c r="E5499" s="86">
        <v>161.05456115521591</v>
      </c>
      <c r="F5499" s="86">
        <v>161.36129163041409</v>
      </c>
      <c r="G5499" s="87">
        <v>6498100</v>
      </c>
    </row>
    <row r="5500" spans="2:7">
      <c r="B5500" s="2">
        <v>45600</v>
      </c>
      <c r="C5500" s="85">
        <v>163.43914794921881</v>
      </c>
      <c r="D5500" s="86">
        <v>165.73470453669549</v>
      </c>
      <c r="E5500" s="86">
        <v>161.915384771513</v>
      </c>
      <c r="F5500" s="86">
        <v>163.32041746985811</v>
      </c>
      <c r="G5500" s="87">
        <v>4949800</v>
      </c>
    </row>
    <row r="5501" spans="2:7">
      <c r="B5501" s="2">
        <v>45601</v>
      </c>
      <c r="C5501" s="85">
        <v>164.16148376464841</v>
      </c>
      <c r="D5501" s="86">
        <v>165.8237710546401</v>
      </c>
      <c r="E5501" s="86">
        <v>162.518974824792</v>
      </c>
      <c r="F5501" s="86">
        <v>163.26107060024771</v>
      </c>
      <c r="G5501" s="87">
        <v>5373200</v>
      </c>
    </row>
    <row r="5502" spans="2:7">
      <c r="B5502" s="2">
        <v>45602</v>
      </c>
      <c r="C5502" s="85">
        <v>171.16685485839841</v>
      </c>
      <c r="D5502" s="86">
        <v>176.56930318051491</v>
      </c>
      <c r="E5502" s="86">
        <v>166.89237631529559</v>
      </c>
      <c r="F5502" s="86">
        <v>167.46626547698861</v>
      </c>
      <c r="G5502" s="87">
        <v>17661900</v>
      </c>
    </row>
    <row r="5503" spans="2:7">
      <c r="B5503" s="2">
        <v>45603</v>
      </c>
      <c r="C5503" s="85">
        <v>171.08769226074219</v>
      </c>
      <c r="D5503" s="86">
        <v>180.18084058224281</v>
      </c>
      <c r="E5503" s="86">
        <v>169.82118348387351</v>
      </c>
      <c r="F5503" s="86">
        <v>178.3701252767253</v>
      </c>
      <c r="G5503" s="87">
        <v>23586300</v>
      </c>
    </row>
    <row r="5504" spans="2:7">
      <c r="B5504" s="2">
        <v>45604</v>
      </c>
      <c r="C5504" s="85">
        <v>169.10877990722659</v>
      </c>
      <c r="D5504" s="86">
        <v>171.6615910502808</v>
      </c>
      <c r="E5504" s="86">
        <v>166.97154056448679</v>
      </c>
      <c r="F5504" s="86">
        <v>170.27633661792291</v>
      </c>
      <c r="G5504" s="87">
        <v>10736600</v>
      </c>
    </row>
    <row r="5505" spans="2:7">
      <c r="B5505" s="2">
        <v>45607</v>
      </c>
      <c r="C5505" s="85">
        <v>166.51637268066409</v>
      </c>
      <c r="D5505" s="86">
        <v>168.99002499695999</v>
      </c>
      <c r="E5505" s="86">
        <v>164.33956166191879</v>
      </c>
      <c r="F5505" s="86">
        <v>168.20835750811969</v>
      </c>
      <c r="G5505" s="87">
        <v>7829500</v>
      </c>
    </row>
    <row r="5506" spans="2:7">
      <c r="B5506" s="2">
        <v>45608</v>
      </c>
      <c r="C5506" s="85">
        <v>161.68782043457031</v>
      </c>
      <c r="D5506" s="86">
        <v>165.56650561809701</v>
      </c>
      <c r="E5506" s="86">
        <v>160.1541529142888</v>
      </c>
      <c r="F5506" s="86">
        <v>165.2894577548434</v>
      </c>
      <c r="G5506" s="87">
        <v>8483300</v>
      </c>
    </row>
    <row r="5507" spans="2:7">
      <c r="B5507" s="2">
        <v>45609</v>
      </c>
      <c r="C5507" s="85">
        <v>158.72932434082031</v>
      </c>
      <c r="D5507" s="86">
        <v>161.22277017094959</v>
      </c>
      <c r="E5507" s="86">
        <v>158.0663873137654</v>
      </c>
      <c r="F5507" s="86">
        <v>161.07434196914639</v>
      </c>
      <c r="G5507" s="87">
        <v>7921700</v>
      </c>
    </row>
    <row r="5508" spans="2:7">
      <c r="B5508" s="2">
        <v>45610</v>
      </c>
      <c r="C5508" s="85">
        <v>162.2419128417969</v>
      </c>
      <c r="D5508" s="86">
        <v>163.172008548538</v>
      </c>
      <c r="E5508" s="86">
        <v>160.16403881192949</v>
      </c>
      <c r="F5508" s="86">
        <v>161.23265844746339</v>
      </c>
      <c r="G5508" s="87">
        <v>7012600</v>
      </c>
    </row>
    <row r="5509" spans="2:7">
      <c r="B5509" s="2">
        <v>45611</v>
      </c>
      <c r="C5509" s="85">
        <v>158.80848693847659</v>
      </c>
      <c r="D5509" s="86">
        <v>162.5981242952453</v>
      </c>
      <c r="E5509" s="86">
        <v>157.9179780976383</v>
      </c>
      <c r="F5509" s="86">
        <v>161.28213938300109</v>
      </c>
      <c r="G5509" s="87">
        <v>9737000</v>
      </c>
    </row>
    <row r="5510" spans="2:7">
      <c r="B5510" s="2">
        <v>45614</v>
      </c>
      <c r="C5510" s="85">
        <v>162.7663269042969</v>
      </c>
      <c r="D5510" s="86">
        <v>163.39958131082619</v>
      </c>
      <c r="E5510" s="86">
        <v>160.29267451973311</v>
      </c>
      <c r="F5510" s="86">
        <v>160.8863571312188</v>
      </c>
      <c r="G5510" s="87">
        <v>7816800</v>
      </c>
    </row>
    <row r="5511" spans="2:7">
      <c r="B5511" s="2">
        <v>45615</v>
      </c>
      <c r="C5511" s="85">
        <v>162.97412109375</v>
      </c>
      <c r="D5511" s="86">
        <v>164.47809087990669</v>
      </c>
      <c r="E5511" s="86">
        <v>160.935818837239</v>
      </c>
      <c r="F5511" s="86">
        <v>162.30127979112109</v>
      </c>
      <c r="G5511" s="87">
        <v>6176800</v>
      </c>
    </row>
    <row r="5512" spans="2:7">
      <c r="B5512" s="2">
        <v>45616</v>
      </c>
      <c r="C5512" s="85">
        <v>152.64414978027341</v>
      </c>
      <c r="D5512" s="86">
        <v>162.469490075474</v>
      </c>
      <c r="E5512" s="86">
        <v>151.3380540382052</v>
      </c>
      <c r="F5512" s="86">
        <v>162.27160089885109</v>
      </c>
      <c r="G5512" s="87">
        <v>14483000</v>
      </c>
    </row>
    <row r="5513" spans="2:7">
      <c r="B5513" s="2">
        <v>45617</v>
      </c>
      <c r="C5513" s="85">
        <v>153.82159423828119</v>
      </c>
      <c r="D5513" s="86">
        <v>155.28599210554049</v>
      </c>
      <c r="E5513" s="86">
        <v>151.97129213579731</v>
      </c>
      <c r="F5513" s="86">
        <v>153.5247529562487</v>
      </c>
      <c r="G5513" s="87">
        <v>10685800</v>
      </c>
    </row>
    <row r="5514" spans="2:7">
      <c r="B5514" s="2">
        <v>45618</v>
      </c>
      <c r="C5514" s="85">
        <v>155.1375732421875</v>
      </c>
      <c r="D5514" s="86">
        <v>155.22663620073399</v>
      </c>
      <c r="E5514" s="86">
        <v>152.1098251989759</v>
      </c>
      <c r="F5514" s="86">
        <v>153.1586513736334</v>
      </c>
      <c r="G5514" s="87">
        <v>5709300</v>
      </c>
    </row>
    <row r="5515" spans="2:7">
      <c r="B5515" s="2">
        <v>45621</v>
      </c>
      <c r="C5515" s="85">
        <v>157.14619445800781</v>
      </c>
      <c r="D5515" s="86">
        <v>157.96743375575281</v>
      </c>
      <c r="E5515" s="86">
        <v>155.5630509075622</v>
      </c>
      <c r="F5515" s="86">
        <v>157.2649249399997</v>
      </c>
      <c r="G5515" s="87">
        <v>9189800</v>
      </c>
    </row>
    <row r="5516" spans="2:7">
      <c r="B5516" s="2">
        <v>45622</v>
      </c>
      <c r="C5516" s="85">
        <v>155.27610778808591</v>
      </c>
      <c r="D5516" s="86">
        <v>159.76826919177989</v>
      </c>
      <c r="E5516" s="86">
        <v>154.44496416996719</v>
      </c>
      <c r="F5516" s="86">
        <v>158.06639506059761</v>
      </c>
      <c r="G5516" s="87">
        <v>9489900</v>
      </c>
    </row>
    <row r="5517" spans="2:7">
      <c r="B5517" s="2">
        <v>45623</v>
      </c>
      <c r="C5517" s="85">
        <v>154.75169372558591</v>
      </c>
      <c r="D5517" s="86">
        <v>155.988519970509</v>
      </c>
      <c r="E5517" s="86">
        <v>152.83215207576569</v>
      </c>
      <c r="F5517" s="86">
        <v>155.27610684559519</v>
      </c>
      <c r="G5517" s="87">
        <v>6337900</v>
      </c>
    </row>
    <row r="5518" spans="2:7">
      <c r="B5518" s="2">
        <v>45625</v>
      </c>
      <c r="C5518" s="85">
        <v>156.85923767089841</v>
      </c>
      <c r="D5518" s="86">
        <v>159.8177312424682</v>
      </c>
      <c r="E5518" s="86">
        <v>156.0874593649194</v>
      </c>
      <c r="F5518" s="86">
        <v>156.44366589829249</v>
      </c>
      <c r="G5518" s="87">
        <v>6112000</v>
      </c>
    </row>
    <row r="5519" spans="2:7">
      <c r="B5519" s="2">
        <v>45628</v>
      </c>
      <c r="C5519" s="85">
        <v>161.31182861328119</v>
      </c>
      <c r="D5519" s="86">
        <v>161.64824173600479</v>
      </c>
      <c r="E5519" s="86">
        <v>156.71084091715829</v>
      </c>
      <c r="F5519" s="86">
        <v>156.71084091715829</v>
      </c>
      <c r="G5519" s="87">
        <v>9812700</v>
      </c>
    </row>
    <row r="5520" spans="2:7">
      <c r="B5520" s="2">
        <v>45629</v>
      </c>
      <c r="C5520" s="85">
        <v>160.86656188964841</v>
      </c>
      <c r="D5520" s="86">
        <v>162.13307068857441</v>
      </c>
      <c r="E5520" s="86">
        <v>159.6198465370114</v>
      </c>
      <c r="F5520" s="86">
        <v>159.79794225968419</v>
      </c>
      <c r="G5520" s="87">
        <v>6961400</v>
      </c>
    </row>
    <row r="5521" spans="2:7">
      <c r="B5521" s="2">
        <v>45630</v>
      </c>
      <c r="C5521" s="85">
        <v>161.61854553222659</v>
      </c>
      <c r="D5521" s="86">
        <v>163.26105430817449</v>
      </c>
      <c r="E5521" s="86">
        <v>160.53014756229081</v>
      </c>
      <c r="F5521" s="86">
        <v>162.74653039443669</v>
      </c>
      <c r="G5521" s="87">
        <v>6721600</v>
      </c>
    </row>
    <row r="5522" spans="2:7">
      <c r="B5522" s="2">
        <v>45631</v>
      </c>
      <c r="C5522" s="85">
        <v>159.5298156738281</v>
      </c>
      <c r="D5522" s="86">
        <v>163.5680391579817</v>
      </c>
      <c r="E5522" s="86">
        <v>159.07227601081161</v>
      </c>
      <c r="F5522" s="86">
        <v>161.71801387179329</v>
      </c>
      <c r="G5522" s="87">
        <v>7279800</v>
      </c>
    </row>
    <row r="5523" spans="2:7">
      <c r="B5523" s="2">
        <v>45632</v>
      </c>
      <c r="C5523" s="85">
        <v>158.65452575683591</v>
      </c>
      <c r="D5523" s="86">
        <v>159.5298110816081</v>
      </c>
      <c r="E5523" s="86">
        <v>156.39671093118309</v>
      </c>
      <c r="F5523" s="86">
        <v>159.5298110816081</v>
      </c>
      <c r="G5523" s="87">
        <v>9918400</v>
      </c>
    </row>
    <row r="5524" spans="2:7">
      <c r="B5524" s="2">
        <v>45635</v>
      </c>
      <c r="C5524" s="85">
        <v>159.87794494628909</v>
      </c>
      <c r="D5524" s="86">
        <v>162.05618706555069</v>
      </c>
      <c r="E5524" s="86">
        <v>156.62547794877571</v>
      </c>
      <c r="F5524" s="86">
        <v>156.6354188543317</v>
      </c>
      <c r="G5524" s="87">
        <v>9481200</v>
      </c>
    </row>
    <row r="5525" spans="2:7">
      <c r="B5525" s="2">
        <v>45636</v>
      </c>
      <c r="C5525" s="85">
        <v>155.62089538574219</v>
      </c>
      <c r="D5525" s="86">
        <v>160.62391775717089</v>
      </c>
      <c r="E5525" s="86">
        <v>155.2031345338103</v>
      </c>
      <c r="F5525" s="86">
        <v>159.90777797807991</v>
      </c>
      <c r="G5525" s="87">
        <v>8683600</v>
      </c>
    </row>
    <row r="5526" spans="2:7">
      <c r="B5526" s="2">
        <v>45637</v>
      </c>
      <c r="C5526" s="85">
        <v>158.97282409667969</v>
      </c>
      <c r="D5526" s="86">
        <v>159.59945022611731</v>
      </c>
      <c r="E5526" s="86">
        <v>156.12816183842349</v>
      </c>
      <c r="F5526" s="86">
        <v>156.44643776751761</v>
      </c>
      <c r="G5526" s="87">
        <v>7081800</v>
      </c>
    </row>
    <row r="5527" spans="2:7">
      <c r="B5527" s="2">
        <v>45638</v>
      </c>
      <c r="C5527" s="85">
        <v>157.39134216308591</v>
      </c>
      <c r="D5527" s="86">
        <v>158.60480034623399</v>
      </c>
      <c r="E5527" s="86">
        <v>156.07841422317341</v>
      </c>
      <c r="F5527" s="86">
        <v>157.81902872787461</v>
      </c>
      <c r="G5527" s="87">
        <v>5796100</v>
      </c>
    </row>
    <row r="5528" spans="2:7">
      <c r="B5528" s="2">
        <v>45639</v>
      </c>
      <c r="C5528" s="85">
        <v>157.6797790527344</v>
      </c>
      <c r="D5528" s="86">
        <v>158.82360536261851</v>
      </c>
      <c r="E5528" s="86">
        <v>155.78001902150771</v>
      </c>
      <c r="F5528" s="86">
        <v>157.3913410432958</v>
      </c>
      <c r="G5528" s="87">
        <v>8886700</v>
      </c>
    </row>
    <row r="5529" spans="2:7">
      <c r="B5529" s="2">
        <v>45642</v>
      </c>
      <c r="C5529" s="85">
        <v>157.043212890625</v>
      </c>
      <c r="D5529" s="86">
        <v>157.85882239906101</v>
      </c>
      <c r="E5529" s="86">
        <v>153.1939731070824</v>
      </c>
      <c r="F5529" s="86">
        <v>157.3117690918117</v>
      </c>
      <c r="G5529" s="87">
        <v>9951100</v>
      </c>
    </row>
    <row r="5530" spans="2:7">
      <c r="B5530" s="2">
        <v>45643</v>
      </c>
      <c r="C5530" s="85">
        <v>157.07305908203119</v>
      </c>
      <c r="D5530" s="86">
        <v>159.12200868931069</v>
      </c>
      <c r="E5530" s="86">
        <v>155.65073558498079</v>
      </c>
      <c r="F5530" s="86">
        <v>155.65073558498079</v>
      </c>
      <c r="G5530" s="87">
        <v>7187400</v>
      </c>
    </row>
    <row r="5531" spans="2:7">
      <c r="B5531" s="2">
        <v>45644</v>
      </c>
      <c r="C5531" s="85">
        <v>152.22918701171881</v>
      </c>
      <c r="D5531" s="86">
        <v>160.29569321858801</v>
      </c>
      <c r="E5531" s="86">
        <v>151.5031062935908</v>
      </c>
      <c r="F5531" s="86">
        <v>157.40129607483729</v>
      </c>
      <c r="G5531" s="87">
        <v>10295200</v>
      </c>
    </row>
    <row r="5532" spans="2:7">
      <c r="B5532" s="2">
        <v>45645</v>
      </c>
      <c r="C5532" s="85">
        <v>149.5933837890625</v>
      </c>
      <c r="D5532" s="86">
        <v>154.63620016036651</v>
      </c>
      <c r="E5532" s="86">
        <v>149.2552108853059</v>
      </c>
      <c r="F5532" s="86">
        <v>153.2039205950978</v>
      </c>
      <c r="G5532" s="87">
        <v>8414800</v>
      </c>
    </row>
    <row r="5533" spans="2:7">
      <c r="B5533" s="2">
        <v>45646</v>
      </c>
      <c r="C5533" s="85">
        <v>152.0700378417969</v>
      </c>
      <c r="D5533" s="86">
        <v>153.7410357566672</v>
      </c>
      <c r="E5533" s="86">
        <v>148.6285874263927</v>
      </c>
      <c r="F5533" s="86">
        <v>148.7777920703204</v>
      </c>
      <c r="G5533" s="87">
        <v>17347100</v>
      </c>
    </row>
    <row r="5534" spans="2:7">
      <c r="B5534" s="2">
        <v>45649</v>
      </c>
      <c r="C5534" s="85">
        <v>157.39134216308591</v>
      </c>
      <c r="D5534" s="86">
        <v>157.83892571461831</v>
      </c>
      <c r="E5534" s="86">
        <v>153.7211297220033</v>
      </c>
      <c r="F5534" s="86">
        <v>154.82517724349199</v>
      </c>
      <c r="G5534" s="87">
        <v>8863200</v>
      </c>
    </row>
    <row r="5535" spans="2:7">
      <c r="B5535" s="2">
        <v>45650</v>
      </c>
      <c r="C5535" s="85">
        <v>158.5053405761719</v>
      </c>
      <c r="D5535" s="86">
        <v>158.54511937521161</v>
      </c>
      <c r="E5535" s="86">
        <v>156.69509409228931</v>
      </c>
      <c r="F5535" s="86">
        <v>157.7892007778178</v>
      </c>
      <c r="G5535" s="87">
        <v>2839600</v>
      </c>
    </row>
    <row r="5536" spans="2:7">
      <c r="B5536" s="2">
        <v>45652</v>
      </c>
      <c r="C5536" s="85">
        <v>157.6797790527344</v>
      </c>
      <c r="D5536" s="86">
        <v>158.70425379691341</v>
      </c>
      <c r="E5536" s="86">
        <v>156.506114851424</v>
      </c>
      <c r="F5536" s="86">
        <v>156.55583455249851</v>
      </c>
      <c r="G5536" s="87">
        <v>3846900</v>
      </c>
    </row>
    <row r="5537" spans="2:7">
      <c r="B5537" s="2">
        <v>45653</v>
      </c>
      <c r="C5537" s="85">
        <v>156.39671325683591</v>
      </c>
      <c r="D5537" s="86">
        <v>156.90397261744221</v>
      </c>
      <c r="E5537" s="86">
        <v>154.68593655677151</v>
      </c>
      <c r="F5537" s="86">
        <v>156.34697837592441</v>
      </c>
      <c r="G5537" s="87">
        <v>7232500</v>
      </c>
    </row>
    <row r="5538" spans="2:7">
      <c r="B5538" s="2">
        <v>45656</v>
      </c>
      <c r="C5538" s="85">
        <v>153.7509765625</v>
      </c>
      <c r="D5538" s="86">
        <v>155.29266682035811</v>
      </c>
      <c r="E5538" s="86">
        <v>152.9751609808342</v>
      </c>
      <c r="F5538" s="86">
        <v>154.3974844882365</v>
      </c>
      <c r="G5538" s="87">
        <v>5356000</v>
      </c>
    </row>
    <row r="5539" spans="2:7">
      <c r="B5539" s="2">
        <v>45657</v>
      </c>
      <c r="C5539" s="85">
        <v>152.7961120605469</v>
      </c>
      <c r="D5539" s="86">
        <v>155.00420713979969</v>
      </c>
      <c r="E5539" s="86">
        <v>152.3883224758026</v>
      </c>
      <c r="F5539" s="86">
        <v>153.8902186951151</v>
      </c>
      <c r="G5539" s="87">
        <v>4423300</v>
      </c>
    </row>
    <row r="5540" spans="2:7">
      <c r="B5540" s="2">
        <v>45659</v>
      </c>
      <c r="C5540" s="85">
        <v>152.8160095214844</v>
      </c>
      <c r="D5540" s="86">
        <v>156.66524938757141</v>
      </c>
      <c r="E5540" s="86">
        <v>151.97056210333679</v>
      </c>
      <c r="F5540" s="86">
        <v>154.17865718943679</v>
      </c>
      <c r="G5540" s="87">
        <v>5009100</v>
      </c>
    </row>
    <row r="5541" spans="2:7">
      <c r="B5541" s="2">
        <v>45660</v>
      </c>
      <c r="C5541" s="85">
        <v>156.98353576660159</v>
      </c>
      <c r="D5541" s="86">
        <v>157.59026485183139</v>
      </c>
      <c r="E5541" s="86">
        <v>153.6614523319779</v>
      </c>
      <c r="F5541" s="86">
        <v>154.58645731700889</v>
      </c>
      <c r="G5541" s="87">
        <v>5885800</v>
      </c>
    </row>
    <row r="5542" spans="2:7">
      <c r="B5542" s="2">
        <v>45663</v>
      </c>
      <c r="C5542" s="85">
        <v>158.9927062988281</v>
      </c>
      <c r="D5542" s="86">
        <v>164.78148486491179</v>
      </c>
      <c r="E5542" s="86">
        <v>158.47549088807631</v>
      </c>
      <c r="F5542" s="86">
        <v>158.47549088807631</v>
      </c>
      <c r="G5542" s="87">
        <v>9599800</v>
      </c>
    </row>
    <row r="5543" spans="2:7">
      <c r="B5543" s="2">
        <v>45664</v>
      </c>
      <c r="C5543" s="85">
        <v>159.65911865234381</v>
      </c>
      <c r="D5543" s="86">
        <v>162.5733974700731</v>
      </c>
      <c r="E5543" s="86">
        <v>158.39592554600881</v>
      </c>
      <c r="F5543" s="86">
        <v>161.13117700755689</v>
      </c>
      <c r="G5543" s="87">
        <v>7666000</v>
      </c>
    </row>
    <row r="5544" spans="2:7">
      <c r="B5544" s="2">
        <v>45665</v>
      </c>
      <c r="C5544" s="85">
        <v>158.2268371582031</v>
      </c>
      <c r="D5544" s="86">
        <v>159.33088470533681</v>
      </c>
      <c r="E5544" s="86">
        <v>156.09831483580481</v>
      </c>
      <c r="F5544" s="86">
        <v>159.19163614880441</v>
      </c>
      <c r="G5544" s="87">
        <v>7731900</v>
      </c>
    </row>
    <row r="5545" spans="2:7">
      <c r="B5545" s="2">
        <v>45667</v>
      </c>
      <c r="C5545" s="85">
        <v>156.1380920410156</v>
      </c>
      <c r="D5545" s="86">
        <v>157.43112301103341</v>
      </c>
      <c r="E5545" s="86">
        <v>154.71576859786401</v>
      </c>
      <c r="F5545" s="86">
        <v>156.85423180358069</v>
      </c>
      <c r="G5545" s="87">
        <v>6236800</v>
      </c>
    </row>
    <row r="5546" spans="2:7">
      <c r="B5546" s="2">
        <v>45670</v>
      </c>
      <c r="C5546" s="85">
        <v>156.28729248046881</v>
      </c>
      <c r="D5546" s="86">
        <v>156.5259956102764</v>
      </c>
      <c r="E5546" s="86">
        <v>153.96978680787839</v>
      </c>
      <c r="F5546" s="86">
        <v>154.38753246199559</v>
      </c>
      <c r="G5546" s="87">
        <v>5714700</v>
      </c>
    </row>
    <row r="5547" spans="2:7">
      <c r="B5547" s="2">
        <v>45671</v>
      </c>
      <c r="C5547" s="85">
        <v>158.67442321777341</v>
      </c>
      <c r="D5547" s="86">
        <v>160.14648157813809</v>
      </c>
      <c r="E5547" s="86">
        <v>155.7203504148072</v>
      </c>
      <c r="F5547" s="86">
        <v>159.28115233299101</v>
      </c>
      <c r="G5547" s="87">
        <v>6476500</v>
      </c>
    </row>
    <row r="5548" spans="2:7">
      <c r="B5548" s="2">
        <v>45672</v>
      </c>
      <c r="C5548" s="85">
        <v>163.52825927734381</v>
      </c>
      <c r="D5548" s="86">
        <v>164.5626749938651</v>
      </c>
      <c r="E5548" s="86">
        <v>161.2206943434004</v>
      </c>
      <c r="F5548" s="86">
        <v>161.23065042582829</v>
      </c>
      <c r="G5548" s="87">
        <v>9284000</v>
      </c>
    </row>
    <row r="5549" spans="2:7">
      <c r="B5549" s="2">
        <v>45673</v>
      </c>
      <c r="C5549" s="85">
        <v>160.56422424316409</v>
      </c>
      <c r="D5549" s="86">
        <v>164.95057652615179</v>
      </c>
      <c r="E5549" s="86">
        <v>160.4150347819554</v>
      </c>
      <c r="F5549" s="86">
        <v>164.4632141682338</v>
      </c>
      <c r="G5549" s="87">
        <v>7188900</v>
      </c>
    </row>
    <row r="5550" spans="2:7">
      <c r="B5550" s="2">
        <v>45674</v>
      </c>
      <c r="C5550" s="85">
        <v>163.67744445800781</v>
      </c>
      <c r="D5550" s="86">
        <v>164.72181622960821</v>
      </c>
      <c r="E5550" s="86">
        <v>162.2252830953253</v>
      </c>
      <c r="F5550" s="86">
        <v>164.49305399408101</v>
      </c>
      <c r="G5550" s="87">
        <v>8097500</v>
      </c>
    </row>
    <row r="5551" spans="2:7">
      <c r="B5551" s="2">
        <v>45678</v>
      </c>
      <c r="C5551" s="85">
        <v>166.3729248046875</v>
      </c>
      <c r="D5551" s="86">
        <v>167.77535135224099</v>
      </c>
      <c r="E5551" s="86">
        <v>164.46322370569811</v>
      </c>
      <c r="F5551" s="86">
        <v>165.10973164436689</v>
      </c>
      <c r="G5551" s="87">
        <v>7380500</v>
      </c>
    </row>
    <row r="5552" spans="2:7">
      <c r="B5552" s="2">
        <v>45679</v>
      </c>
      <c r="C5552" s="85">
        <v>169.3269958496094</v>
      </c>
      <c r="D5552" s="86">
        <v>171.16706505766291</v>
      </c>
      <c r="E5552" s="86">
        <v>167.28798711466999</v>
      </c>
      <c r="F5552" s="86">
        <v>167.4172947717548</v>
      </c>
      <c r="G5552" s="87">
        <v>7281700</v>
      </c>
    </row>
    <row r="5553" spans="2:7">
      <c r="B5553" s="2">
        <v>45680</v>
      </c>
      <c r="C5553" s="85">
        <v>173.4248962402344</v>
      </c>
      <c r="D5553" s="86">
        <v>173.44479322844131</v>
      </c>
      <c r="E5553" s="86">
        <v>168.47160856357669</v>
      </c>
      <c r="F5553" s="86">
        <v>169.46624549654959</v>
      </c>
      <c r="G5553" s="87">
        <v>7172300</v>
      </c>
    </row>
    <row r="5554" spans="2:7">
      <c r="B5554" s="2">
        <v>45681</v>
      </c>
      <c r="C5554" s="85">
        <v>171.18695068359381</v>
      </c>
      <c r="D5554" s="86">
        <v>174.26037494035461</v>
      </c>
      <c r="E5554" s="86">
        <v>171.01786423852761</v>
      </c>
      <c r="F5554" s="86">
        <v>174.1609203604678</v>
      </c>
      <c r="G5554" s="87">
        <v>5825800</v>
      </c>
    </row>
    <row r="5555" spans="2:7">
      <c r="B5555" s="2">
        <v>45684</v>
      </c>
      <c r="C5555" s="85">
        <v>170.2619323730469</v>
      </c>
      <c r="D5555" s="86">
        <v>171.27646623149201</v>
      </c>
      <c r="E5555" s="86">
        <v>166.38285464510119</v>
      </c>
      <c r="F5555" s="86">
        <v>171.17701165051761</v>
      </c>
      <c r="G5555" s="87">
        <v>15632600</v>
      </c>
    </row>
    <row r="5556" spans="2:7">
      <c r="B5556" s="2">
        <v>45685</v>
      </c>
      <c r="C5556" s="85">
        <v>170.62995910644531</v>
      </c>
      <c r="D5556" s="86">
        <v>172.5595570741217</v>
      </c>
      <c r="E5556" s="86">
        <v>168.89928547857019</v>
      </c>
      <c r="F5556" s="86">
        <v>169.3070902401831</v>
      </c>
      <c r="G5556" s="87">
        <v>8720200</v>
      </c>
    </row>
    <row r="5557" spans="2:7">
      <c r="B5557" s="2">
        <v>45686</v>
      </c>
      <c r="C5557" s="85">
        <v>170.78910827636719</v>
      </c>
      <c r="D5557" s="86">
        <v>172.55956073902249</v>
      </c>
      <c r="E5557" s="86">
        <v>169.30709383600649</v>
      </c>
      <c r="F5557" s="86">
        <v>170.62996273036441</v>
      </c>
      <c r="G5557" s="87">
        <v>5118900</v>
      </c>
    </row>
    <row r="5558" spans="2:7">
      <c r="B5558" s="2">
        <v>45687</v>
      </c>
      <c r="C5558" s="85">
        <v>171.00791931152341</v>
      </c>
      <c r="D5558" s="86">
        <v>172.60928536861209</v>
      </c>
      <c r="E5558" s="86">
        <v>170.0530763621648</v>
      </c>
      <c r="F5558" s="86">
        <v>171.4157240934363</v>
      </c>
      <c r="G5558" s="87">
        <v>6010600</v>
      </c>
    </row>
    <row r="5559" spans="2:7">
      <c r="B5559" s="2">
        <v>45688</v>
      </c>
      <c r="C5559" s="85">
        <v>172.00254821777341</v>
      </c>
      <c r="D5559" s="86">
        <v>175.84184717817649</v>
      </c>
      <c r="E5559" s="86">
        <v>171.36598122222779</v>
      </c>
      <c r="F5559" s="86">
        <v>171.5848025497861</v>
      </c>
      <c r="G5559" s="87">
        <v>7809000</v>
      </c>
    </row>
    <row r="5560" spans="2:7">
      <c r="B5560" s="2">
        <v>45691</v>
      </c>
      <c r="C5560" s="85">
        <v>169.3269958496094</v>
      </c>
      <c r="D5560" s="86">
        <v>171.65444261540509</v>
      </c>
      <c r="E5560" s="86">
        <v>167.15867945758529</v>
      </c>
      <c r="F5560" s="86">
        <v>167.97428902234299</v>
      </c>
      <c r="G5560" s="87">
        <v>7447100</v>
      </c>
    </row>
    <row r="5561" spans="2:7">
      <c r="B5561" s="2">
        <v>45692</v>
      </c>
      <c r="C5561" s="85">
        <v>172.11195373535159</v>
      </c>
      <c r="D5561" s="86">
        <v>172.85793137237141</v>
      </c>
      <c r="E5561" s="86">
        <v>167.59630911711801</v>
      </c>
      <c r="F5561" s="86">
        <v>167.59630911711801</v>
      </c>
      <c r="G5561" s="87">
        <v>5457900</v>
      </c>
    </row>
    <row r="5562" spans="2:7">
      <c r="B5562" s="2">
        <v>45693</v>
      </c>
      <c r="C5562" s="85">
        <v>174.9168395996094</v>
      </c>
      <c r="D5562" s="86">
        <v>176.05072501807129</v>
      </c>
      <c r="E5562" s="86">
        <v>168.98879720927661</v>
      </c>
      <c r="F5562" s="86">
        <v>172.07217756003581</v>
      </c>
      <c r="G5562" s="87">
        <v>15197800</v>
      </c>
    </row>
    <row r="5563" spans="2:7">
      <c r="B5563" s="2">
        <v>45694</v>
      </c>
      <c r="C5563" s="85">
        <v>168.41192626953119</v>
      </c>
      <c r="D5563" s="86">
        <v>168.58101272036961</v>
      </c>
      <c r="E5563" s="86">
        <v>164.5129362871894</v>
      </c>
      <c r="F5563" s="86">
        <v>166.9398527381953</v>
      </c>
      <c r="G5563" s="87">
        <v>16293500</v>
      </c>
    </row>
    <row r="5564" spans="2:7">
      <c r="B5564" s="2">
        <v>45695</v>
      </c>
      <c r="C5564" s="85">
        <v>167.05921936035159</v>
      </c>
      <c r="D5564" s="86">
        <v>170.38130294317139</v>
      </c>
      <c r="E5564" s="86">
        <v>165.1694001559606</v>
      </c>
      <c r="F5564" s="86">
        <v>168.91918549513039</v>
      </c>
      <c r="G5564" s="87">
        <v>7841700</v>
      </c>
    </row>
    <row r="5565" spans="2:7">
      <c r="B5565" s="2">
        <v>45698</v>
      </c>
      <c r="C5565" s="85">
        <v>170.44097900390619</v>
      </c>
      <c r="D5565" s="86">
        <v>170.8786216661978</v>
      </c>
      <c r="E5565" s="86">
        <v>168.0936353236691</v>
      </c>
      <c r="F5565" s="86">
        <v>168.81971600776851</v>
      </c>
      <c r="G5565" s="87">
        <v>6237700</v>
      </c>
    </row>
    <row r="5566" spans="2:7">
      <c r="B5566" s="2">
        <v>45699</v>
      </c>
      <c r="C5566" s="85">
        <v>171.06761169433591</v>
      </c>
      <c r="D5566" s="86">
        <v>171.7737954181828</v>
      </c>
      <c r="E5566" s="86">
        <v>168.20305246859451</v>
      </c>
      <c r="F5566" s="86">
        <v>168.74014973494349</v>
      </c>
      <c r="G5566" s="87">
        <v>6588100</v>
      </c>
    </row>
    <row r="5567" spans="2:7">
      <c r="B5567" s="2">
        <v>45700</v>
      </c>
      <c r="C5567" s="85">
        <v>169.376708984375</v>
      </c>
      <c r="D5567" s="86">
        <v>170.01327598563461</v>
      </c>
      <c r="E5567" s="86">
        <v>167.33771550548181</v>
      </c>
      <c r="F5567" s="86">
        <v>168.6406874004854</v>
      </c>
      <c r="G5567" s="87">
        <v>5505700</v>
      </c>
    </row>
    <row r="5568" spans="2:7">
      <c r="B5568" s="2">
        <v>45701</v>
      </c>
      <c r="C5568" s="85">
        <v>171.22673034667969</v>
      </c>
      <c r="D5568" s="86">
        <v>171.43561076632091</v>
      </c>
      <c r="E5568" s="86">
        <v>168.56111083174079</v>
      </c>
      <c r="F5568" s="86">
        <v>169.27725058914771</v>
      </c>
      <c r="G5568" s="87">
        <v>6362200</v>
      </c>
    </row>
    <row r="5569" spans="2:7">
      <c r="B5569" s="2">
        <v>45702</v>
      </c>
      <c r="C5569" s="85">
        <v>171.3063049316406</v>
      </c>
      <c r="D5569" s="86">
        <v>171.89315222306081</v>
      </c>
      <c r="E5569" s="86">
        <v>170.1226846206965</v>
      </c>
      <c r="F5569" s="86">
        <v>171.67433089614909</v>
      </c>
      <c r="G5569" s="87">
        <v>4691300</v>
      </c>
    </row>
    <row r="5570" spans="2:7">
      <c r="B5570" s="2">
        <v>45706</v>
      </c>
      <c r="C5570" s="85">
        <v>172.70875549316409</v>
      </c>
      <c r="D5570" s="86">
        <v>172.7883282686029</v>
      </c>
      <c r="E5570" s="86">
        <v>170.32163293781969</v>
      </c>
      <c r="F5570" s="86">
        <v>172.3307886040684</v>
      </c>
      <c r="G5570" s="87">
        <v>7292600</v>
      </c>
    </row>
    <row r="5571" spans="2:7">
      <c r="B5571" s="2">
        <v>45707</v>
      </c>
      <c r="C5571" s="85">
        <v>174.2802734375</v>
      </c>
      <c r="D5571" s="86">
        <v>175.55340741593511</v>
      </c>
      <c r="E5571" s="86">
        <v>172.42030734869871</v>
      </c>
      <c r="F5571" s="86">
        <v>173.0568743379163</v>
      </c>
      <c r="G5571" s="87">
        <v>6849600</v>
      </c>
    </row>
    <row r="5572" spans="2:7">
      <c r="B5572" s="2">
        <v>45708</v>
      </c>
      <c r="C5572" s="85">
        <v>172.7684326171875</v>
      </c>
      <c r="D5572" s="86">
        <v>175.44400840131749</v>
      </c>
      <c r="E5572" s="86">
        <v>171.97272003359811</v>
      </c>
      <c r="F5572" s="86">
        <v>175.05610060364901</v>
      </c>
      <c r="G5572" s="87">
        <v>6316400</v>
      </c>
    </row>
    <row r="5573" spans="2:7">
      <c r="B5573" s="2">
        <v>45709</v>
      </c>
      <c r="C5573" s="85">
        <v>164.54277038574219</v>
      </c>
      <c r="D5573" s="86">
        <v>174.48913910185661</v>
      </c>
      <c r="E5573" s="86">
        <v>164.32396423678551</v>
      </c>
      <c r="F5573" s="86">
        <v>174.04155554502219</v>
      </c>
      <c r="G5573" s="87">
        <v>12531900</v>
      </c>
    </row>
    <row r="5574" spans="2:7">
      <c r="B5574" s="2">
        <v>45712</v>
      </c>
      <c r="C5574" s="85">
        <v>160.23600769042969</v>
      </c>
      <c r="D5574" s="86">
        <v>165.6965544569546</v>
      </c>
      <c r="E5574" s="86">
        <v>160.1265970263797</v>
      </c>
      <c r="F5574" s="86">
        <v>165.02020866243049</v>
      </c>
      <c r="G5574" s="87">
        <v>9827800</v>
      </c>
    </row>
    <row r="5575" spans="2:7">
      <c r="B5575" s="2">
        <v>45713</v>
      </c>
      <c r="C5575" s="85">
        <v>160.35536193847659</v>
      </c>
      <c r="D5575" s="86">
        <v>162.45404640071109</v>
      </c>
      <c r="E5575" s="86">
        <v>158.5849094738754</v>
      </c>
      <c r="F5575" s="86">
        <v>160.7930046019878</v>
      </c>
      <c r="G5575" s="87">
        <v>8244900</v>
      </c>
    </row>
    <row r="5576" spans="2:7">
      <c r="B5576" s="2">
        <v>45714</v>
      </c>
      <c r="C5576" s="85">
        <v>161.23065185546881</v>
      </c>
      <c r="D5576" s="86">
        <v>163.25970450765641</v>
      </c>
      <c r="E5576" s="86">
        <v>160.06691329575031</v>
      </c>
      <c r="F5576" s="86">
        <v>160.96209563576801</v>
      </c>
      <c r="G5576" s="87">
        <v>9161900</v>
      </c>
    </row>
    <row r="5577" spans="2:7">
      <c r="B5577" s="2">
        <v>45715</v>
      </c>
      <c r="C5577" s="85">
        <v>153.6117248535156</v>
      </c>
      <c r="D5577" s="86">
        <v>162.37447349076899</v>
      </c>
      <c r="E5577" s="86">
        <v>153.2735519508891</v>
      </c>
      <c r="F5577" s="86">
        <v>161.46935027172049</v>
      </c>
      <c r="G5577" s="87">
        <v>10807200</v>
      </c>
    </row>
    <row r="5578" spans="2:7">
      <c r="B5578" s="2">
        <v>45716</v>
      </c>
      <c r="C5578" s="85">
        <v>156.32707214355469</v>
      </c>
      <c r="D5578" s="86">
        <v>156.46632069569949</v>
      </c>
      <c r="E5578" s="86">
        <v>152.57728696350401</v>
      </c>
      <c r="F5578" s="86">
        <v>154.2681817527743</v>
      </c>
      <c r="G5578" s="87">
        <v>10149500</v>
      </c>
    </row>
    <row r="5579" spans="2:7">
      <c r="B5579" s="2">
        <v>45719</v>
      </c>
      <c r="C5579" s="85">
        <v>152.7961120605469</v>
      </c>
      <c r="D5579" s="86">
        <v>159.2214729584623</v>
      </c>
      <c r="E5579" s="86">
        <v>151.70202060293289</v>
      </c>
      <c r="F5579" s="86">
        <v>158.1373224059065</v>
      </c>
      <c r="G5579" s="87">
        <v>9601900</v>
      </c>
    </row>
    <row r="5580" spans="2:7">
      <c r="B5580" s="2">
        <v>45720</v>
      </c>
      <c r="C5580" s="85">
        <v>153.6316223144531</v>
      </c>
      <c r="D5580" s="86">
        <v>156.35691770831249</v>
      </c>
      <c r="E5580" s="86">
        <v>150.53830094711469</v>
      </c>
      <c r="F5580" s="86">
        <v>154.43727577546861</v>
      </c>
      <c r="G5580" s="87">
        <v>8956800</v>
      </c>
    </row>
    <row r="5581" spans="2:7">
      <c r="B5581" s="2">
        <v>45721</v>
      </c>
      <c r="C5581" s="85">
        <v>157.63999938964841</v>
      </c>
      <c r="D5581" s="86">
        <v>158.2964481743706</v>
      </c>
      <c r="E5581" s="86">
        <v>152.20927552562139</v>
      </c>
      <c r="F5581" s="86">
        <v>154.20849012495759</v>
      </c>
      <c r="G5581" s="87">
        <v>6786900</v>
      </c>
    </row>
    <row r="5582" spans="2:7">
      <c r="B5582" s="2">
        <v>45722</v>
      </c>
      <c r="C5582" s="85">
        <v>156.03999328613281</v>
      </c>
      <c r="D5582" s="86">
        <v>157.8800048828125</v>
      </c>
      <c r="E5582" s="86">
        <v>154.0899963378906</v>
      </c>
      <c r="F5582" s="86">
        <v>154.11000061035159</v>
      </c>
      <c r="G5582" s="87">
        <v>7808100</v>
      </c>
    </row>
    <row r="5583" spans="2:7">
      <c r="B5583" s="2">
        <v>45723</v>
      </c>
      <c r="C5583" s="85">
        <v>161.2200012207031</v>
      </c>
      <c r="D5583" s="86">
        <v>161.82000732421881</v>
      </c>
      <c r="E5583" s="86">
        <v>155.2200012207031</v>
      </c>
      <c r="F5583" s="86">
        <v>155.2200012207031</v>
      </c>
      <c r="G5583" s="87">
        <v>8727600</v>
      </c>
    </row>
    <row r="5584" spans="2:7">
      <c r="B5584" s="2">
        <v>45726</v>
      </c>
      <c r="C5584" s="88">
        <v>154.97999572753909</v>
      </c>
      <c r="D5584" s="89">
        <v>159.25999450683591</v>
      </c>
      <c r="E5584" s="89">
        <v>152.61000061035159</v>
      </c>
      <c r="F5584" s="89">
        <v>157.3500061035156</v>
      </c>
      <c r="G5584" s="90">
        <v>10113600</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26185-0E91-4243-A142-C1D32784C178}">
  <sheetPr>
    <tabColor theme="4"/>
  </sheetPr>
  <dimension ref="B8:J21"/>
  <sheetViews>
    <sheetView showGridLines="0" zoomScale="90" zoomScaleNormal="90" workbookViewId="0">
      <selection activeCell="B2" sqref="B2"/>
    </sheetView>
  </sheetViews>
  <sheetFormatPr defaultColWidth="9.140625" defaultRowHeight="12.75"/>
  <cols>
    <col min="1" max="16384" width="9.140625" style="3"/>
  </cols>
  <sheetData>
    <row r="8" spans="2:10" ht="15.75">
      <c r="B8" s="125" t="s">
        <v>6</v>
      </c>
      <c r="C8" s="125"/>
      <c r="D8" s="125"/>
      <c r="E8" s="125"/>
      <c r="F8" s="125"/>
      <c r="G8" s="125"/>
      <c r="H8" s="125"/>
      <c r="I8" s="125"/>
      <c r="J8" s="125"/>
    </row>
    <row r="11" spans="2:10" ht="15.75">
      <c r="B11" s="92" t="s">
        <v>7</v>
      </c>
    </row>
    <row r="12" spans="2:10" ht="15.75">
      <c r="B12" s="92" t="s">
        <v>8</v>
      </c>
    </row>
    <row r="13" spans="2:10" ht="61.5" customHeight="1">
      <c r="B13" s="126" t="s">
        <v>9</v>
      </c>
      <c r="C13" s="126"/>
      <c r="D13" s="126"/>
      <c r="E13" s="126"/>
      <c r="F13" s="126"/>
      <c r="G13" s="126"/>
      <c r="H13" s="126"/>
      <c r="I13" s="126"/>
      <c r="J13" s="126"/>
    </row>
    <row r="15" spans="2:10" ht="93" customHeight="1">
      <c r="B15" s="127" t="s">
        <v>10</v>
      </c>
      <c r="C15" s="127"/>
      <c r="D15" s="127"/>
      <c r="E15" s="127"/>
      <c r="F15" s="127"/>
      <c r="G15" s="127"/>
      <c r="H15" s="127"/>
      <c r="I15" s="127"/>
      <c r="J15" s="127"/>
    </row>
    <row r="17" spans="2:10" ht="33" customHeight="1">
      <c r="B17" s="127" t="s">
        <v>11</v>
      </c>
      <c r="C17" s="127"/>
      <c r="D17" s="127"/>
      <c r="E17" s="127"/>
      <c r="F17" s="127"/>
      <c r="G17" s="127"/>
      <c r="H17" s="127"/>
      <c r="I17" s="127"/>
      <c r="J17" s="127"/>
    </row>
    <row r="18" spans="2:10">
      <c r="B18" s="31" t="s">
        <v>12</v>
      </c>
    </row>
    <row r="19" spans="2:10">
      <c r="B19" s="113" t="s">
        <v>13</v>
      </c>
    </row>
    <row r="20" spans="2:10">
      <c r="B20" s="113" t="s">
        <v>14</v>
      </c>
    </row>
    <row r="21" spans="2:10">
      <c r="B21" s="113">
        <v>76028</v>
      </c>
    </row>
  </sheetData>
  <mergeCells count="4">
    <mergeCell ref="B8:J8"/>
    <mergeCell ref="B13:J13"/>
    <mergeCell ref="B15:J15"/>
    <mergeCell ref="B17:J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D965-6275-4503-B986-28389A6C8B04}">
  <sheetPr>
    <tabColor theme="4"/>
  </sheetPr>
  <dimension ref="A1:V30"/>
  <sheetViews>
    <sheetView showGridLines="0" workbookViewId="0">
      <selection activeCell="C11" sqref="C11"/>
    </sheetView>
  </sheetViews>
  <sheetFormatPr defaultColWidth="8.7109375" defaultRowHeight="12.75"/>
  <cols>
    <col min="1" max="1" width="30.42578125" style="3" bestFit="1" customWidth="1"/>
    <col min="2" max="2" width="8.7109375" style="3"/>
    <col min="3" max="3" width="14" style="3" bestFit="1" customWidth="1"/>
    <col min="4" max="22" width="9.7109375" style="3" customWidth="1"/>
    <col min="23" max="16384" width="8.7109375" style="3"/>
  </cols>
  <sheetData>
    <row r="1" spans="1:22" ht="15">
      <c r="A1" s="93" t="s">
        <v>15</v>
      </c>
      <c r="B1" s="4" t="s">
        <v>16</v>
      </c>
      <c r="C1" s="4" t="s">
        <v>16</v>
      </c>
      <c r="D1" s="4" t="s">
        <v>16</v>
      </c>
      <c r="E1" s="4"/>
      <c r="F1" s="4" t="s">
        <v>16</v>
      </c>
      <c r="G1" s="4"/>
      <c r="H1" s="4"/>
      <c r="I1" s="4"/>
      <c r="J1" s="4"/>
      <c r="K1" s="4" t="s">
        <v>16</v>
      </c>
      <c r="L1" s="4"/>
      <c r="M1" s="4"/>
      <c r="N1" s="4" t="s">
        <v>16</v>
      </c>
      <c r="O1" s="4" t="s">
        <v>16</v>
      </c>
      <c r="P1" s="4"/>
      <c r="Q1" s="4"/>
      <c r="R1" s="4" t="s">
        <v>16</v>
      </c>
      <c r="S1" s="4" t="s">
        <v>16</v>
      </c>
      <c r="T1" s="4"/>
      <c r="U1" s="4"/>
      <c r="V1" s="4" t="s">
        <v>16</v>
      </c>
    </row>
    <row r="2" spans="1:22">
      <c r="A2" s="4" t="s">
        <v>16</v>
      </c>
      <c r="B2" s="4" t="s">
        <v>16</v>
      </c>
      <c r="C2" s="4" t="s">
        <v>16</v>
      </c>
      <c r="D2" s="4" t="s">
        <v>16</v>
      </c>
      <c r="E2" s="4"/>
      <c r="F2" s="4" t="s">
        <v>16</v>
      </c>
      <c r="G2" s="4"/>
      <c r="H2" s="4"/>
      <c r="I2" s="4"/>
      <c r="J2" s="4"/>
      <c r="K2" s="4" t="s">
        <v>16</v>
      </c>
      <c r="L2" s="4"/>
      <c r="M2" s="4"/>
      <c r="N2" s="4" t="s">
        <v>16</v>
      </c>
      <c r="O2" s="4" t="s">
        <v>16</v>
      </c>
      <c r="P2" s="4"/>
      <c r="Q2" s="4"/>
      <c r="R2" s="4" t="s">
        <v>16</v>
      </c>
      <c r="S2" s="4" t="s">
        <v>16</v>
      </c>
      <c r="T2" s="4"/>
      <c r="U2" s="4"/>
      <c r="V2" s="4" t="s">
        <v>16</v>
      </c>
    </row>
    <row r="3" spans="1:22">
      <c r="A3" s="4" t="s">
        <v>16</v>
      </c>
      <c r="B3" s="4" t="s">
        <v>16</v>
      </c>
      <c r="C3" s="4" t="s">
        <v>16</v>
      </c>
      <c r="D3" s="4" t="s">
        <v>16</v>
      </c>
      <c r="E3" s="4"/>
      <c r="F3" s="4" t="s">
        <v>16</v>
      </c>
      <c r="G3" s="4"/>
      <c r="H3" s="4"/>
      <c r="I3" s="4"/>
      <c r="J3" s="4"/>
      <c r="K3" s="4" t="s">
        <v>16</v>
      </c>
      <c r="L3" s="4"/>
      <c r="M3" s="4"/>
      <c r="N3" s="4" t="s">
        <v>16</v>
      </c>
      <c r="O3" s="4" t="s">
        <v>16</v>
      </c>
      <c r="P3" s="4"/>
      <c r="Q3" s="4"/>
      <c r="R3" s="4" t="s">
        <v>16</v>
      </c>
      <c r="S3" s="4" t="s">
        <v>16</v>
      </c>
      <c r="T3" s="4"/>
      <c r="U3" s="4"/>
      <c r="V3" s="4" t="s">
        <v>16</v>
      </c>
    </row>
    <row r="4" spans="1:22" ht="53.25" customHeight="1">
      <c r="A4" s="4" t="s">
        <v>16</v>
      </c>
      <c r="B4" s="4" t="s">
        <v>16</v>
      </c>
      <c r="C4" s="130" t="s">
        <v>17</v>
      </c>
      <c r="D4" s="131" t="s">
        <v>16</v>
      </c>
      <c r="E4" s="131"/>
      <c r="F4" s="134" t="s">
        <v>16</v>
      </c>
      <c r="G4" s="135" t="s">
        <v>18</v>
      </c>
      <c r="H4" s="135"/>
      <c r="I4" s="135"/>
      <c r="J4" s="136"/>
      <c r="K4" s="128" t="s">
        <v>19</v>
      </c>
      <c r="L4" s="129"/>
      <c r="M4" s="129"/>
      <c r="N4" s="137" t="s">
        <v>16</v>
      </c>
      <c r="O4" s="138" t="s">
        <v>20</v>
      </c>
      <c r="P4" s="139"/>
      <c r="Q4" s="139"/>
      <c r="R4" s="139" t="s">
        <v>16</v>
      </c>
      <c r="S4" s="128" t="s">
        <v>21</v>
      </c>
      <c r="T4" s="129"/>
      <c r="U4" s="129"/>
      <c r="V4" s="129" t="s">
        <v>16</v>
      </c>
    </row>
    <row r="5" spans="1:22">
      <c r="A5" s="4" t="s">
        <v>16</v>
      </c>
      <c r="B5" s="4" t="s">
        <v>16</v>
      </c>
      <c r="C5" s="66" t="s">
        <v>16</v>
      </c>
      <c r="D5" s="32" t="s">
        <v>16</v>
      </c>
      <c r="E5" s="32"/>
      <c r="F5" s="58" t="s">
        <v>16</v>
      </c>
      <c r="H5" s="4"/>
      <c r="I5" s="4"/>
      <c r="J5" s="15"/>
      <c r="K5" s="39" t="s">
        <v>16</v>
      </c>
      <c r="L5" s="39"/>
      <c r="M5" s="39"/>
      <c r="N5" s="52" t="s">
        <v>16</v>
      </c>
      <c r="O5" s="32" t="s">
        <v>16</v>
      </c>
      <c r="P5" s="32"/>
      <c r="Q5" s="32"/>
      <c r="R5" s="51" t="s">
        <v>16</v>
      </c>
      <c r="S5" s="39" t="s">
        <v>16</v>
      </c>
      <c r="T5" s="39"/>
      <c r="U5" s="39"/>
      <c r="V5" s="39" t="s">
        <v>16</v>
      </c>
    </row>
    <row r="6" spans="1:22">
      <c r="A6" s="4" t="s">
        <v>16</v>
      </c>
      <c r="B6" s="4" t="s">
        <v>16</v>
      </c>
      <c r="C6" s="130"/>
      <c r="D6" s="131"/>
      <c r="E6" s="53"/>
      <c r="F6" s="58"/>
      <c r="G6" s="132"/>
      <c r="H6" s="132"/>
      <c r="I6" s="17"/>
      <c r="J6" s="16"/>
      <c r="K6" s="132"/>
      <c r="L6" s="132"/>
      <c r="M6" s="132"/>
      <c r="N6" s="133"/>
      <c r="O6" s="130"/>
      <c r="P6" s="131"/>
      <c r="Q6" s="131"/>
      <c r="R6" s="134"/>
      <c r="S6" s="21"/>
      <c r="T6" s="21"/>
      <c r="U6" s="21"/>
      <c r="V6" s="21"/>
    </row>
    <row r="7" spans="1:22">
      <c r="A7" s="14" t="s">
        <v>22</v>
      </c>
      <c r="B7" s="13" t="s">
        <v>16</v>
      </c>
      <c r="C7" s="67" t="s">
        <v>23</v>
      </c>
      <c r="D7" s="49" t="s">
        <v>24</v>
      </c>
      <c r="E7" s="49" t="s">
        <v>25</v>
      </c>
      <c r="F7" s="57" t="s">
        <v>26</v>
      </c>
      <c r="G7" s="50" t="s">
        <v>23</v>
      </c>
      <c r="H7" s="50" t="s">
        <v>24</v>
      </c>
      <c r="I7" s="50" t="s">
        <v>25</v>
      </c>
      <c r="J7" s="59" t="s">
        <v>26</v>
      </c>
      <c r="K7" s="50" t="s">
        <v>23</v>
      </c>
      <c r="L7" s="50" t="s">
        <v>24</v>
      </c>
      <c r="M7" s="50" t="s">
        <v>25</v>
      </c>
      <c r="N7" s="59" t="s">
        <v>26</v>
      </c>
      <c r="O7" s="49" t="s">
        <v>23</v>
      </c>
      <c r="P7" s="49" t="s">
        <v>24</v>
      </c>
      <c r="Q7" s="49" t="s">
        <v>25</v>
      </c>
      <c r="R7" s="57" t="s">
        <v>26</v>
      </c>
      <c r="S7" s="50" t="s">
        <v>23</v>
      </c>
      <c r="T7" s="50" t="s">
        <v>24</v>
      </c>
      <c r="U7" s="50" t="s">
        <v>25</v>
      </c>
      <c r="V7" s="70" t="s">
        <v>26</v>
      </c>
    </row>
    <row r="8" spans="1:22">
      <c r="A8" s="11" t="s">
        <v>27</v>
      </c>
      <c r="B8" s="4" t="s">
        <v>16</v>
      </c>
      <c r="C8" s="65">
        <f t="shared" ref="C8:F10" si="0">G8*C$11</f>
        <v>6140.16</v>
      </c>
      <c r="D8" s="5">
        <f t="shared" si="0"/>
        <v>7114.8200000000006</v>
      </c>
      <c r="E8" s="5">
        <f t="shared" si="0"/>
        <v>8341.32</v>
      </c>
      <c r="F8" s="60">
        <f t="shared" si="0"/>
        <v>7323.2000000000007</v>
      </c>
      <c r="G8" s="114">
        <f>41/100</f>
        <v>0.41</v>
      </c>
      <c r="H8" s="115">
        <v>0.46</v>
      </c>
      <c r="I8" s="115">
        <v>0.52</v>
      </c>
      <c r="J8" s="116">
        <v>0.46</v>
      </c>
      <c r="K8" s="5">
        <f>C8*O8</f>
        <v>890.32319999999993</v>
      </c>
      <c r="L8" s="5">
        <f t="shared" ref="L8:N8" si="1">D8*P8</f>
        <v>1394.5047200000001</v>
      </c>
      <c r="M8" s="5">
        <f t="shared" si="1"/>
        <v>1676.6053200000001</v>
      </c>
      <c r="N8" s="60">
        <f t="shared" si="1"/>
        <v>1567.1648</v>
      </c>
      <c r="O8" s="62">
        <v>0.14499999999999999</v>
      </c>
      <c r="P8" s="62">
        <v>0.19600000000000001</v>
      </c>
      <c r="Q8" s="62">
        <v>0.20100000000000001</v>
      </c>
      <c r="R8" s="63">
        <v>0.214</v>
      </c>
      <c r="S8" s="5">
        <f>(45/100)*S11</f>
        <v>8314.3687499999996</v>
      </c>
      <c r="T8" s="5">
        <f>(40/100)*T11</f>
        <v>7253.5</v>
      </c>
      <c r="U8" s="5">
        <f>(42/100)*U11</f>
        <v>7768.4985000000006</v>
      </c>
      <c r="V8" s="5">
        <f>(44/100)*V11</f>
        <v>7479.2366000000011</v>
      </c>
    </row>
    <row r="9" spans="1:22">
      <c r="A9" s="11" t="s">
        <v>28</v>
      </c>
      <c r="B9" s="4" t="s">
        <v>16</v>
      </c>
      <c r="C9" s="65">
        <f t="shared" si="0"/>
        <v>5091.84</v>
      </c>
      <c r="D9" s="5">
        <f t="shared" si="0"/>
        <v>4949.4400000000005</v>
      </c>
      <c r="E9" s="5">
        <f t="shared" si="0"/>
        <v>4972.71</v>
      </c>
      <c r="F9" s="61">
        <f t="shared" si="0"/>
        <v>4935.2</v>
      </c>
      <c r="G9" s="114">
        <v>0.34</v>
      </c>
      <c r="H9" s="115">
        <v>0.32</v>
      </c>
      <c r="I9" s="115">
        <v>0.31</v>
      </c>
      <c r="J9" s="117">
        <v>0.31</v>
      </c>
      <c r="K9" s="5">
        <f t="shared" ref="K9:K10" si="2">C9*O9</f>
        <v>860.52096000000006</v>
      </c>
      <c r="L9" s="5">
        <f t="shared" ref="L9:L10" si="3">D9*P9</f>
        <v>905.74752000000012</v>
      </c>
      <c r="M9" s="5">
        <f t="shared" ref="M9:M10" si="4">E9*Q9</f>
        <v>860.27882999999997</v>
      </c>
      <c r="N9" s="61">
        <f t="shared" ref="N9:N10" si="5">F9*R9</f>
        <v>908.07679999999993</v>
      </c>
      <c r="O9" s="62">
        <v>0.16900000000000001</v>
      </c>
      <c r="P9" s="62">
        <v>0.183</v>
      </c>
      <c r="Q9" s="62">
        <v>0.17299999999999999</v>
      </c>
      <c r="R9" s="64">
        <v>0.184</v>
      </c>
      <c r="S9" s="5">
        <f t="shared" ref="S9" si="6">(30/100)*S11</f>
        <v>5542.9124999999995</v>
      </c>
      <c r="T9" s="5">
        <f>(34/100)*T11</f>
        <v>6165.4750000000004</v>
      </c>
      <c r="U9" s="5">
        <f>(28/100)*U11</f>
        <v>5178.9990000000016</v>
      </c>
      <c r="V9" s="5">
        <f>(33/100)*V11</f>
        <v>5609.427450000001</v>
      </c>
    </row>
    <row r="10" spans="1:22">
      <c r="A10" s="11" t="s">
        <v>29</v>
      </c>
      <c r="B10" s="4" t="s">
        <v>16</v>
      </c>
      <c r="C10" s="65">
        <f t="shared" si="0"/>
        <v>3744</v>
      </c>
      <c r="D10" s="5">
        <f t="shared" si="0"/>
        <v>3402.74</v>
      </c>
      <c r="E10" s="5">
        <f t="shared" si="0"/>
        <v>2726.9699999999989</v>
      </c>
      <c r="F10" s="61">
        <f t="shared" si="0"/>
        <v>3661.6</v>
      </c>
      <c r="G10" s="114">
        <f>1-SUM(G8:G9)</f>
        <v>0.25</v>
      </c>
      <c r="H10" s="115">
        <f t="shared" ref="H10:J10" si="7">1-SUM(H8:H9)</f>
        <v>0.21999999999999997</v>
      </c>
      <c r="I10" s="115">
        <f t="shared" si="7"/>
        <v>0.16999999999999993</v>
      </c>
      <c r="J10" s="117">
        <f t="shared" si="7"/>
        <v>0.22999999999999998</v>
      </c>
      <c r="K10" s="5">
        <f t="shared" si="2"/>
        <v>314.49600000000004</v>
      </c>
      <c r="L10" s="5">
        <f t="shared" si="3"/>
        <v>316.45481999999998</v>
      </c>
      <c r="M10" s="5">
        <f t="shared" si="4"/>
        <v>272.1516059999999</v>
      </c>
      <c r="N10" s="61">
        <f t="shared" si="5"/>
        <v>432.06879999999995</v>
      </c>
      <c r="O10" s="62">
        <v>8.4000000000000005E-2</v>
      </c>
      <c r="P10" s="62">
        <v>9.2999999999999999E-2</v>
      </c>
      <c r="Q10" s="62">
        <v>9.98E-2</v>
      </c>
      <c r="R10" s="64">
        <v>0.11799999999999999</v>
      </c>
      <c r="S10" s="5">
        <f t="shared" ref="S10" si="8">(25/100)*S11</f>
        <v>4619.09375</v>
      </c>
      <c r="T10" s="5">
        <f>(26/100)*T11</f>
        <v>4714.7750000000005</v>
      </c>
      <c r="U10" s="5">
        <f>(30/100)*U11</f>
        <v>5548.9275000000007</v>
      </c>
      <c r="V10" s="5">
        <f>(23/100)*V11</f>
        <v>3909.6009500000009</v>
      </c>
    </row>
    <row r="11" spans="1:22">
      <c r="A11" s="94" t="s">
        <v>30</v>
      </c>
      <c r="B11" s="95" t="s">
        <v>16</v>
      </c>
      <c r="C11" s="96">
        <f>'Income Statement'!D7</f>
        <v>14976</v>
      </c>
      <c r="D11" s="97">
        <f>'Income Statement'!E7</f>
        <v>15467</v>
      </c>
      <c r="E11" s="97">
        <f>'Income Statement'!F7</f>
        <v>16041</v>
      </c>
      <c r="F11" s="98">
        <f>'Income Statement'!G7</f>
        <v>15920</v>
      </c>
      <c r="G11" s="97">
        <v>0</v>
      </c>
      <c r="H11" s="97">
        <v>0</v>
      </c>
      <c r="I11" s="97">
        <v>0</v>
      </c>
      <c r="J11" s="97">
        <v>0</v>
      </c>
      <c r="K11" s="97">
        <f>SUM(K8:K10)</f>
        <v>2065.3401600000002</v>
      </c>
      <c r="L11" s="97">
        <f t="shared" ref="L11:N11" si="9">SUM(L8:L10)</f>
        <v>2616.7070600000002</v>
      </c>
      <c r="M11" s="97">
        <f t="shared" si="9"/>
        <v>2809.0357559999998</v>
      </c>
      <c r="N11" s="98">
        <f t="shared" si="9"/>
        <v>2907.3103999999998</v>
      </c>
      <c r="O11" s="99">
        <f>AVERAGE(O8:O10)</f>
        <v>0.13266666666666668</v>
      </c>
      <c r="P11" s="99">
        <f t="shared" ref="P11:R11" si="10">AVERAGE(P8:P10)</f>
        <v>0.15733333333333333</v>
      </c>
      <c r="Q11" s="99">
        <f t="shared" si="10"/>
        <v>0.15793333333333334</v>
      </c>
      <c r="R11" s="99">
        <f t="shared" si="10"/>
        <v>0.17200000000000001</v>
      </c>
      <c r="S11" s="97">
        <f>'Balance Sheet'!C24</f>
        <v>18476.375</v>
      </c>
      <c r="T11" s="97">
        <f>'Balance Sheet'!D24</f>
        <v>18133.75</v>
      </c>
      <c r="U11" s="97">
        <f>'Balance Sheet'!E24</f>
        <v>18496.425000000003</v>
      </c>
      <c r="V11" s="97">
        <f>'Balance Sheet'!F24</f>
        <v>16998.265000000003</v>
      </c>
    </row>
    <row r="12" spans="1:22" s="38" customFormat="1">
      <c r="A12" s="9"/>
      <c r="B12" s="10"/>
      <c r="C12" s="25"/>
      <c r="D12" s="28"/>
      <c r="E12" s="28"/>
      <c r="F12" s="48"/>
      <c r="G12" s="48"/>
      <c r="H12" s="48"/>
      <c r="I12" s="48"/>
      <c r="J12" s="48"/>
      <c r="K12" s="25"/>
      <c r="L12" s="25"/>
      <c r="M12" s="25"/>
      <c r="N12" s="28"/>
      <c r="O12" s="47"/>
      <c r="P12" s="47"/>
      <c r="Q12" s="47"/>
      <c r="R12" s="46"/>
      <c r="S12" s="25"/>
      <c r="T12" s="25"/>
      <c r="U12" s="25"/>
      <c r="V12" s="28"/>
    </row>
    <row r="13" spans="1:22">
      <c r="C13" s="112"/>
    </row>
    <row r="16" spans="1:22">
      <c r="A16" s="11"/>
    </row>
    <row r="28" spans="3:12">
      <c r="C28" s="31"/>
      <c r="E28" s="24"/>
      <c r="F28" s="24"/>
      <c r="G28" s="24"/>
      <c r="H28" s="24"/>
      <c r="I28" s="24"/>
      <c r="J28" s="24"/>
      <c r="K28" s="24"/>
      <c r="L28" s="24"/>
    </row>
    <row r="29" spans="3:12">
      <c r="K29" s="24"/>
      <c r="L29" s="24"/>
    </row>
    <row r="30" spans="3:12">
      <c r="K30" s="24"/>
      <c r="L30" s="24"/>
    </row>
  </sheetData>
  <mergeCells count="9">
    <mergeCell ref="S4:V4"/>
    <mergeCell ref="C6:D6"/>
    <mergeCell ref="K6:N6"/>
    <mergeCell ref="O6:R6"/>
    <mergeCell ref="G4:J4"/>
    <mergeCell ref="G6:H6"/>
    <mergeCell ref="C4:F4"/>
    <mergeCell ref="K4:N4"/>
    <mergeCell ref="O4:R4"/>
  </mergeCells>
  <pageMargins left="0.7" right="0.7" top="0.75" bottom="0.75" header="0.3" footer="0.3"/>
  <pageSetup orientation="portrait"/>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2E442-7211-475D-BC80-BFC71F4D4C40}">
  <sheetPr>
    <tabColor theme="4"/>
  </sheetPr>
  <dimension ref="A1:J18"/>
  <sheetViews>
    <sheetView showGridLines="0" workbookViewId="0">
      <selection activeCell="E14" sqref="E14"/>
    </sheetView>
  </sheetViews>
  <sheetFormatPr defaultColWidth="9.140625" defaultRowHeight="12.75"/>
  <cols>
    <col min="1" max="1" width="32.140625" style="3" bestFit="1" customWidth="1"/>
    <col min="2" max="2" width="9.140625" style="3"/>
    <col min="3" max="6" width="9.5703125" style="3" customWidth="1"/>
    <col min="7" max="8" width="9.140625" style="3" customWidth="1"/>
    <col min="9" max="16384" width="9.140625" style="3"/>
  </cols>
  <sheetData>
    <row r="1" spans="1:10" ht="15">
      <c r="A1" s="93" t="s">
        <v>31</v>
      </c>
      <c r="B1" s="4" t="s">
        <v>16</v>
      </c>
      <c r="C1" s="4" t="s">
        <v>16</v>
      </c>
      <c r="D1" s="4"/>
      <c r="E1" s="4"/>
      <c r="F1" s="4" t="s">
        <v>16</v>
      </c>
      <c r="G1" s="4" t="s">
        <v>16</v>
      </c>
      <c r="H1" s="4" t="s">
        <v>16</v>
      </c>
    </row>
    <row r="2" spans="1:10">
      <c r="A2" s="95" t="s">
        <v>16</v>
      </c>
      <c r="B2" s="4" t="s">
        <v>16</v>
      </c>
      <c r="C2" s="4" t="s">
        <v>16</v>
      </c>
      <c r="D2" s="4"/>
      <c r="E2" s="4"/>
      <c r="F2" s="4" t="s">
        <v>16</v>
      </c>
      <c r="G2" s="4" t="s">
        <v>16</v>
      </c>
      <c r="H2" s="4" t="s">
        <v>16</v>
      </c>
    </row>
    <row r="3" spans="1:10">
      <c r="A3" s="4" t="s">
        <v>16</v>
      </c>
      <c r="B3" s="4" t="s">
        <v>16</v>
      </c>
      <c r="C3" s="4" t="s">
        <v>16</v>
      </c>
      <c r="D3" s="4"/>
      <c r="E3" s="4"/>
      <c r="F3" s="4" t="s">
        <v>16</v>
      </c>
      <c r="G3" s="4" t="s">
        <v>16</v>
      </c>
      <c r="H3" s="4" t="s">
        <v>16</v>
      </c>
    </row>
    <row r="4" spans="1:10">
      <c r="A4" s="4" t="s">
        <v>16</v>
      </c>
      <c r="B4" s="4" t="s">
        <v>16</v>
      </c>
      <c r="C4" s="78"/>
      <c r="D4" s="78"/>
      <c r="E4" s="78"/>
      <c r="F4" s="78"/>
      <c r="G4" s="21"/>
      <c r="H4" s="21" t="s">
        <v>16</v>
      </c>
    </row>
    <row r="5" spans="1:10" ht="15" customHeight="1">
      <c r="A5" s="4"/>
      <c r="B5" s="4"/>
      <c r="C5" s="141" t="s">
        <v>17</v>
      </c>
      <c r="D5" s="141"/>
      <c r="E5" s="141"/>
      <c r="F5" s="142"/>
      <c r="G5" s="140" t="s">
        <v>32</v>
      </c>
      <c r="H5" s="141"/>
      <c r="I5" s="141"/>
      <c r="J5" s="141"/>
    </row>
    <row r="6" spans="1:10">
      <c r="A6" s="4" t="s">
        <v>16</v>
      </c>
      <c r="B6" s="4" t="s">
        <v>16</v>
      </c>
      <c r="C6" s="141"/>
      <c r="D6" s="141"/>
      <c r="E6" s="141"/>
      <c r="F6" s="142"/>
      <c r="G6" s="140"/>
      <c r="H6" s="141"/>
      <c r="I6" s="141"/>
      <c r="J6" s="141"/>
    </row>
    <row r="7" spans="1:10">
      <c r="A7" s="14" t="s">
        <v>22</v>
      </c>
      <c r="B7" s="13" t="s">
        <v>16</v>
      </c>
      <c r="C7" s="49" t="s">
        <v>23</v>
      </c>
      <c r="D7" s="50" t="s">
        <v>24</v>
      </c>
      <c r="E7" s="49" t="s">
        <v>25</v>
      </c>
      <c r="F7" s="77" t="s">
        <v>26</v>
      </c>
      <c r="G7" s="49" t="s">
        <v>23</v>
      </c>
      <c r="H7" s="50" t="s">
        <v>24</v>
      </c>
      <c r="I7" s="49" t="s">
        <v>25</v>
      </c>
      <c r="J7" s="50" t="s">
        <v>26</v>
      </c>
    </row>
    <row r="8" spans="1:10">
      <c r="A8" s="21" t="s">
        <v>33</v>
      </c>
      <c r="B8" s="45" t="s">
        <v>16</v>
      </c>
      <c r="C8" s="74">
        <f>C$14*G8</f>
        <v>5541.12</v>
      </c>
      <c r="D8" s="76">
        <f t="shared" ref="D8:F8" si="0">D$14*H8</f>
        <v>6032.13</v>
      </c>
      <c r="E8" s="74">
        <f t="shared" si="0"/>
        <v>6416.4000000000005</v>
      </c>
      <c r="F8" s="76">
        <f t="shared" si="0"/>
        <v>6288.4000000000005</v>
      </c>
      <c r="G8" s="118">
        <v>0.37</v>
      </c>
      <c r="H8" s="119">
        <v>0.39</v>
      </c>
      <c r="I8" s="120">
        <v>0.4</v>
      </c>
      <c r="J8" s="121">
        <v>0.39500000000000002</v>
      </c>
    </row>
    <row r="9" spans="1:10">
      <c r="A9" s="72" t="s">
        <v>34</v>
      </c>
      <c r="B9" s="71" t="s">
        <v>16</v>
      </c>
      <c r="C9" s="75">
        <f t="shared" ref="C9:C13" si="1">C$14*G9</f>
        <v>3269.2608</v>
      </c>
      <c r="D9" s="73">
        <f t="shared" ref="D9:D13" si="2">D$14*H9</f>
        <v>3558.9567000000002</v>
      </c>
      <c r="E9" s="75">
        <f t="shared" ref="E9:E13" si="3">E$14*I9</f>
        <v>3785.6759999999999</v>
      </c>
      <c r="F9" s="73">
        <f t="shared" ref="F9:F13" si="4">F$14*J9</f>
        <v>3710.1559999999999</v>
      </c>
      <c r="G9" s="122">
        <f>59/100*G8</f>
        <v>0.21829999999999999</v>
      </c>
      <c r="H9" s="123">
        <f t="shared" ref="H9:J9" si="5">59/100*H8</f>
        <v>0.2301</v>
      </c>
      <c r="I9" s="124">
        <f t="shared" si="5"/>
        <v>0.23599999999999999</v>
      </c>
      <c r="J9" s="123">
        <f t="shared" si="5"/>
        <v>0.23305000000000001</v>
      </c>
    </row>
    <row r="10" spans="1:10">
      <c r="A10" s="21" t="s">
        <v>35</v>
      </c>
      <c r="B10" s="4" t="s">
        <v>16</v>
      </c>
      <c r="C10" s="74">
        <f t="shared" si="1"/>
        <v>6439.68</v>
      </c>
      <c r="D10" s="76">
        <f t="shared" si="2"/>
        <v>6960.1500000000005</v>
      </c>
      <c r="E10" s="74">
        <f t="shared" si="3"/>
        <v>7058.04</v>
      </c>
      <c r="F10" s="76">
        <f t="shared" si="4"/>
        <v>6686.4</v>
      </c>
      <c r="G10" s="118">
        <v>0.43</v>
      </c>
      <c r="H10" s="119">
        <v>0.45</v>
      </c>
      <c r="I10" s="120">
        <v>0.44</v>
      </c>
      <c r="J10" s="119">
        <v>0.42</v>
      </c>
    </row>
    <row r="11" spans="1:10">
      <c r="A11" s="72" t="s">
        <v>36</v>
      </c>
      <c r="B11" s="71" t="s">
        <v>16</v>
      </c>
      <c r="C11" s="75">
        <f t="shared" si="1"/>
        <v>4507.7759999999998</v>
      </c>
      <c r="D11" s="73">
        <f t="shared" si="2"/>
        <v>4872.1050000000005</v>
      </c>
      <c r="E11" s="75">
        <f t="shared" si="3"/>
        <v>4940.6279999999997</v>
      </c>
      <c r="F11" s="73">
        <f t="shared" si="4"/>
        <v>4680.4799999999996</v>
      </c>
      <c r="G11" s="122">
        <f>70/100*G10</f>
        <v>0.30099999999999999</v>
      </c>
      <c r="H11" s="123">
        <f t="shared" ref="H11:J11" si="6">70/100*H10</f>
        <v>0.315</v>
      </c>
      <c r="I11" s="124">
        <f t="shared" si="6"/>
        <v>0.308</v>
      </c>
      <c r="J11" s="123">
        <f t="shared" si="6"/>
        <v>0.29399999999999998</v>
      </c>
    </row>
    <row r="12" spans="1:10">
      <c r="A12" s="21" t="s">
        <v>37</v>
      </c>
      <c r="B12" s="45" t="s">
        <v>16</v>
      </c>
      <c r="C12" s="74">
        <f t="shared" si="1"/>
        <v>2995.1999999999994</v>
      </c>
      <c r="D12" s="76">
        <f t="shared" si="2"/>
        <v>2474.7199999999989</v>
      </c>
      <c r="E12" s="74">
        <f t="shared" si="3"/>
        <v>2566.5599999999986</v>
      </c>
      <c r="F12" s="76">
        <f t="shared" si="4"/>
        <v>2945.2000000000007</v>
      </c>
      <c r="G12" s="118">
        <f>1-SUM(G8,G10)</f>
        <v>0.19999999999999996</v>
      </c>
      <c r="H12" s="119">
        <f>1-SUM(H8,H10)</f>
        <v>0.15999999999999992</v>
      </c>
      <c r="I12" s="120">
        <f t="shared" ref="I12:J12" si="7">1-SUM(I8,I10)</f>
        <v>0.15999999999999992</v>
      </c>
      <c r="J12" s="119">
        <f t="shared" si="7"/>
        <v>0.18500000000000005</v>
      </c>
    </row>
    <row r="13" spans="1:10">
      <c r="A13" s="72" t="s">
        <v>38</v>
      </c>
      <c r="B13" s="71" t="s">
        <v>16</v>
      </c>
      <c r="C13" s="75">
        <f t="shared" si="1"/>
        <v>1827.0719999999994</v>
      </c>
      <c r="D13" s="73">
        <f t="shared" si="2"/>
        <v>1608.5679999999993</v>
      </c>
      <c r="E13" s="75">
        <f t="shared" si="3"/>
        <v>1668.2639999999992</v>
      </c>
      <c r="F13" s="73">
        <f t="shared" si="4"/>
        <v>1914.3800000000006</v>
      </c>
      <c r="G13" s="122">
        <f>61/100*G12</f>
        <v>0.12199999999999997</v>
      </c>
      <c r="H13" s="123">
        <f t="shared" ref="H13:J13" si="8">65/100*H12</f>
        <v>0.10399999999999995</v>
      </c>
      <c r="I13" s="124">
        <f t="shared" si="8"/>
        <v>0.10399999999999995</v>
      </c>
      <c r="J13" s="123">
        <f t="shared" si="8"/>
        <v>0.12025000000000004</v>
      </c>
    </row>
    <row r="14" spans="1:10">
      <c r="A14" s="94" t="s">
        <v>39</v>
      </c>
      <c r="B14" s="95" t="s">
        <v>16</v>
      </c>
      <c r="C14" s="100">
        <f>'Income Statement'!D7</f>
        <v>14976</v>
      </c>
      <c r="D14" s="101">
        <f>'Income Statement'!E7</f>
        <v>15467</v>
      </c>
      <c r="E14" s="100">
        <f>'Income Statement'!F7</f>
        <v>16041</v>
      </c>
      <c r="F14" s="101">
        <f>'Income Statement'!G7</f>
        <v>15920</v>
      </c>
      <c r="G14" s="79"/>
      <c r="H14" s="48"/>
    </row>
    <row r="15" spans="1:10">
      <c r="C15" s="73"/>
      <c r="D15" s="73"/>
      <c r="E15" s="73"/>
      <c r="F15" s="73"/>
    </row>
    <row r="18" spans="1:1">
      <c r="A18" s="3" t="s">
        <v>40</v>
      </c>
    </row>
  </sheetData>
  <mergeCells count="2">
    <mergeCell ref="G5:J6"/>
    <mergeCell ref="C5:F6"/>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F53C6-6AE3-487E-89BF-E3886216B899}">
  <sheetPr>
    <tabColor theme="4"/>
  </sheetPr>
  <dimension ref="A1:O38"/>
  <sheetViews>
    <sheetView showGridLines="0" tabSelected="1" topLeftCell="A3" workbookViewId="0">
      <selection activeCell="F8" sqref="F8"/>
    </sheetView>
  </sheetViews>
  <sheetFormatPr defaultColWidth="9.140625" defaultRowHeight="12.75"/>
  <cols>
    <col min="1" max="1" width="64.42578125" style="3" bestFit="1" customWidth="1"/>
    <col min="2" max="3" width="9.140625" style="3"/>
    <col min="4" max="5" width="9.7109375" style="3" bestFit="1" customWidth="1"/>
    <col min="6" max="16384" width="9.140625" style="3"/>
  </cols>
  <sheetData>
    <row r="1" spans="1:15" ht="15">
      <c r="A1" s="93" t="s">
        <v>41</v>
      </c>
      <c r="B1" s="4" t="s">
        <v>16</v>
      </c>
      <c r="C1" s="4" t="s">
        <v>16</v>
      </c>
      <c r="D1" s="4" t="s">
        <v>16</v>
      </c>
      <c r="E1" s="4" t="s">
        <v>16</v>
      </c>
    </row>
    <row r="2" spans="1:15">
      <c r="A2" s="4" t="s">
        <v>16</v>
      </c>
      <c r="B2" s="4" t="s">
        <v>16</v>
      </c>
      <c r="C2" s="4" t="s">
        <v>16</v>
      </c>
      <c r="D2" s="4" t="s">
        <v>16</v>
      </c>
      <c r="E2" s="4" t="s">
        <v>16</v>
      </c>
    </row>
    <row r="3" spans="1:15">
      <c r="A3" s="4" t="s">
        <v>16</v>
      </c>
      <c r="B3" s="4" t="s">
        <v>16</v>
      </c>
      <c r="C3" s="4" t="s">
        <v>16</v>
      </c>
      <c r="D3" s="4" t="s">
        <v>16</v>
      </c>
      <c r="E3" s="4" t="s">
        <v>16</v>
      </c>
    </row>
    <row r="4" spans="1:15">
      <c r="A4" s="4" t="s">
        <v>16</v>
      </c>
      <c r="B4" s="4" t="s">
        <v>16</v>
      </c>
      <c r="C4" s="4" t="s">
        <v>16</v>
      </c>
      <c r="D4" s="21"/>
      <c r="E4" s="21" t="s">
        <v>16</v>
      </c>
    </row>
    <row r="5" spans="1:15" ht="6" customHeight="1">
      <c r="A5" s="4"/>
      <c r="B5" s="4"/>
      <c r="C5" s="4"/>
      <c r="D5" s="11"/>
      <c r="E5" s="4"/>
    </row>
    <row r="6" spans="1:15">
      <c r="A6" s="14" t="s">
        <v>42</v>
      </c>
      <c r="B6" s="13" t="s">
        <v>16</v>
      </c>
      <c r="C6" s="13" t="s">
        <v>16</v>
      </c>
      <c r="D6" s="12" t="s">
        <v>23</v>
      </c>
      <c r="E6" s="54" t="s">
        <v>24</v>
      </c>
      <c r="F6" s="12" t="s">
        <v>25</v>
      </c>
      <c r="G6" s="54" t="s">
        <v>26</v>
      </c>
    </row>
    <row r="7" spans="1:15">
      <c r="A7" s="11" t="s">
        <v>17</v>
      </c>
      <c r="B7" s="4" t="s">
        <v>16</v>
      </c>
      <c r="C7" s="4" t="s">
        <v>16</v>
      </c>
      <c r="D7" s="5">
        <v>14976</v>
      </c>
      <c r="E7" s="24">
        <v>15467</v>
      </c>
      <c r="F7" s="5">
        <v>16041</v>
      </c>
      <c r="G7" s="24">
        <v>15920</v>
      </c>
    </row>
    <row r="8" spans="1:15">
      <c r="A8" s="11" t="s">
        <v>43</v>
      </c>
      <c r="B8" s="4" t="s">
        <v>16</v>
      </c>
      <c r="C8" s="4" t="s">
        <v>16</v>
      </c>
      <c r="D8" s="5">
        <f>D9-D7</f>
        <v>-12910.65984</v>
      </c>
      <c r="E8" s="24">
        <f t="shared" ref="E8:G8" si="0">E9-E7</f>
        <v>-12850.292939999999</v>
      </c>
      <c r="F8" s="5">
        <f t="shared" si="0"/>
        <v>-13231.964244000001</v>
      </c>
      <c r="G8" s="24">
        <f t="shared" si="0"/>
        <v>-13012.6896</v>
      </c>
    </row>
    <row r="9" spans="1:15">
      <c r="A9" s="102" t="s">
        <v>44</v>
      </c>
      <c r="B9" s="95" t="s">
        <v>16</v>
      </c>
      <c r="C9" s="95" t="s">
        <v>16</v>
      </c>
      <c r="D9" s="103">
        <f>Summary!K11</f>
        <v>2065.3401600000002</v>
      </c>
      <c r="E9" s="104">
        <f>Summary!L11</f>
        <v>2616.7070600000002</v>
      </c>
      <c r="F9" s="103">
        <f>Summary!M11</f>
        <v>2809.0357559999998</v>
      </c>
      <c r="G9" s="104">
        <f>Summary!N11</f>
        <v>2907.3103999999998</v>
      </c>
    </row>
    <row r="10" spans="1:15">
      <c r="A10" s="11" t="s">
        <v>45</v>
      </c>
      <c r="B10" s="4" t="s">
        <v>16</v>
      </c>
      <c r="C10" s="4" t="s">
        <v>16</v>
      </c>
      <c r="D10" s="69">
        <v>-301.54000000000002</v>
      </c>
      <c r="E10" s="68">
        <v>-299.2</v>
      </c>
      <c r="F10" s="69">
        <v>-309</v>
      </c>
      <c r="G10" s="68">
        <v>-298.74</v>
      </c>
    </row>
    <row r="11" spans="1:15">
      <c r="A11" s="11" t="s">
        <v>46</v>
      </c>
      <c r="B11" s="4" t="s">
        <v>16</v>
      </c>
      <c r="C11" s="4" t="s">
        <v>16</v>
      </c>
      <c r="D11" s="69">
        <v>-121.428</v>
      </c>
      <c r="E11" s="68">
        <v>-387.65</v>
      </c>
      <c r="F11" s="69">
        <v>-700</v>
      </c>
      <c r="G11" s="68">
        <v>-133</v>
      </c>
    </row>
    <row r="12" spans="1:15">
      <c r="A12" s="11" t="s">
        <v>47</v>
      </c>
      <c r="B12" s="4" t="s">
        <v>16</v>
      </c>
      <c r="C12" s="4" t="s">
        <v>16</v>
      </c>
      <c r="D12" s="69">
        <v>25.47</v>
      </c>
      <c r="E12" s="68">
        <v>38.800000000000004</v>
      </c>
      <c r="F12" s="69">
        <v>21</v>
      </c>
      <c r="G12" s="68">
        <v>3.99</v>
      </c>
      <c r="O12" s="3" t="s">
        <v>48</v>
      </c>
    </row>
    <row r="13" spans="1:15">
      <c r="A13" s="11" t="s">
        <v>49</v>
      </c>
      <c r="B13" s="4" t="s">
        <v>16</v>
      </c>
      <c r="C13" s="4" t="s">
        <v>16</v>
      </c>
      <c r="D13" s="69">
        <v>-2.8080000000000003</v>
      </c>
      <c r="E13" s="68">
        <v>-15.600000000000001</v>
      </c>
      <c r="F13" s="69">
        <v>-17</v>
      </c>
      <c r="G13" s="68">
        <v>-19</v>
      </c>
    </row>
    <row r="14" spans="1:15">
      <c r="A14" s="11" t="s">
        <v>50</v>
      </c>
      <c r="B14" s="4" t="s">
        <v>16</v>
      </c>
      <c r="C14" s="4" t="s">
        <v>16</v>
      </c>
      <c r="D14" s="69">
        <v>23.904000000000003</v>
      </c>
      <c r="E14" s="68">
        <v>132.80000000000001</v>
      </c>
      <c r="F14" s="69">
        <v>18</v>
      </c>
      <c r="G14" s="68">
        <v>3.42</v>
      </c>
    </row>
    <row r="15" spans="1:15">
      <c r="A15" s="11" t="s">
        <v>51</v>
      </c>
      <c r="B15" s="4" t="s">
        <v>16</v>
      </c>
      <c r="C15" s="4" t="s">
        <v>16</v>
      </c>
      <c r="D15" s="69">
        <v>127.34</v>
      </c>
      <c r="E15" s="68">
        <v>142.6</v>
      </c>
      <c r="F15" s="69">
        <v>149.4</v>
      </c>
      <c r="G15" s="68">
        <v>28.386000000000003</v>
      </c>
    </row>
    <row r="16" spans="1:15">
      <c r="A16" s="11" t="s">
        <v>52</v>
      </c>
      <c r="B16" s="4" t="s">
        <v>16</v>
      </c>
      <c r="C16" s="4" t="s">
        <v>16</v>
      </c>
      <c r="D16" s="69">
        <v>-30</v>
      </c>
      <c r="E16" s="68">
        <v>-40</v>
      </c>
      <c r="F16" s="69">
        <v>-77.2</v>
      </c>
      <c r="G16" s="68">
        <v>-14.668000000000001</v>
      </c>
    </row>
    <row r="17" spans="1:7">
      <c r="A17" s="11" t="s">
        <v>53</v>
      </c>
      <c r="B17" s="4" t="s">
        <v>16</v>
      </c>
      <c r="C17" s="4" t="s">
        <v>16</v>
      </c>
      <c r="D17" s="69">
        <v>-0.86400000000000032</v>
      </c>
      <c r="E17" s="68">
        <v>-4.8000000000000007</v>
      </c>
      <c r="F17" s="69">
        <v>-26.6</v>
      </c>
      <c r="G17" s="68">
        <v>-5.0540000000000003</v>
      </c>
    </row>
    <row r="18" spans="1:7">
      <c r="A18" s="102" t="s">
        <v>54</v>
      </c>
      <c r="B18" s="95" t="s">
        <v>16</v>
      </c>
      <c r="C18" s="95" t="s">
        <v>16</v>
      </c>
      <c r="D18" s="103">
        <f>SUM(D9:D17)</f>
        <v>1785.4141600000003</v>
      </c>
      <c r="E18" s="104">
        <f t="shared" ref="E18:G18" si="1">SUM(E9:E17)</f>
        <v>2183.65706</v>
      </c>
      <c r="F18" s="103">
        <f t="shared" si="1"/>
        <v>1867.6357559999999</v>
      </c>
      <c r="G18" s="104">
        <f t="shared" si="1"/>
        <v>2472.6443999999992</v>
      </c>
    </row>
    <row r="19" spans="1:7">
      <c r="A19" s="11" t="s">
        <v>55</v>
      </c>
      <c r="B19" s="4" t="s">
        <v>16</v>
      </c>
      <c r="C19" s="4" t="s">
        <v>16</v>
      </c>
      <c r="D19" s="5">
        <v>-583.20000000000005</v>
      </c>
      <c r="E19" s="24">
        <v>-648</v>
      </c>
      <c r="F19" s="5">
        <v>-580</v>
      </c>
      <c r="G19" s="24">
        <v>-551</v>
      </c>
    </row>
    <row r="20" spans="1:7">
      <c r="A20" s="102" t="s">
        <v>56</v>
      </c>
      <c r="B20" s="95" t="s">
        <v>16</v>
      </c>
      <c r="C20" s="95" t="s">
        <v>16</v>
      </c>
      <c r="D20" s="103">
        <f>SUM(D18:D19)</f>
        <v>1202.2141600000002</v>
      </c>
      <c r="E20" s="104">
        <f t="shared" ref="E20:G20" si="2">SUM(E18:E19)</f>
        <v>1535.65706</v>
      </c>
      <c r="F20" s="103">
        <f t="shared" si="2"/>
        <v>1287.6357559999999</v>
      </c>
      <c r="G20" s="104">
        <f t="shared" si="2"/>
        <v>1921.6443999999992</v>
      </c>
    </row>
    <row r="21" spans="1:7">
      <c r="A21" s="11" t="s">
        <v>57</v>
      </c>
      <c r="B21" s="4" t="s">
        <v>16</v>
      </c>
      <c r="C21" s="4" t="s">
        <v>16</v>
      </c>
      <c r="D21" s="5">
        <v>-18.900000000000002</v>
      </c>
      <c r="E21" s="24">
        <v>-21</v>
      </c>
      <c r="F21" s="5">
        <v>107</v>
      </c>
      <c r="G21" s="24">
        <v>28</v>
      </c>
    </row>
    <row r="22" spans="1:7">
      <c r="A22" s="94" t="s">
        <v>58</v>
      </c>
      <c r="B22" s="105" t="s">
        <v>16</v>
      </c>
      <c r="C22" s="105" t="s">
        <v>16</v>
      </c>
      <c r="D22" s="106">
        <f>SUM(D20:D21)</f>
        <v>1183.3141600000001</v>
      </c>
      <c r="E22" s="97">
        <f t="shared" ref="E22:G22" si="3">SUM(E20:E21)</f>
        <v>1514.65706</v>
      </c>
      <c r="F22" s="106">
        <f t="shared" si="3"/>
        <v>1394.6357559999999</v>
      </c>
      <c r="G22" s="97">
        <f t="shared" si="3"/>
        <v>1949.6443999999992</v>
      </c>
    </row>
    <row r="23" spans="1:7">
      <c r="A23" s="4" t="s">
        <v>16</v>
      </c>
      <c r="B23" s="4" t="s">
        <v>16</v>
      </c>
      <c r="C23" s="4" t="s">
        <v>16</v>
      </c>
      <c r="D23" s="23"/>
      <c r="E23" s="29" t="s">
        <v>16</v>
      </c>
      <c r="F23" s="23" t="s">
        <v>16</v>
      </c>
      <c r="G23" s="29"/>
    </row>
    <row r="24" spans="1:7">
      <c r="A24" s="8" t="s">
        <v>59</v>
      </c>
      <c r="B24" s="4" t="s">
        <v>16</v>
      </c>
      <c r="C24" s="4" t="s">
        <v>16</v>
      </c>
      <c r="D24" s="23"/>
      <c r="E24" s="29" t="s">
        <v>16</v>
      </c>
      <c r="F24" s="23" t="s">
        <v>16</v>
      </c>
      <c r="G24" s="29"/>
    </row>
    <row r="25" spans="1:7">
      <c r="A25" s="6" t="s">
        <v>60</v>
      </c>
      <c r="B25" s="4" t="s">
        <v>16</v>
      </c>
      <c r="C25" s="4" t="s">
        <v>16</v>
      </c>
      <c r="D25" s="5">
        <v>144</v>
      </c>
      <c r="E25" s="24">
        <v>160</v>
      </c>
      <c r="F25" s="5">
        <v>163</v>
      </c>
      <c r="G25" s="24">
        <v>154.85</v>
      </c>
    </row>
    <row r="26" spans="1:7">
      <c r="A26" s="6" t="s">
        <v>61</v>
      </c>
      <c r="B26" s="4" t="s">
        <v>16</v>
      </c>
      <c r="C26" s="4" t="s">
        <v>16</v>
      </c>
      <c r="D26" s="5">
        <v>2150.1</v>
      </c>
      <c r="E26" s="24">
        <v>2389</v>
      </c>
      <c r="F26" s="5">
        <v>3705</v>
      </c>
      <c r="G26" s="24">
        <v>3519.75</v>
      </c>
    </row>
    <row r="27" spans="1:7">
      <c r="A27" s="4" t="s">
        <v>16</v>
      </c>
      <c r="B27" s="4" t="s">
        <v>16</v>
      </c>
      <c r="C27" s="4" t="s">
        <v>16</v>
      </c>
      <c r="D27" s="23"/>
      <c r="E27" s="29" t="s">
        <v>16</v>
      </c>
      <c r="F27" s="23" t="s">
        <v>16</v>
      </c>
      <c r="G27" s="29"/>
    </row>
    <row r="28" spans="1:7">
      <c r="A28" s="21" t="s">
        <v>62</v>
      </c>
      <c r="B28" s="4" t="s">
        <v>16</v>
      </c>
      <c r="C28" s="4" t="s">
        <v>16</v>
      </c>
      <c r="D28" s="22"/>
      <c r="E28" s="30" t="s">
        <v>16</v>
      </c>
      <c r="F28" s="22" t="s">
        <v>16</v>
      </c>
      <c r="G28" s="30"/>
    </row>
    <row r="29" spans="1:7">
      <c r="A29" s="11" t="s">
        <v>56</v>
      </c>
      <c r="B29" s="4" t="s">
        <v>16</v>
      </c>
      <c r="C29" s="4" t="s">
        <v>16</v>
      </c>
      <c r="D29" s="19">
        <v>2.7450000000000001</v>
      </c>
      <c r="E29" s="26">
        <v>3.05</v>
      </c>
      <c r="F29" s="19">
        <v>2.08</v>
      </c>
      <c r="G29" s="26">
        <v>1.976</v>
      </c>
    </row>
    <row r="30" spans="1:7">
      <c r="A30" s="11" t="s">
        <v>63</v>
      </c>
      <c r="B30" s="4" t="s">
        <v>16</v>
      </c>
      <c r="C30" s="4" t="s">
        <v>16</v>
      </c>
      <c r="D30" s="19">
        <v>-2.7E-2</v>
      </c>
      <c r="E30" s="26">
        <v>-0.03</v>
      </c>
      <c r="F30" s="19">
        <v>2.63</v>
      </c>
      <c r="G30" s="26">
        <v>2.4984999999999999</v>
      </c>
    </row>
    <row r="31" spans="1:7">
      <c r="A31" s="94" t="s">
        <v>58</v>
      </c>
      <c r="B31" s="105" t="s">
        <v>16</v>
      </c>
      <c r="C31" s="105" t="s">
        <v>16</v>
      </c>
      <c r="D31" s="107">
        <f>SUM(D29:D30)</f>
        <v>2.718</v>
      </c>
      <c r="E31" s="108">
        <f t="shared" ref="E31:G31" si="4">SUM(E29:E30)</f>
        <v>3.02</v>
      </c>
      <c r="F31" s="107">
        <f t="shared" si="4"/>
        <v>4.71</v>
      </c>
      <c r="G31" s="108">
        <f t="shared" si="4"/>
        <v>4.4744999999999999</v>
      </c>
    </row>
    <row r="32" spans="1:7">
      <c r="A32" s="4" t="s">
        <v>16</v>
      </c>
      <c r="B32" s="4" t="s">
        <v>16</v>
      </c>
      <c r="C32" s="4" t="s">
        <v>16</v>
      </c>
      <c r="D32" s="20"/>
      <c r="E32" s="27" t="s">
        <v>16</v>
      </c>
      <c r="F32" s="20" t="s">
        <v>16</v>
      </c>
      <c r="G32" s="27"/>
    </row>
    <row r="33" spans="1:7">
      <c r="A33" s="21" t="s">
        <v>64</v>
      </c>
      <c r="B33" s="4" t="s">
        <v>16</v>
      </c>
      <c r="C33" s="4" t="s">
        <v>16</v>
      </c>
      <c r="D33" s="20"/>
      <c r="E33" s="27" t="s">
        <v>16</v>
      </c>
      <c r="F33" s="20" t="s">
        <v>16</v>
      </c>
      <c r="G33" s="27"/>
    </row>
    <row r="34" spans="1:7">
      <c r="A34" s="11" t="s">
        <v>56</v>
      </c>
      <c r="B34" s="4" t="s">
        <v>16</v>
      </c>
      <c r="C34" s="4" t="s">
        <v>16</v>
      </c>
      <c r="D34" s="19">
        <v>2.7090000000000001</v>
      </c>
      <c r="E34" s="26">
        <v>3.01</v>
      </c>
      <c r="F34" s="19">
        <v>2.06</v>
      </c>
      <c r="G34" s="26">
        <v>1.9569999999999999</v>
      </c>
    </row>
    <row r="35" spans="1:7">
      <c r="A35" s="11" t="s">
        <v>63</v>
      </c>
      <c r="B35" s="4" t="s">
        <v>16</v>
      </c>
      <c r="C35" s="4" t="s">
        <v>16</v>
      </c>
      <c r="D35" s="19">
        <v>-2.7E-2</v>
      </c>
      <c r="E35" s="26">
        <v>-0.03</v>
      </c>
      <c r="F35" s="19">
        <v>2.6</v>
      </c>
      <c r="G35" s="26">
        <v>2.4699999999999998</v>
      </c>
    </row>
    <row r="36" spans="1:7">
      <c r="A36" s="94" t="s">
        <v>58</v>
      </c>
      <c r="B36" s="105" t="s">
        <v>16</v>
      </c>
      <c r="C36" s="105" t="s">
        <v>16</v>
      </c>
      <c r="D36" s="107">
        <f>SUM(D34:D35)</f>
        <v>2.6819999999999999</v>
      </c>
      <c r="E36" s="108">
        <f t="shared" ref="E36:G36" si="5">SUM(E34:E35)</f>
        <v>2.98</v>
      </c>
      <c r="F36" s="107">
        <f t="shared" si="5"/>
        <v>4.66</v>
      </c>
      <c r="G36" s="108">
        <f t="shared" si="5"/>
        <v>4.4269999999999996</v>
      </c>
    </row>
    <row r="37" spans="1:7">
      <c r="A37" s="4" t="s">
        <v>16</v>
      </c>
      <c r="B37" s="4" t="s">
        <v>16</v>
      </c>
      <c r="C37" s="4" t="s">
        <v>16</v>
      </c>
      <c r="D37" s="18" t="s">
        <v>16</v>
      </c>
      <c r="E37" s="18" t="s">
        <v>16</v>
      </c>
    </row>
    <row r="38" spans="1:7">
      <c r="A38" s="4" t="s">
        <v>16</v>
      </c>
      <c r="B38" s="4" t="s">
        <v>16</v>
      </c>
      <c r="C38" s="4" t="s">
        <v>16</v>
      </c>
      <c r="D38" s="4" t="s">
        <v>16</v>
      </c>
      <c r="E38" s="4" t="s">
        <v>16</v>
      </c>
    </row>
  </sheetData>
  <pageMargins left="0.7" right="0.7" top="0.75" bottom="0.75" header="0.3" footer="0.3"/>
  <pageSetup orientation="portrait"/>
  <customProperties>
    <customPr name="EpmWorksheetKeyString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783F-9BEC-49D9-B352-2783441D3A92}">
  <sheetPr>
    <tabColor theme="4"/>
  </sheetPr>
  <dimension ref="A1:K57"/>
  <sheetViews>
    <sheetView showGridLines="0" workbookViewId="0">
      <selection activeCell="C1" sqref="C1"/>
    </sheetView>
  </sheetViews>
  <sheetFormatPr defaultColWidth="8.7109375" defaultRowHeight="12.75"/>
  <cols>
    <col min="1" max="1" width="54.7109375" style="3" bestFit="1" customWidth="1"/>
    <col min="2" max="2" width="8.7109375" style="3"/>
    <col min="3" max="4" width="9.7109375" style="3" customWidth="1"/>
    <col min="5" max="7" width="8.7109375" style="3"/>
    <col min="8" max="8" width="25.5703125" style="3" bestFit="1" customWidth="1"/>
    <col min="9" max="16384" width="8.7109375" style="3"/>
  </cols>
  <sheetData>
    <row r="1" spans="1:7" ht="15">
      <c r="A1" s="93" t="s">
        <v>65</v>
      </c>
      <c r="B1" s="4" t="s">
        <v>16</v>
      </c>
      <c r="C1" s="4" t="s">
        <v>16</v>
      </c>
      <c r="D1" s="4" t="s">
        <v>16</v>
      </c>
    </row>
    <row r="2" spans="1:7">
      <c r="A2" s="4" t="s">
        <v>16</v>
      </c>
      <c r="B2" s="4" t="s">
        <v>16</v>
      </c>
      <c r="C2" s="4" t="s">
        <v>16</v>
      </c>
      <c r="D2" s="4" t="s">
        <v>16</v>
      </c>
    </row>
    <row r="3" spans="1:7">
      <c r="A3" s="4" t="s">
        <v>16</v>
      </c>
      <c r="B3" s="4" t="s">
        <v>16</v>
      </c>
      <c r="C3" s="4" t="s">
        <v>16</v>
      </c>
      <c r="D3" s="4" t="s">
        <v>16</v>
      </c>
    </row>
    <row r="4" spans="1:7">
      <c r="A4" s="4" t="s">
        <v>16</v>
      </c>
      <c r="B4" s="4" t="s">
        <v>16</v>
      </c>
      <c r="C4" s="36" t="s">
        <v>66</v>
      </c>
      <c r="D4" s="36" t="s">
        <v>66</v>
      </c>
      <c r="E4" s="36" t="s">
        <v>66</v>
      </c>
      <c r="F4" s="36" t="s">
        <v>66</v>
      </c>
    </row>
    <row r="5" spans="1:7">
      <c r="A5" s="14" t="s">
        <v>22</v>
      </c>
      <c r="B5" s="13" t="s">
        <v>16</v>
      </c>
      <c r="C5" s="35">
        <v>2024</v>
      </c>
      <c r="D5" s="35">
        <v>2023</v>
      </c>
      <c r="E5" s="35">
        <v>2022</v>
      </c>
      <c r="F5" s="35">
        <v>2021</v>
      </c>
    </row>
    <row r="6" spans="1:7">
      <c r="A6" s="21" t="s">
        <v>67</v>
      </c>
      <c r="B6" s="4" t="s">
        <v>16</v>
      </c>
      <c r="C6" s="33" t="s">
        <v>16</v>
      </c>
      <c r="D6" s="33" t="s">
        <v>16</v>
      </c>
    </row>
    <row r="7" spans="1:7">
      <c r="A7" s="6" t="s">
        <v>68</v>
      </c>
      <c r="B7" s="4" t="s">
        <v>16</v>
      </c>
      <c r="C7" s="24">
        <v>1144.5</v>
      </c>
      <c r="D7" s="24">
        <v>1260.5</v>
      </c>
      <c r="E7" s="24">
        <v>1285.71</v>
      </c>
      <c r="F7" s="24">
        <v>1052.94</v>
      </c>
    </row>
    <row r="8" spans="1:7">
      <c r="A8" s="6" t="s">
        <v>69</v>
      </c>
      <c r="B8" s="4" t="s">
        <v>16</v>
      </c>
      <c r="C8" s="24">
        <v>2120.375</v>
      </c>
      <c r="D8" s="24">
        <v>2175.625</v>
      </c>
      <c r="E8" s="24">
        <v>2219.1374999999998</v>
      </c>
      <c r="F8" s="24">
        <v>1950.7450000000001</v>
      </c>
    </row>
    <row r="9" spans="1:7">
      <c r="A9" s="6" t="s">
        <v>70</v>
      </c>
      <c r="B9" s="4" t="s">
        <v>16</v>
      </c>
      <c r="C9" s="24">
        <v>1311.5</v>
      </c>
      <c r="D9" s="24">
        <v>1325.625</v>
      </c>
      <c r="E9" s="24">
        <v>1352.1375</v>
      </c>
      <c r="F9" s="24">
        <v>1206.5800000000002</v>
      </c>
    </row>
    <row r="10" spans="1:7">
      <c r="A10" s="6" t="s">
        <v>71</v>
      </c>
      <c r="B10" s="4" t="s">
        <v>16</v>
      </c>
      <c r="C10" s="24">
        <v>998.125</v>
      </c>
      <c r="D10" s="24">
        <v>947.625</v>
      </c>
      <c r="E10" s="24">
        <v>966.57749999999999</v>
      </c>
      <c r="F10" s="24">
        <v>918.27500000000009</v>
      </c>
    </row>
    <row r="11" spans="1:7">
      <c r="A11" s="6" t="s">
        <v>72</v>
      </c>
      <c r="B11" s="4" t="s">
        <v>16</v>
      </c>
      <c r="C11" s="24">
        <v>1365.375</v>
      </c>
      <c r="D11" s="24">
        <v>1443.5</v>
      </c>
      <c r="E11" s="24">
        <v>1472.3700000000001</v>
      </c>
      <c r="F11" s="24">
        <v>1256.145</v>
      </c>
    </row>
    <row r="12" spans="1:7">
      <c r="A12" s="6" t="s">
        <v>73</v>
      </c>
      <c r="B12" s="4" t="s">
        <v>16</v>
      </c>
      <c r="C12" s="24">
        <v>220.875</v>
      </c>
      <c r="D12" s="24">
        <v>170.375</v>
      </c>
      <c r="E12" s="24">
        <v>173.7825</v>
      </c>
      <c r="F12" s="24">
        <v>203.20500000000001</v>
      </c>
    </row>
    <row r="13" spans="1:7">
      <c r="A13" s="6" t="s">
        <v>74</v>
      </c>
      <c r="B13" s="4" t="s">
        <v>16</v>
      </c>
      <c r="C13" s="24">
        <v>204</v>
      </c>
      <c r="D13" s="24">
        <v>244.375</v>
      </c>
      <c r="E13" s="24">
        <v>249.26250000000002</v>
      </c>
      <c r="F13" s="24">
        <v>187.68</v>
      </c>
    </row>
    <row r="14" spans="1:7">
      <c r="A14" s="6" t="s">
        <v>75</v>
      </c>
      <c r="B14" s="4" t="s">
        <v>16</v>
      </c>
      <c r="C14" s="24">
        <v>304.125</v>
      </c>
      <c r="D14" s="24">
        <v>12.375</v>
      </c>
      <c r="E14" s="24">
        <v>12.6225</v>
      </c>
      <c r="F14" s="24">
        <v>279.79500000000002</v>
      </c>
    </row>
    <row r="15" spans="1:7">
      <c r="A15" s="102" t="s">
        <v>76</v>
      </c>
      <c r="B15" s="102" t="s">
        <v>16</v>
      </c>
      <c r="C15" s="104">
        <f>SUM(C7:C14)</f>
        <v>7668.875</v>
      </c>
      <c r="D15" s="104">
        <f t="shared" ref="D15:F15" si="0">SUM(D7:D14)</f>
        <v>7580</v>
      </c>
      <c r="E15" s="104">
        <f t="shared" si="0"/>
        <v>7731.6</v>
      </c>
      <c r="F15" s="104">
        <f t="shared" si="0"/>
        <v>7055.3650000000016</v>
      </c>
      <c r="G15" s="37"/>
    </row>
    <row r="16" spans="1:7">
      <c r="A16" s="6" t="s">
        <v>77</v>
      </c>
      <c r="B16" s="4" t="s">
        <v>16</v>
      </c>
      <c r="C16" s="24">
        <v>3923</v>
      </c>
      <c r="D16" s="24">
        <v>4028</v>
      </c>
      <c r="E16" s="24">
        <v>4108.5600000000004</v>
      </c>
      <c r="F16" s="24">
        <v>3609.1600000000003</v>
      </c>
    </row>
    <row r="17" spans="1:6">
      <c r="A17" s="6" t="s">
        <v>78</v>
      </c>
      <c r="B17" s="4" t="s">
        <v>16</v>
      </c>
      <c r="C17" s="24">
        <v>1199.125</v>
      </c>
      <c r="D17" s="24">
        <v>1330.125</v>
      </c>
      <c r="E17" s="24">
        <v>1356.7275</v>
      </c>
      <c r="F17" s="24">
        <v>1103.1949999999999</v>
      </c>
    </row>
    <row r="18" spans="1:6">
      <c r="A18" s="6" t="s">
        <v>79</v>
      </c>
      <c r="B18" s="4" t="s">
        <v>16</v>
      </c>
      <c r="C18" s="24">
        <v>1530.25</v>
      </c>
      <c r="D18" s="24">
        <v>1492.25</v>
      </c>
      <c r="E18" s="24">
        <v>1522.095</v>
      </c>
      <c r="F18" s="24">
        <v>1407.8300000000002</v>
      </c>
    </row>
    <row r="19" spans="1:6">
      <c r="A19" s="6" t="s">
        <v>80</v>
      </c>
      <c r="B19" s="4" t="s">
        <v>16</v>
      </c>
      <c r="C19" s="24">
        <v>122.5</v>
      </c>
      <c r="D19" s="24">
        <v>376.75</v>
      </c>
      <c r="E19" s="24">
        <v>384.28500000000003</v>
      </c>
      <c r="F19" s="24">
        <v>112.7</v>
      </c>
    </row>
    <row r="20" spans="1:6">
      <c r="A20" s="6" t="s">
        <v>81</v>
      </c>
      <c r="B20" s="4" t="s">
        <v>16</v>
      </c>
      <c r="C20" s="24">
        <v>3423.5</v>
      </c>
      <c r="D20" s="24">
        <v>2856.875</v>
      </c>
      <c r="E20" s="24">
        <v>2914.0125000000003</v>
      </c>
      <c r="F20" s="24">
        <v>3149.6200000000003</v>
      </c>
    </row>
    <row r="21" spans="1:6">
      <c r="A21" s="6" t="s">
        <v>82</v>
      </c>
      <c r="B21" s="4" t="s">
        <v>16</v>
      </c>
      <c r="C21" s="24">
        <v>334.625</v>
      </c>
      <c r="D21" s="24">
        <v>279.375</v>
      </c>
      <c r="E21" s="24">
        <v>284.96249999999998</v>
      </c>
      <c r="F21" s="24">
        <v>307.85500000000002</v>
      </c>
    </row>
    <row r="22" spans="1:6">
      <c r="A22" s="6" t="s">
        <v>83</v>
      </c>
      <c r="B22" s="4" t="s">
        <v>16</v>
      </c>
      <c r="C22" s="24">
        <v>274.5</v>
      </c>
      <c r="D22" s="24">
        <v>190.375</v>
      </c>
      <c r="E22" s="24">
        <v>194.1825</v>
      </c>
      <c r="F22" s="24">
        <v>252.54000000000002</v>
      </c>
    </row>
    <row r="23" spans="1:6">
      <c r="A23" s="102" t="s">
        <v>84</v>
      </c>
      <c r="B23" s="95" t="s">
        <v>16</v>
      </c>
      <c r="C23" s="104">
        <f>SUM(C16:C22)</f>
        <v>10807.5</v>
      </c>
      <c r="D23" s="104">
        <f t="shared" ref="D23:F23" si="1">SUM(D16:D22)</f>
        <v>10553.75</v>
      </c>
      <c r="E23" s="104">
        <f t="shared" si="1"/>
        <v>10764.825000000001</v>
      </c>
      <c r="F23" s="104">
        <f t="shared" si="1"/>
        <v>9942.9000000000015</v>
      </c>
    </row>
    <row r="24" spans="1:6">
      <c r="A24" s="94" t="s">
        <v>85</v>
      </c>
      <c r="B24" s="95" t="s">
        <v>16</v>
      </c>
      <c r="C24" s="104">
        <f>SUM(C23,C15)</f>
        <v>18476.375</v>
      </c>
      <c r="D24" s="104">
        <f t="shared" ref="D24:F24" si="2">SUM(D23,D15)</f>
        <v>18133.75</v>
      </c>
      <c r="E24" s="104">
        <f t="shared" si="2"/>
        <v>18496.425000000003</v>
      </c>
      <c r="F24" s="104">
        <f t="shared" si="2"/>
        <v>16998.265000000003</v>
      </c>
    </row>
    <row r="25" spans="1:6">
      <c r="A25" s="29" t="s">
        <v>16</v>
      </c>
      <c r="B25" s="29" t="s">
        <v>16</v>
      </c>
      <c r="C25" s="24"/>
      <c r="D25" s="24"/>
      <c r="E25" s="24"/>
      <c r="F25" s="24"/>
    </row>
    <row r="26" spans="1:6">
      <c r="A26" s="21" t="s">
        <v>86</v>
      </c>
      <c r="B26" s="4" t="s">
        <v>16</v>
      </c>
      <c r="C26" s="24"/>
      <c r="D26" s="24"/>
      <c r="E26" s="24"/>
      <c r="F26" s="24"/>
    </row>
    <row r="27" spans="1:6">
      <c r="A27" s="6" t="s">
        <v>87</v>
      </c>
      <c r="B27" s="4" t="s">
        <v>16</v>
      </c>
      <c r="C27" s="24">
        <v>824.75</v>
      </c>
      <c r="D27" s="24">
        <v>935.375</v>
      </c>
      <c r="E27" s="24">
        <v>954.08249999999998</v>
      </c>
      <c r="F27" s="24">
        <v>758.77</v>
      </c>
    </row>
    <row r="28" spans="1:6">
      <c r="A28" s="6" t="s">
        <v>88</v>
      </c>
      <c r="B28" s="4" t="s">
        <v>16</v>
      </c>
      <c r="C28" s="24">
        <v>1105.375</v>
      </c>
      <c r="D28" s="24">
        <v>1266.25</v>
      </c>
      <c r="E28" s="24">
        <v>1291.575</v>
      </c>
      <c r="F28" s="24">
        <v>1016.9450000000001</v>
      </c>
    </row>
    <row r="29" spans="1:6">
      <c r="A29" s="6" t="s">
        <v>89</v>
      </c>
      <c r="B29" s="4" t="s">
        <v>16</v>
      </c>
      <c r="C29" s="24">
        <v>250.75</v>
      </c>
      <c r="D29" s="24">
        <v>201.625</v>
      </c>
      <c r="E29" s="24">
        <v>205.6575</v>
      </c>
      <c r="F29" s="24">
        <v>230.69</v>
      </c>
    </row>
    <row r="30" spans="1:6">
      <c r="A30" s="6" t="s">
        <v>90</v>
      </c>
      <c r="B30" s="4" t="s">
        <v>16</v>
      </c>
      <c r="C30" s="24">
        <v>1606.875</v>
      </c>
      <c r="D30" s="24">
        <v>1571.375</v>
      </c>
      <c r="E30" s="24">
        <v>1602.8025</v>
      </c>
      <c r="F30" s="24">
        <v>1478.325</v>
      </c>
    </row>
    <row r="31" spans="1:6">
      <c r="A31" s="6" t="s">
        <v>91</v>
      </c>
      <c r="B31" s="4" t="s">
        <v>16</v>
      </c>
      <c r="C31" s="24">
        <v>341.25</v>
      </c>
      <c r="D31" s="24">
        <v>290</v>
      </c>
      <c r="E31" s="24">
        <v>295.8</v>
      </c>
      <c r="F31" s="24">
        <v>313.95</v>
      </c>
    </row>
    <row r="32" spans="1:6">
      <c r="A32" s="6" t="s">
        <v>92</v>
      </c>
      <c r="B32" s="4" t="s">
        <v>16</v>
      </c>
      <c r="C32" s="24">
        <v>225.625</v>
      </c>
      <c r="D32" s="24">
        <v>320.75</v>
      </c>
      <c r="E32" s="24">
        <v>327.16500000000002</v>
      </c>
      <c r="F32" s="24">
        <v>207.57500000000002</v>
      </c>
    </row>
    <row r="33" spans="1:6">
      <c r="A33" s="6" t="s">
        <v>93</v>
      </c>
      <c r="B33" s="4" t="s">
        <v>16</v>
      </c>
      <c r="C33" s="24">
        <v>979.125</v>
      </c>
      <c r="D33" s="24">
        <v>1022.75</v>
      </c>
      <c r="E33" s="24">
        <v>1043.2049999999999</v>
      </c>
      <c r="F33" s="24">
        <v>900.79500000000007</v>
      </c>
    </row>
    <row r="34" spans="1:6">
      <c r="A34" s="6" t="s">
        <v>94</v>
      </c>
      <c r="B34" s="4" t="s">
        <v>16</v>
      </c>
      <c r="C34" s="24">
        <v>155.625</v>
      </c>
      <c r="D34" s="24">
        <v>6.25</v>
      </c>
      <c r="E34" s="24">
        <v>6.375</v>
      </c>
      <c r="F34" s="24">
        <v>143.17500000000001</v>
      </c>
    </row>
    <row r="35" spans="1:6">
      <c r="A35" s="102" t="s">
        <v>95</v>
      </c>
      <c r="B35" s="95" t="s">
        <v>16</v>
      </c>
      <c r="C35" s="104">
        <f>SUM(C27:C34)</f>
        <v>5489.375</v>
      </c>
      <c r="D35" s="104">
        <f t="shared" ref="D35:F35" si="3">SUM(D27:D34)</f>
        <v>5614.375</v>
      </c>
      <c r="E35" s="104">
        <f t="shared" si="3"/>
        <v>5726.6625000000004</v>
      </c>
      <c r="F35" s="104">
        <f t="shared" si="3"/>
        <v>5050.2250000000004</v>
      </c>
    </row>
    <row r="36" spans="1:6">
      <c r="A36" s="6" t="s">
        <v>96</v>
      </c>
      <c r="B36" s="4" t="s">
        <v>16</v>
      </c>
      <c r="C36" s="24">
        <v>5165.125</v>
      </c>
      <c r="D36" s="24">
        <v>4889.125</v>
      </c>
      <c r="E36" s="24">
        <v>4986.9075000000003</v>
      </c>
      <c r="F36" s="24">
        <v>4751.915</v>
      </c>
    </row>
    <row r="37" spans="1:6">
      <c r="A37" s="6" t="s">
        <v>97</v>
      </c>
      <c r="B37" s="4" t="s">
        <v>16</v>
      </c>
      <c r="C37" s="24">
        <v>114</v>
      </c>
      <c r="D37" s="24">
        <v>178.25</v>
      </c>
      <c r="E37" s="24">
        <v>181.815</v>
      </c>
      <c r="F37" s="24">
        <v>104.88000000000001</v>
      </c>
    </row>
    <row r="38" spans="1:6">
      <c r="A38" s="6" t="s">
        <v>98</v>
      </c>
      <c r="B38" s="4" t="s">
        <v>16</v>
      </c>
      <c r="C38" s="24">
        <v>185.375</v>
      </c>
      <c r="D38" s="24">
        <v>206.875</v>
      </c>
      <c r="E38" s="24">
        <v>211.01250000000002</v>
      </c>
      <c r="F38" s="24">
        <v>170.54500000000002</v>
      </c>
    </row>
    <row r="39" spans="1:6">
      <c r="A39" s="6" t="s">
        <v>99</v>
      </c>
      <c r="B39" s="4" t="s">
        <v>16</v>
      </c>
      <c r="C39" s="24">
        <v>140</v>
      </c>
      <c r="D39" s="24">
        <v>182.875</v>
      </c>
      <c r="E39" s="24">
        <v>186.5325</v>
      </c>
      <c r="F39" s="24">
        <v>128.80000000000001</v>
      </c>
    </row>
    <row r="40" spans="1:6">
      <c r="A40" s="6" t="s">
        <v>100</v>
      </c>
      <c r="B40" s="4" t="s">
        <v>16</v>
      </c>
      <c r="C40" s="24">
        <v>108</v>
      </c>
      <c r="D40" s="24">
        <v>189.5</v>
      </c>
      <c r="E40" s="24">
        <v>193.29</v>
      </c>
      <c r="F40" s="24">
        <v>99.36</v>
      </c>
    </row>
    <row r="41" spans="1:6">
      <c r="A41" s="6" t="s">
        <v>101</v>
      </c>
      <c r="B41" s="4" t="s">
        <v>16</v>
      </c>
      <c r="C41" s="24">
        <v>246</v>
      </c>
      <c r="D41" s="24">
        <v>241.625</v>
      </c>
      <c r="E41" s="24">
        <v>246.45750000000001</v>
      </c>
      <c r="F41" s="24">
        <v>226.32000000000002</v>
      </c>
    </row>
    <row r="42" spans="1:6">
      <c r="A42" s="102" t="s">
        <v>102</v>
      </c>
      <c r="B42" s="95" t="s">
        <v>16</v>
      </c>
      <c r="C42" s="104">
        <f>SUM(C36:C41)</f>
        <v>5958.5</v>
      </c>
      <c r="D42" s="104">
        <f t="shared" ref="D42:F42" si="4">SUM(D36:D41)</f>
        <v>5888.25</v>
      </c>
      <c r="E42" s="104">
        <f t="shared" si="4"/>
        <v>6006.0150000000003</v>
      </c>
      <c r="F42" s="104">
        <f t="shared" si="4"/>
        <v>5481.82</v>
      </c>
    </row>
    <row r="43" spans="1:6">
      <c r="A43" s="102" t="s">
        <v>103</v>
      </c>
      <c r="B43" s="95" t="s">
        <v>16</v>
      </c>
      <c r="C43" s="104">
        <f>SUM(C42,C35)</f>
        <v>11447.875</v>
      </c>
      <c r="D43" s="104">
        <f t="shared" ref="D43:F43" si="5">SUM(D42,D35)</f>
        <v>11502.625</v>
      </c>
      <c r="E43" s="104">
        <f t="shared" si="5"/>
        <v>11732.677500000002</v>
      </c>
      <c r="F43" s="104">
        <f t="shared" si="5"/>
        <v>10532.045</v>
      </c>
    </row>
    <row r="44" spans="1:6">
      <c r="A44" s="11" t="s">
        <v>104</v>
      </c>
      <c r="B44" s="4" t="s">
        <v>16</v>
      </c>
      <c r="C44" s="24"/>
      <c r="D44" s="24"/>
      <c r="E44" s="24"/>
      <c r="F44" s="24"/>
    </row>
    <row r="45" spans="1:6">
      <c r="A45" s="6" t="s">
        <v>105</v>
      </c>
      <c r="B45" s="4" t="s">
        <v>16</v>
      </c>
      <c r="C45" s="24">
        <v>300</v>
      </c>
      <c r="D45" s="24">
        <v>300</v>
      </c>
      <c r="E45" s="24">
        <v>306</v>
      </c>
      <c r="F45" s="24">
        <v>276</v>
      </c>
    </row>
    <row r="46" spans="1:6">
      <c r="A46" s="6" t="s">
        <v>106</v>
      </c>
      <c r="B46" s="4" t="s">
        <v>16</v>
      </c>
      <c r="C46" s="24">
        <v>969.625</v>
      </c>
      <c r="D46" s="24">
        <v>926.375</v>
      </c>
      <c r="E46" s="24">
        <v>944.90250000000003</v>
      </c>
      <c r="F46" s="24">
        <v>892.05500000000006</v>
      </c>
    </row>
    <row r="47" spans="1:6">
      <c r="A47" s="6" t="s">
        <v>107</v>
      </c>
      <c r="B47" s="4" t="s">
        <v>16</v>
      </c>
      <c r="C47" s="24">
        <v>4957.125</v>
      </c>
      <c r="D47" s="24">
        <v>4608.25</v>
      </c>
      <c r="E47" s="24">
        <v>4700.415</v>
      </c>
      <c r="F47" s="24">
        <v>4560.5550000000003</v>
      </c>
    </row>
    <row r="48" spans="1:6">
      <c r="A48" s="6" t="s">
        <v>108</v>
      </c>
      <c r="B48" s="4" t="s">
        <v>16</v>
      </c>
      <c r="C48" s="24">
        <v>451.875</v>
      </c>
      <c r="D48" s="24">
        <v>285.25</v>
      </c>
      <c r="E48" s="24">
        <v>290.95499999999998</v>
      </c>
      <c r="F48" s="24">
        <v>415.72500000000002</v>
      </c>
    </row>
    <row r="49" spans="1:11">
      <c r="A49" s="6" t="s">
        <v>109</v>
      </c>
      <c r="B49" s="4" t="s">
        <v>16</v>
      </c>
      <c r="C49" s="24">
        <v>-270.625</v>
      </c>
      <c r="D49" s="24">
        <v>-147.125</v>
      </c>
      <c r="E49" s="24">
        <v>-150.0675</v>
      </c>
      <c r="F49" s="24">
        <v>-248.97500000000002</v>
      </c>
    </row>
    <row r="50" spans="1:11">
      <c r="A50" s="102" t="s">
        <v>110</v>
      </c>
      <c r="B50" s="95" t="s">
        <v>16</v>
      </c>
      <c r="C50" s="104">
        <f>SUM(C45:C49)</f>
        <v>6408</v>
      </c>
      <c r="D50" s="104">
        <f t="shared" ref="D50:F50" si="6">SUM(D45:D49)</f>
        <v>5972.75</v>
      </c>
      <c r="E50" s="104">
        <f t="shared" si="6"/>
        <v>6092.2049999999999</v>
      </c>
      <c r="F50" s="104">
        <f t="shared" si="6"/>
        <v>5895.3600000000006</v>
      </c>
    </row>
    <row r="51" spans="1:11">
      <c r="A51" s="6" t="s">
        <v>60</v>
      </c>
      <c r="B51" s="4" t="s">
        <v>16</v>
      </c>
      <c r="C51" s="24">
        <v>620.5</v>
      </c>
      <c r="D51" s="24">
        <v>658.375</v>
      </c>
      <c r="E51" s="24">
        <v>671.54250000000036</v>
      </c>
      <c r="F51" s="24">
        <v>570.86000000000251</v>
      </c>
      <c r="H51" s="81"/>
      <c r="I51" s="81"/>
      <c r="J51" s="81"/>
      <c r="K51" s="81"/>
    </row>
    <row r="52" spans="1:11">
      <c r="A52" s="102" t="s">
        <v>111</v>
      </c>
      <c r="B52" s="95" t="s">
        <v>16</v>
      </c>
      <c r="C52" s="104">
        <f>SUM(C50:C51)</f>
        <v>7028.5</v>
      </c>
      <c r="D52" s="104">
        <f t="shared" ref="D52:F52" si="7">SUM(D50:D51)</f>
        <v>6631.125</v>
      </c>
      <c r="E52" s="104">
        <f t="shared" si="7"/>
        <v>6763.7475000000004</v>
      </c>
      <c r="F52" s="104">
        <f t="shared" si="7"/>
        <v>6466.220000000003</v>
      </c>
    </row>
    <row r="53" spans="1:11" s="31" customFormat="1">
      <c r="A53" s="94" t="s">
        <v>112</v>
      </c>
      <c r="B53" s="105" t="s">
        <v>16</v>
      </c>
      <c r="C53" s="104">
        <f>SUM(C52,C43)</f>
        <v>18476.375</v>
      </c>
      <c r="D53" s="104">
        <f t="shared" ref="D53:F53" si="8">SUM(D52,D43)</f>
        <v>18133.75</v>
      </c>
      <c r="E53" s="104">
        <f t="shared" si="8"/>
        <v>18496.425000000003</v>
      </c>
      <c r="F53" s="104">
        <f t="shared" si="8"/>
        <v>16998.265000000003</v>
      </c>
    </row>
    <row r="54" spans="1:11">
      <c r="C54" s="80"/>
      <c r="D54" s="80"/>
      <c r="E54" s="80"/>
      <c r="F54" s="80"/>
    </row>
    <row r="57" spans="1:11">
      <c r="A57" s="11" t="s">
        <v>113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6A61C-3A1F-4B47-8853-B8A3EB05FDC5}">
  <sheetPr>
    <tabColor theme="4"/>
  </sheetPr>
  <dimension ref="A1:K59"/>
  <sheetViews>
    <sheetView showGridLines="0" workbookViewId="0">
      <selection activeCell="A7" sqref="A7"/>
    </sheetView>
  </sheetViews>
  <sheetFormatPr defaultColWidth="8.7109375" defaultRowHeight="12.75"/>
  <cols>
    <col min="1" max="1" width="87.7109375" style="3" bestFit="1" customWidth="1"/>
    <col min="2" max="2" width="8.7109375" style="3"/>
    <col min="3" max="3" width="9.7109375" style="31" customWidth="1"/>
    <col min="4" max="4" width="9.7109375" style="3" customWidth="1"/>
    <col min="5" max="16384" width="8.7109375" style="3"/>
  </cols>
  <sheetData>
    <row r="1" spans="1:11" ht="15">
      <c r="A1" s="93" t="s">
        <v>114</v>
      </c>
      <c r="B1" s="4" t="s">
        <v>16</v>
      </c>
      <c r="C1" s="45" t="s">
        <v>16</v>
      </c>
      <c r="D1" s="4" t="s">
        <v>16</v>
      </c>
    </row>
    <row r="2" spans="1:11">
      <c r="A2" s="95" t="s">
        <v>16</v>
      </c>
      <c r="B2" s="4" t="s">
        <v>16</v>
      </c>
      <c r="C2" s="45" t="s">
        <v>16</v>
      </c>
      <c r="D2" s="4" t="s">
        <v>16</v>
      </c>
    </row>
    <row r="3" spans="1:11">
      <c r="A3" s="4" t="s">
        <v>16</v>
      </c>
      <c r="B3" s="4" t="s">
        <v>16</v>
      </c>
      <c r="C3" s="45" t="s">
        <v>16</v>
      </c>
      <c r="D3" s="4" t="s">
        <v>16</v>
      </c>
    </row>
    <row r="4" spans="1:11">
      <c r="A4" s="4" t="s">
        <v>16</v>
      </c>
      <c r="B4" s="4" t="s">
        <v>16</v>
      </c>
      <c r="C4" s="21"/>
      <c r="D4" s="21" t="s">
        <v>16</v>
      </c>
    </row>
    <row r="5" spans="1:11">
      <c r="A5" s="4"/>
      <c r="B5" s="4"/>
      <c r="C5" s="4"/>
      <c r="D5" s="4"/>
      <c r="E5" s="4"/>
      <c r="F5" s="4"/>
      <c r="G5" s="4"/>
      <c r="H5" s="4"/>
      <c r="I5" s="4"/>
      <c r="J5" s="4"/>
      <c r="K5" s="4"/>
    </row>
    <row r="6" spans="1:11">
      <c r="A6" s="14" t="s">
        <v>22</v>
      </c>
      <c r="B6" s="13" t="s">
        <v>16</v>
      </c>
      <c r="C6" s="12" t="s">
        <v>23</v>
      </c>
      <c r="D6" s="54" t="s">
        <v>24</v>
      </c>
      <c r="E6" s="12" t="s">
        <v>25</v>
      </c>
      <c r="F6" s="54" t="s">
        <v>26</v>
      </c>
    </row>
    <row r="7" spans="1:11">
      <c r="A7" s="21" t="s">
        <v>115</v>
      </c>
      <c r="B7" s="4" t="s">
        <v>16</v>
      </c>
      <c r="C7" s="34" t="s">
        <v>16</v>
      </c>
      <c r="D7" s="33" t="s">
        <v>16</v>
      </c>
      <c r="E7" s="34"/>
      <c r="F7" s="33"/>
    </row>
    <row r="8" spans="1:11">
      <c r="A8" s="44" t="s">
        <v>58</v>
      </c>
      <c r="B8" s="43" t="s">
        <v>16</v>
      </c>
      <c r="C8" s="42">
        <f>'Income Statement'!D22</f>
        <v>1183.3141600000001</v>
      </c>
      <c r="D8" s="55">
        <f>'Income Statement'!E22</f>
        <v>1514.65706</v>
      </c>
      <c r="E8" s="42">
        <f>'Income Statement'!F22</f>
        <v>1394.6357559999999</v>
      </c>
      <c r="F8" s="55">
        <f>'Income Statement'!G22</f>
        <v>1949.6443999999992</v>
      </c>
    </row>
    <row r="9" spans="1:11">
      <c r="A9" s="11" t="s">
        <v>116</v>
      </c>
      <c r="B9" s="4" t="s">
        <v>16</v>
      </c>
      <c r="C9" s="7" t="s">
        <v>16</v>
      </c>
      <c r="D9" s="56" t="s">
        <v>16</v>
      </c>
      <c r="E9" s="7"/>
      <c r="F9" s="56"/>
    </row>
    <row r="10" spans="1:11">
      <c r="A10" s="40" t="s">
        <v>117</v>
      </c>
      <c r="B10" s="4" t="s">
        <v>16</v>
      </c>
      <c r="C10" s="5">
        <v>61</v>
      </c>
      <c r="D10" s="24">
        <v>14</v>
      </c>
      <c r="E10" s="5">
        <v>13.299999999999999</v>
      </c>
      <c r="F10" s="24">
        <v>12.634999999999998</v>
      </c>
    </row>
    <row r="11" spans="1:11">
      <c r="A11" s="40" t="s">
        <v>118</v>
      </c>
      <c r="B11" s="4" t="s">
        <v>16</v>
      </c>
      <c r="C11" s="5">
        <v>813</v>
      </c>
      <c r="D11" s="24">
        <v>855</v>
      </c>
      <c r="E11" s="5">
        <v>812.25</v>
      </c>
      <c r="F11" s="24">
        <v>771.63749999999993</v>
      </c>
    </row>
    <row r="12" spans="1:11">
      <c r="A12" s="40" t="s">
        <v>55</v>
      </c>
      <c r="B12" s="4" t="s">
        <v>16</v>
      </c>
      <c r="C12" s="5">
        <v>727</v>
      </c>
      <c r="D12" s="24">
        <v>947</v>
      </c>
      <c r="E12" s="5">
        <v>899.65</v>
      </c>
      <c r="F12" s="24">
        <v>854.6674999999999</v>
      </c>
    </row>
    <row r="13" spans="1:11">
      <c r="A13" s="40" t="s">
        <v>119</v>
      </c>
      <c r="B13" s="4" t="s">
        <v>16</v>
      </c>
      <c r="C13" s="5">
        <v>-243</v>
      </c>
      <c r="D13" s="24">
        <v>-303</v>
      </c>
      <c r="E13" s="5">
        <v>-287.84999999999997</v>
      </c>
      <c r="F13" s="24">
        <v>-273.45749999999998</v>
      </c>
    </row>
    <row r="14" spans="1:11">
      <c r="A14" s="40" t="s">
        <v>120</v>
      </c>
      <c r="B14" s="4" t="s">
        <v>16</v>
      </c>
      <c r="C14" s="5">
        <v>-188</v>
      </c>
      <c r="D14" s="24">
        <v>123</v>
      </c>
      <c r="E14" s="5">
        <v>116.85</v>
      </c>
      <c r="F14" s="24">
        <v>111.00749999999999</v>
      </c>
    </row>
    <row r="15" spans="1:11">
      <c r="A15" s="40" t="s">
        <v>121</v>
      </c>
      <c r="B15" s="4" t="s">
        <v>16</v>
      </c>
      <c r="C15" s="5">
        <v>-31</v>
      </c>
      <c r="D15" s="24">
        <v>463</v>
      </c>
      <c r="E15" s="5">
        <v>439.84999999999997</v>
      </c>
      <c r="F15" s="24">
        <v>417.85749999999996</v>
      </c>
    </row>
    <row r="16" spans="1:11">
      <c r="A16" s="40" t="s">
        <v>122</v>
      </c>
      <c r="B16" s="4" t="s">
        <v>16</v>
      </c>
      <c r="C16" s="7" t="s">
        <v>16</v>
      </c>
      <c r="D16" s="56" t="s">
        <v>16</v>
      </c>
      <c r="E16" s="7"/>
      <c r="F16" s="56"/>
    </row>
    <row r="17" spans="1:6">
      <c r="A17" s="41" t="s">
        <v>71</v>
      </c>
      <c r="B17" s="4" t="s">
        <v>16</v>
      </c>
      <c r="C17" s="5">
        <v>-160</v>
      </c>
      <c r="D17" s="24">
        <v>-443</v>
      </c>
      <c r="E17" s="5">
        <v>-420.84999999999997</v>
      </c>
      <c r="F17" s="24">
        <v>-399.80749999999995</v>
      </c>
    </row>
    <row r="18" spans="1:6">
      <c r="A18" s="41" t="s">
        <v>72</v>
      </c>
      <c r="B18" s="4" t="s">
        <v>16</v>
      </c>
      <c r="C18" s="5">
        <v>1037</v>
      </c>
      <c r="D18" s="24">
        <v>495</v>
      </c>
      <c r="E18" s="5">
        <v>470.25</v>
      </c>
      <c r="F18" s="24">
        <v>446.73749999999995</v>
      </c>
    </row>
    <row r="19" spans="1:6">
      <c r="A19" s="41" t="s">
        <v>69</v>
      </c>
      <c r="B19" s="4" t="s">
        <v>16</v>
      </c>
      <c r="C19" s="5">
        <v>-438</v>
      </c>
      <c r="D19" s="24">
        <v>-501</v>
      </c>
      <c r="E19" s="5">
        <v>-475.95</v>
      </c>
      <c r="F19" s="24">
        <v>-452.15249999999997</v>
      </c>
    </row>
    <row r="20" spans="1:6">
      <c r="A20" s="41" t="s">
        <v>88</v>
      </c>
      <c r="B20" s="4" t="s">
        <v>16</v>
      </c>
      <c r="C20" s="5">
        <v>636</v>
      </c>
      <c r="D20" s="24">
        <v>576</v>
      </c>
      <c r="E20" s="5">
        <v>547.19999999999993</v>
      </c>
      <c r="F20" s="24">
        <v>519.83999999999992</v>
      </c>
    </row>
    <row r="21" spans="1:6">
      <c r="A21" s="41" t="s">
        <v>90</v>
      </c>
      <c r="B21" s="4" t="s">
        <v>16</v>
      </c>
      <c r="C21" s="5">
        <v>229</v>
      </c>
      <c r="D21" s="24">
        <v>-176</v>
      </c>
      <c r="E21" s="5">
        <v>-167.2</v>
      </c>
      <c r="F21" s="24">
        <v>-158.83999999999997</v>
      </c>
    </row>
    <row r="22" spans="1:6">
      <c r="A22" s="40" t="s">
        <v>123</v>
      </c>
      <c r="B22" s="4" t="s">
        <v>16</v>
      </c>
      <c r="C22" s="5">
        <v>-119</v>
      </c>
      <c r="D22" s="24">
        <v>-134</v>
      </c>
      <c r="E22" s="5">
        <v>-127.3</v>
      </c>
      <c r="F22" s="24">
        <v>-120.93499999999999</v>
      </c>
    </row>
    <row r="23" spans="1:6">
      <c r="A23" s="40" t="s">
        <v>124</v>
      </c>
      <c r="B23" s="4" t="s">
        <v>16</v>
      </c>
      <c r="C23" s="5">
        <v>1147</v>
      </c>
      <c r="D23" s="24">
        <v>1387</v>
      </c>
      <c r="E23" s="5">
        <v>1317.6499999999999</v>
      </c>
      <c r="F23" s="24">
        <v>1251.7674999999997</v>
      </c>
    </row>
    <row r="24" spans="1:6">
      <c r="A24" s="40" t="s">
        <v>125</v>
      </c>
      <c r="B24" s="4" t="s">
        <v>16</v>
      </c>
      <c r="C24" s="5">
        <v>-617</v>
      </c>
      <c r="D24" s="24">
        <v>-501</v>
      </c>
      <c r="E24" s="5">
        <v>-475.95</v>
      </c>
      <c r="F24" s="24">
        <v>-452.15249999999997</v>
      </c>
    </row>
    <row r="25" spans="1:6">
      <c r="A25" s="40" t="s">
        <v>126</v>
      </c>
      <c r="B25" s="4" t="s">
        <v>16</v>
      </c>
      <c r="C25" s="5">
        <v>89</v>
      </c>
      <c r="D25" s="24">
        <v>64</v>
      </c>
      <c r="E25" s="5">
        <v>60.8</v>
      </c>
      <c r="F25" s="24">
        <v>57.76</v>
      </c>
    </row>
    <row r="26" spans="1:6">
      <c r="A26" s="40" t="s">
        <v>127</v>
      </c>
      <c r="B26" s="4" t="s">
        <v>16</v>
      </c>
      <c r="C26" s="5">
        <v>661</v>
      </c>
      <c r="D26" s="24">
        <v>617</v>
      </c>
      <c r="E26" s="5">
        <v>586.15</v>
      </c>
      <c r="F26" s="24">
        <v>556.84249999999997</v>
      </c>
    </row>
    <row r="27" spans="1:6" s="38" customFormat="1">
      <c r="A27" s="109" t="s">
        <v>128</v>
      </c>
      <c r="B27" s="95" t="s">
        <v>16</v>
      </c>
      <c r="C27" s="103">
        <f>SUM(C8:C26)</f>
        <v>4787.3141599999999</v>
      </c>
      <c r="D27" s="104">
        <f>SUM(D8:D26)</f>
        <v>4997.6570599999995</v>
      </c>
      <c r="E27" s="103">
        <f t="shared" ref="E27:F27" si="0">D27*0.95</f>
        <v>4747.7742069999995</v>
      </c>
      <c r="F27" s="104">
        <f t="shared" si="0"/>
        <v>4510.3854966499994</v>
      </c>
    </row>
    <row r="28" spans="1:6">
      <c r="A28" s="6" t="s">
        <v>129</v>
      </c>
      <c r="B28" s="4" t="s">
        <v>16</v>
      </c>
      <c r="C28" s="5">
        <v>-14</v>
      </c>
      <c r="D28" s="24">
        <v>9</v>
      </c>
      <c r="E28" s="5">
        <v>8.5499999999999989</v>
      </c>
      <c r="F28" s="24">
        <v>8.1224999999999987</v>
      </c>
    </row>
    <row r="29" spans="1:6" s="38" customFormat="1">
      <c r="A29" s="109" t="s">
        <v>130</v>
      </c>
      <c r="B29" s="95" t="s">
        <v>16</v>
      </c>
      <c r="C29" s="103">
        <f>SUM(C27:C28)</f>
        <v>4773.3141599999999</v>
      </c>
      <c r="D29" s="104">
        <f>SUM(D27:D28)</f>
        <v>5006.6570599999995</v>
      </c>
      <c r="E29" s="103">
        <f t="shared" ref="E29:F29" si="1">D29*0.95</f>
        <v>4756.3242069999997</v>
      </c>
      <c r="F29" s="104">
        <f t="shared" si="1"/>
        <v>4518.5079966499998</v>
      </c>
    </row>
    <row r="30" spans="1:6">
      <c r="A30" s="21" t="s">
        <v>131</v>
      </c>
      <c r="B30" s="4" t="s">
        <v>16</v>
      </c>
      <c r="C30" s="7" t="s">
        <v>16</v>
      </c>
      <c r="D30" s="56" t="s">
        <v>16</v>
      </c>
      <c r="E30" s="7"/>
      <c r="F30" s="56"/>
    </row>
    <row r="31" spans="1:6">
      <c r="A31" s="6" t="s">
        <v>132</v>
      </c>
      <c r="B31" s="4" t="s">
        <v>16</v>
      </c>
      <c r="C31" s="5">
        <v>-678</v>
      </c>
      <c r="D31" s="24">
        <v>-724</v>
      </c>
      <c r="E31" s="5">
        <v>-687.8</v>
      </c>
      <c r="F31" s="24">
        <v>-653.41</v>
      </c>
    </row>
    <row r="32" spans="1:6">
      <c r="A32" s="6" t="s">
        <v>133</v>
      </c>
      <c r="B32" s="4" t="s">
        <v>16</v>
      </c>
      <c r="C32" s="5">
        <v>-18</v>
      </c>
      <c r="D32" s="24">
        <v>-239</v>
      </c>
      <c r="E32" s="5">
        <v>-227.04999999999998</v>
      </c>
      <c r="F32" s="24">
        <v>-215.69749999999996</v>
      </c>
    </row>
    <row r="33" spans="1:6">
      <c r="A33" s="6" t="s">
        <v>134</v>
      </c>
      <c r="B33" s="4" t="s">
        <v>16</v>
      </c>
      <c r="C33" s="5">
        <v>-284</v>
      </c>
      <c r="D33" s="24">
        <v>-209</v>
      </c>
      <c r="E33" s="5">
        <v>-198.54999999999998</v>
      </c>
      <c r="F33" s="24">
        <v>-188.62249999999997</v>
      </c>
    </row>
    <row r="34" spans="1:6">
      <c r="A34" s="6" t="s">
        <v>135</v>
      </c>
      <c r="B34" s="4" t="s">
        <v>16</v>
      </c>
      <c r="C34" s="5">
        <v>-866</v>
      </c>
      <c r="D34" s="24">
        <v>-730</v>
      </c>
      <c r="E34" s="5">
        <v>-693.5</v>
      </c>
      <c r="F34" s="24">
        <v>-658.82499999999993</v>
      </c>
    </row>
    <row r="35" spans="1:6">
      <c r="A35" s="6" t="s">
        <v>136</v>
      </c>
      <c r="B35" s="4" t="s">
        <v>16</v>
      </c>
      <c r="C35" s="5">
        <v>193</v>
      </c>
      <c r="D35" s="24">
        <v>152</v>
      </c>
      <c r="E35" s="5">
        <v>144.4</v>
      </c>
      <c r="F35" s="24">
        <v>137.18</v>
      </c>
    </row>
    <row r="36" spans="1:6">
      <c r="A36" s="6" t="s">
        <v>137</v>
      </c>
      <c r="B36" s="4" t="s">
        <v>16</v>
      </c>
      <c r="C36" s="5">
        <v>-10</v>
      </c>
      <c r="D36" s="24">
        <v>112</v>
      </c>
      <c r="E36" s="5">
        <v>106.39999999999999</v>
      </c>
      <c r="F36" s="24">
        <v>101.07999999999998</v>
      </c>
    </row>
    <row r="37" spans="1:6">
      <c r="A37" s="6" t="s">
        <v>138</v>
      </c>
      <c r="B37" s="4" t="s">
        <v>16</v>
      </c>
      <c r="C37" s="5">
        <v>398</v>
      </c>
      <c r="D37" s="24">
        <v>138</v>
      </c>
      <c r="E37" s="5">
        <v>131.1</v>
      </c>
      <c r="F37" s="24">
        <v>124.54499999999999</v>
      </c>
    </row>
    <row r="38" spans="1:6" s="38" customFormat="1">
      <c r="A38" s="109" t="s">
        <v>139</v>
      </c>
      <c r="B38" s="95" t="s">
        <v>16</v>
      </c>
      <c r="C38" s="103">
        <f>SUM(C31:C37)</f>
        <v>-1265</v>
      </c>
      <c r="D38" s="104">
        <f>SUM(D31:D37)</f>
        <v>-1500</v>
      </c>
      <c r="E38" s="103">
        <f t="shared" ref="E38:F38" si="2">D38*0.95</f>
        <v>-1425</v>
      </c>
      <c r="F38" s="104">
        <f t="shared" si="2"/>
        <v>-1353.75</v>
      </c>
    </row>
    <row r="39" spans="1:6">
      <c r="A39" s="6" t="s">
        <v>140</v>
      </c>
      <c r="B39" s="4" t="s">
        <v>16</v>
      </c>
      <c r="C39" s="5">
        <v>-90</v>
      </c>
      <c r="D39" s="24">
        <v>255</v>
      </c>
      <c r="E39" s="5">
        <v>242.25</v>
      </c>
      <c r="F39" s="24">
        <v>230.13749999999999</v>
      </c>
    </row>
    <row r="40" spans="1:6" s="38" customFormat="1">
      <c r="A40" s="109" t="s">
        <v>141</v>
      </c>
      <c r="B40" s="95" t="s">
        <v>16</v>
      </c>
      <c r="C40" s="103">
        <f>SUM(C38:C39)</f>
        <v>-1355</v>
      </c>
      <c r="D40" s="104">
        <f>SUM(D38:D39)</f>
        <v>-1245</v>
      </c>
      <c r="E40" s="103">
        <f t="shared" ref="E40:F40" si="3">D40*0.95</f>
        <v>-1182.75</v>
      </c>
      <c r="F40" s="104">
        <f t="shared" si="3"/>
        <v>-1123.6125</v>
      </c>
    </row>
    <row r="41" spans="1:6">
      <c r="A41" s="21" t="s">
        <v>142</v>
      </c>
      <c r="B41" s="4" t="s">
        <v>16</v>
      </c>
      <c r="C41" s="7" t="s">
        <v>16</v>
      </c>
      <c r="D41" s="56" t="s">
        <v>16</v>
      </c>
      <c r="E41" s="7"/>
      <c r="F41" s="56"/>
    </row>
    <row r="42" spans="1:6">
      <c r="A42" s="6" t="s">
        <v>143</v>
      </c>
      <c r="B42" s="4" t="s">
        <v>16</v>
      </c>
      <c r="C42" s="5">
        <v>-632</v>
      </c>
      <c r="D42" s="24">
        <v>-332</v>
      </c>
      <c r="E42" s="5">
        <v>-315.39999999999998</v>
      </c>
      <c r="F42" s="24">
        <v>-299.62999999999994</v>
      </c>
    </row>
    <row r="43" spans="1:6">
      <c r="A43" s="6" t="s">
        <v>144</v>
      </c>
      <c r="B43" s="4" t="s">
        <v>16</v>
      </c>
      <c r="C43" s="5">
        <v>-2</v>
      </c>
      <c r="D43" s="24">
        <v>-44</v>
      </c>
      <c r="E43" s="5">
        <v>-41.8</v>
      </c>
      <c r="F43" s="24">
        <v>-39.709999999999994</v>
      </c>
    </row>
    <row r="44" spans="1:6">
      <c r="A44" s="6" t="s">
        <v>145</v>
      </c>
      <c r="B44" s="4" t="s">
        <v>16</v>
      </c>
      <c r="C44" s="5">
        <v>0</v>
      </c>
      <c r="D44" s="24">
        <v>0</v>
      </c>
      <c r="E44" s="5">
        <v>0</v>
      </c>
      <c r="F44" s="24">
        <v>0</v>
      </c>
    </row>
    <row r="45" spans="1:6">
      <c r="A45" s="6" t="s">
        <v>146</v>
      </c>
      <c r="B45" s="4" t="s">
        <v>16</v>
      </c>
      <c r="C45" s="5">
        <v>-674</v>
      </c>
      <c r="D45" s="24">
        <v>-1856</v>
      </c>
      <c r="E45" s="5">
        <v>-1763.1999999999998</v>
      </c>
      <c r="F45" s="24">
        <v>-1675.0399999999997</v>
      </c>
    </row>
    <row r="46" spans="1:6">
      <c r="A46" s="6" t="s">
        <v>147</v>
      </c>
      <c r="B46" s="4" t="s">
        <v>16</v>
      </c>
      <c r="C46" s="5">
        <v>-1030</v>
      </c>
      <c r="D46" s="24">
        <v>-1206</v>
      </c>
      <c r="E46" s="5">
        <v>-1145.7</v>
      </c>
      <c r="F46" s="24">
        <v>-1088.415</v>
      </c>
    </row>
    <row r="47" spans="1:6">
      <c r="A47" s="6" t="s">
        <v>148</v>
      </c>
      <c r="B47" s="4" t="s">
        <v>16</v>
      </c>
      <c r="C47" s="5">
        <v>-347</v>
      </c>
      <c r="D47" s="24">
        <v>-450</v>
      </c>
      <c r="E47" s="5">
        <v>-427.5</v>
      </c>
      <c r="F47" s="24">
        <v>-406.125</v>
      </c>
    </row>
    <row r="48" spans="1:6">
      <c r="A48" s="6" t="s">
        <v>149</v>
      </c>
      <c r="B48" s="4" t="s">
        <v>16</v>
      </c>
      <c r="C48" s="5">
        <v>0</v>
      </c>
      <c r="D48" s="24">
        <v>0</v>
      </c>
      <c r="E48" s="5">
        <f t="shared" ref="E48:F48" si="4">D48*0.95</f>
        <v>0</v>
      </c>
      <c r="F48" s="24">
        <f t="shared" si="4"/>
        <v>0</v>
      </c>
    </row>
    <row r="49" spans="1:6" s="38" customFormat="1">
      <c r="A49" s="109" t="s">
        <v>150</v>
      </c>
      <c r="B49" s="95" t="s">
        <v>16</v>
      </c>
      <c r="C49" s="103">
        <f>SUM(C42:C48)</f>
        <v>-2685</v>
      </c>
      <c r="D49" s="104">
        <f>SUM(D42:D48)</f>
        <v>-3888</v>
      </c>
      <c r="E49" s="103">
        <f t="shared" ref="E49:F49" si="5">D49*0.95</f>
        <v>-3693.6</v>
      </c>
      <c r="F49" s="104">
        <f t="shared" si="5"/>
        <v>-3508.9199999999996</v>
      </c>
    </row>
    <row r="50" spans="1:6">
      <c r="A50" s="6" t="s">
        <v>151</v>
      </c>
      <c r="B50" s="4" t="s">
        <v>16</v>
      </c>
      <c r="C50" s="5">
        <v>-6</v>
      </c>
      <c r="D50" s="24">
        <v>1</v>
      </c>
      <c r="E50" s="5">
        <v>0.95</v>
      </c>
      <c r="F50" s="24">
        <v>0.90249999999999997</v>
      </c>
    </row>
    <row r="51" spans="1:6" s="38" customFormat="1">
      <c r="A51" s="109" t="s">
        <v>152</v>
      </c>
      <c r="B51" s="95" t="s">
        <v>16</v>
      </c>
      <c r="C51" s="103">
        <f>SUM(C49:C50)</f>
        <v>-2691</v>
      </c>
      <c r="D51" s="104">
        <f>SUM(D49:D50)</f>
        <v>-3887</v>
      </c>
      <c r="E51" s="103">
        <f t="shared" ref="E51:F51" si="6">D51*0.95</f>
        <v>-3692.6499999999996</v>
      </c>
      <c r="F51" s="104">
        <f t="shared" si="6"/>
        <v>-3508.0174999999995</v>
      </c>
    </row>
    <row r="52" spans="1:6">
      <c r="A52" s="11" t="s">
        <v>153</v>
      </c>
      <c r="B52" s="4" t="s">
        <v>16</v>
      </c>
      <c r="C52" s="5">
        <v>-147</v>
      </c>
      <c r="D52" s="24">
        <v>53</v>
      </c>
      <c r="E52" s="5">
        <v>50.349999999999994</v>
      </c>
      <c r="F52" s="24">
        <v>47.832499999999989</v>
      </c>
    </row>
    <row r="53" spans="1:6" s="38" customFormat="1">
      <c r="A53" s="110" t="s">
        <v>154</v>
      </c>
      <c r="B53" s="95" t="s">
        <v>16</v>
      </c>
      <c r="C53" s="106">
        <f>SUM(C29,C40,C51,C52)</f>
        <v>580.3141599999999</v>
      </c>
      <c r="D53" s="97">
        <f>SUM(D29,D40,D51,D52)</f>
        <v>-72.342940000000453</v>
      </c>
      <c r="E53" s="106">
        <f t="shared" ref="E53:F53" si="7">D53*0.95</f>
        <v>-68.725793000000422</v>
      </c>
      <c r="F53" s="97">
        <f t="shared" si="7"/>
        <v>-65.289503350000402</v>
      </c>
    </row>
    <row r="54" spans="1:6">
      <c r="A54" s="11" t="s">
        <v>155</v>
      </c>
      <c r="B54" s="4" t="s">
        <v>16</v>
      </c>
      <c r="C54" s="5">
        <v>7889</v>
      </c>
      <c r="D54" s="24">
        <v>9802</v>
      </c>
      <c r="E54" s="5">
        <v>9311.9</v>
      </c>
      <c r="F54" s="24">
        <v>8846.3049999999985</v>
      </c>
    </row>
    <row r="55" spans="1:6" s="38" customFormat="1">
      <c r="A55" s="110" t="s">
        <v>156</v>
      </c>
      <c r="B55" s="95" t="s">
        <v>16</v>
      </c>
      <c r="C55" s="106">
        <f>SUM(C53:C54)</f>
        <v>8469.3141599999999</v>
      </c>
      <c r="D55" s="97">
        <f>SUM(D53:D54)</f>
        <v>9729.6570599999995</v>
      </c>
      <c r="E55" s="106">
        <f t="shared" ref="E55:F55" si="8">D55*0.95</f>
        <v>9243.174207</v>
      </c>
      <c r="F55" s="97">
        <f t="shared" si="8"/>
        <v>8781.0154966499995</v>
      </c>
    </row>
    <row r="59" spans="1:6">
      <c r="A59" s="11" t="s">
        <v>113</v>
      </c>
    </row>
  </sheetData>
  <pageMargins left="0.7" right="0.7" top="0.75" bottom="0.75" header="0.3" footer="0.3"/>
  <pageSetup orientation="portrait"/>
  <customProperties>
    <customPr name="EpmWorksheetKeyString_GUID" r:id="rId1"/>
  </customProperties>
</worksheet>
</file>

<file path=docMetadata/LabelInfo.xml><?xml version="1.0" encoding="utf-8"?>
<clbl:labelList xmlns:clbl="http://schemas.microsoft.com/office/2020/mipLabelMetadata">
  <clbl:label id="{9d258917-277f-42cd-a3cd-14c4e9ee58bc}" enabled="1" method="Standard" siteId="{38ae3bcd-9579-4fd4-adda-b42e1495d55a}"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2025-03-11T17:10:17Z</dcterms:created>
  <dcterms:modified xsi:type="dcterms:W3CDTF">2025-06-04T13:03:15Z</dcterms:modified>
  <cp:category/>
  <cp:contentStatus/>
</cp:coreProperties>
</file>