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13_ncr:1_{62181ECC-4A03-4655-BC18-98EA04AAE707}" xr6:coauthVersionLast="47" xr6:coauthVersionMax="47" xr10:uidLastSave="{00000000-0000-0000-0000-000000000000}"/>
  <bookViews>
    <workbookView xWindow="-108" yWindow="-108" windowWidth="23256" windowHeight="12576" activeTab="2" xr2:uid="{456573BA-320A-454D-9551-8CEE5DBCB888}"/>
  </bookViews>
  <sheets>
    <sheet name="Championship_positions" sheetId="1" r:id="rId1"/>
    <sheet name="Wins_CircuitsAndTeams" sheetId="2" r:id="rId2"/>
    <sheet name="Personal_Stats" sheetId="3" r:id="rId3"/>
    <sheet name="Stats_ra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T125" i="4" l="1"/>
  <c r="ES125" i="4"/>
  <c r="ER125" i="4"/>
  <c r="EQ125" i="4"/>
  <c r="EP125" i="4"/>
  <c r="ET124" i="4"/>
  <c r="ES124" i="4"/>
  <c r="ER124" i="4"/>
  <c r="EQ124" i="4"/>
  <c r="EP124" i="4"/>
  <c r="ET123" i="4"/>
  <c r="ES123" i="4"/>
  <c r="ER123" i="4"/>
  <c r="EQ123" i="4"/>
  <c r="EP123" i="4"/>
  <c r="ET122" i="4"/>
  <c r="ES122" i="4"/>
  <c r="ER122" i="4"/>
  <c r="EQ122" i="4"/>
  <c r="EP122" i="4"/>
  <c r="ET121" i="4"/>
  <c r="ES121" i="4"/>
  <c r="ER121" i="4"/>
  <c r="EQ121" i="4"/>
  <c r="EP121" i="4"/>
  <c r="ET120" i="4"/>
  <c r="ES120" i="4"/>
  <c r="ER120" i="4"/>
  <c r="EQ120" i="4"/>
  <c r="EP120" i="4"/>
  <c r="ET119" i="4"/>
  <c r="ES119" i="4"/>
  <c r="ER119" i="4"/>
  <c r="EQ119" i="4"/>
  <c r="EP119" i="4"/>
  <c r="ET118" i="4"/>
  <c r="ES118" i="4"/>
  <c r="ER118" i="4"/>
  <c r="EQ118" i="4"/>
  <c r="EP118" i="4"/>
  <c r="ET117" i="4"/>
  <c r="ES117" i="4"/>
  <c r="ER117" i="4"/>
  <c r="EQ117" i="4"/>
  <c r="EP117" i="4"/>
  <c r="ET116" i="4"/>
  <c r="ES116" i="4"/>
  <c r="ER116" i="4"/>
  <c r="EQ116" i="4"/>
  <c r="EP116" i="4"/>
  <c r="ET115" i="4"/>
  <c r="ES115" i="4"/>
  <c r="ER115" i="4"/>
  <c r="EQ115" i="4"/>
  <c r="EP115" i="4"/>
  <c r="ET114" i="4"/>
  <c r="ES114" i="4"/>
  <c r="ER114" i="4"/>
  <c r="EQ114" i="4"/>
  <c r="EP114" i="4"/>
  <c r="ET113" i="4"/>
  <c r="ES113" i="4"/>
  <c r="ER113" i="4"/>
  <c r="EQ113" i="4"/>
  <c r="EP113" i="4"/>
  <c r="ET112" i="4"/>
  <c r="ES112" i="4"/>
  <c r="ER112" i="4"/>
  <c r="EQ112" i="4"/>
  <c r="EP112" i="4"/>
  <c r="ET111" i="4"/>
  <c r="ES111" i="4"/>
  <c r="ER111" i="4"/>
  <c r="EQ111" i="4"/>
  <c r="EP111" i="4"/>
  <c r="ET110" i="4"/>
  <c r="ES110" i="4"/>
  <c r="ER110" i="4"/>
  <c r="EQ110" i="4"/>
  <c r="EP110" i="4"/>
  <c r="ET109" i="4"/>
  <c r="ES109" i="4"/>
  <c r="ER109" i="4"/>
  <c r="EQ109" i="4"/>
  <c r="EP109" i="4"/>
  <c r="ET108" i="4"/>
  <c r="ES108" i="4"/>
  <c r="ER108" i="4"/>
  <c r="EQ108" i="4"/>
  <c r="EP108" i="4"/>
  <c r="ET107" i="4"/>
  <c r="ES107" i="4"/>
  <c r="ER107" i="4"/>
  <c r="EQ107" i="4"/>
  <c r="EP107" i="4"/>
  <c r="ET106" i="4"/>
  <c r="ES106" i="4"/>
  <c r="ER106" i="4"/>
  <c r="EQ106" i="4"/>
  <c r="EP106" i="4"/>
  <c r="ET105" i="4"/>
  <c r="ES105" i="4"/>
  <c r="ER105" i="4"/>
  <c r="EQ105" i="4"/>
  <c r="EP105" i="4"/>
  <c r="ET104" i="4"/>
  <c r="ES104" i="4"/>
  <c r="ER104" i="4"/>
  <c r="EQ104" i="4"/>
  <c r="EP104" i="4"/>
  <c r="ET103" i="4"/>
  <c r="ES103" i="4"/>
  <c r="ER103" i="4"/>
  <c r="EQ103" i="4"/>
  <c r="EP103" i="4"/>
  <c r="ET102" i="4"/>
  <c r="ES102" i="4"/>
  <c r="ER102" i="4"/>
  <c r="EQ102" i="4"/>
  <c r="EP102" i="4"/>
  <c r="ET101" i="4"/>
  <c r="ES101" i="4"/>
  <c r="ER101" i="4"/>
  <c r="EQ101" i="4"/>
  <c r="EP101" i="4"/>
  <c r="ET100" i="4"/>
  <c r="ES100" i="4"/>
  <c r="ER100" i="4"/>
  <c r="EQ100" i="4"/>
  <c r="EP100" i="4"/>
  <c r="ET99" i="4"/>
  <c r="ES99" i="4"/>
  <c r="ER99" i="4"/>
  <c r="EQ99" i="4"/>
  <c r="EP99" i="4"/>
  <c r="ET98" i="4"/>
  <c r="ES98" i="4"/>
  <c r="ER98" i="4"/>
  <c r="EQ98" i="4"/>
  <c r="EP98" i="4"/>
  <c r="ET97" i="4"/>
  <c r="ES97" i="4"/>
  <c r="ER97" i="4"/>
  <c r="EQ97" i="4"/>
  <c r="EP97" i="4"/>
  <c r="ET96" i="4"/>
  <c r="ES96" i="4"/>
  <c r="ER96" i="4"/>
  <c r="EQ96" i="4"/>
  <c r="EP96" i="4"/>
  <c r="ET95" i="4"/>
  <c r="ES95" i="4"/>
  <c r="ER95" i="4"/>
  <c r="EQ95" i="4"/>
  <c r="EP95" i="4"/>
  <c r="ET94" i="4"/>
  <c r="ES94" i="4"/>
  <c r="ER94" i="4"/>
  <c r="EQ94" i="4"/>
  <c r="EP94" i="4"/>
  <c r="ET93" i="4"/>
  <c r="ES93" i="4"/>
  <c r="ER93" i="4"/>
  <c r="EQ93" i="4"/>
  <c r="EP93" i="4"/>
  <c r="ET92" i="4"/>
  <c r="ES92" i="4"/>
  <c r="ER92" i="4"/>
  <c r="EQ92" i="4"/>
  <c r="EP92" i="4"/>
  <c r="ET91" i="4"/>
  <c r="ES91" i="4"/>
  <c r="ER91" i="4"/>
  <c r="EQ91" i="4"/>
  <c r="EP91" i="4"/>
  <c r="ET90" i="4"/>
  <c r="ES90" i="4"/>
  <c r="ER90" i="4"/>
  <c r="EQ90" i="4"/>
  <c r="EP90" i="4"/>
  <c r="ET89" i="4"/>
  <c r="ES89" i="4"/>
  <c r="ER89" i="4"/>
  <c r="EQ89" i="4"/>
  <c r="EP89" i="4"/>
  <c r="ET88" i="4"/>
  <c r="ES88" i="4"/>
  <c r="ER88" i="4"/>
  <c r="EQ88" i="4"/>
  <c r="EP88" i="4"/>
  <c r="BW88" i="4"/>
  <c r="ET87" i="4"/>
  <c r="ES87" i="4"/>
  <c r="ER87" i="4"/>
  <c r="EQ87" i="4"/>
  <c r="EP87" i="4"/>
  <c r="ET86" i="4"/>
  <c r="ES86" i="4"/>
  <c r="ER86" i="4"/>
  <c r="EQ86" i="4"/>
  <c r="EP86" i="4"/>
  <c r="ET85" i="4"/>
  <c r="ES85" i="4"/>
  <c r="ER85" i="4"/>
  <c r="EQ85" i="4"/>
  <c r="EP85" i="4"/>
  <c r="ET84" i="4"/>
  <c r="ES84" i="4"/>
  <c r="ER84" i="4"/>
  <c r="EQ84" i="4"/>
  <c r="EP84" i="4"/>
  <c r="ET83" i="4"/>
  <c r="ES83" i="4"/>
  <c r="ER83" i="4"/>
  <c r="EQ83" i="4"/>
  <c r="EP83" i="4"/>
  <c r="ET82" i="4"/>
  <c r="ES82" i="4"/>
  <c r="ER82" i="4"/>
  <c r="EQ82" i="4"/>
  <c r="EP82" i="4"/>
  <c r="ET81" i="4"/>
  <c r="ES81" i="4"/>
  <c r="ER81" i="4"/>
  <c r="EQ81" i="4"/>
  <c r="EP81" i="4"/>
  <c r="ET80" i="4"/>
  <c r="ES80" i="4"/>
  <c r="ER80" i="4"/>
  <c r="EQ80" i="4"/>
  <c r="EP80" i="4"/>
  <c r="ET79" i="4"/>
  <c r="ES79" i="4"/>
  <c r="ER79" i="4"/>
  <c r="EQ79" i="4"/>
  <c r="EP79" i="4"/>
  <c r="ET78" i="4"/>
  <c r="ES78" i="4"/>
  <c r="ER78" i="4"/>
  <c r="EQ78" i="4"/>
  <c r="EP78" i="4"/>
  <c r="ET77" i="4"/>
  <c r="ES77" i="4"/>
  <c r="ER77" i="4"/>
  <c r="EQ77" i="4"/>
  <c r="EP77" i="4"/>
  <c r="ET76" i="4"/>
  <c r="ES76" i="4"/>
  <c r="ER76" i="4"/>
  <c r="EQ76" i="4"/>
  <c r="EP76" i="4"/>
  <c r="ET75" i="4"/>
  <c r="ES75" i="4"/>
  <c r="ER75" i="4"/>
  <c r="EQ75" i="4"/>
  <c r="EP75" i="4"/>
  <c r="ET74" i="4"/>
  <c r="ES74" i="4"/>
  <c r="ER74" i="4"/>
  <c r="EQ74" i="4"/>
  <c r="EP74" i="4"/>
  <c r="ET73" i="4"/>
  <c r="ES73" i="4"/>
  <c r="ER73" i="4"/>
  <c r="EQ73" i="4"/>
  <c r="EP73" i="4"/>
  <c r="ET72" i="4"/>
  <c r="ES72" i="4"/>
  <c r="ER72" i="4"/>
  <c r="EQ72" i="4"/>
  <c r="EP72" i="4"/>
  <c r="ET71" i="4"/>
  <c r="ES71" i="4"/>
  <c r="ER71" i="4"/>
  <c r="EQ71" i="4"/>
  <c r="EP71" i="4"/>
  <c r="ET70" i="4"/>
  <c r="ES70" i="4"/>
  <c r="ER70" i="4"/>
  <c r="EQ70" i="4"/>
  <c r="EP70" i="4"/>
  <c r="ET69" i="4"/>
  <c r="ES69" i="4"/>
  <c r="ER69" i="4"/>
  <c r="EQ69" i="4"/>
  <c r="EP69" i="4"/>
  <c r="ET68" i="4"/>
  <c r="ES68" i="4"/>
  <c r="ER68" i="4"/>
  <c r="EQ68" i="4"/>
  <c r="EP68" i="4"/>
  <c r="ET67" i="4"/>
  <c r="ES67" i="4"/>
  <c r="ER67" i="4"/>
  <c r="EQ67" i="4"/>
  <c r="EP67" i="4"/>
  <c r="ET66" i="4"/>
  <c r="ES66" i="4"/>
  <c r="ER66" i="4"/>
  <c r="EQ66" i="4"/>
  <c r="EP66" i="4"/>
  <c r="ET65" i="4"/>
  <c r="ES65" i="4"/>
  <c r="ER65" i="4"/>
  <c r="EQ65" i="4"/>
  <c r="EP65" i="4"/>
  <c r="ET64" i="4"/>
  <c r="ES64" i="4"/>
  <c r="ER64" i="4"/>
  <c r="EQ64" i="4"/>
  <c r="EP64" i="4"/>
  <c r="ET63" i="4"/>
  <c r="ES63" i="4"/>
  <c r="ER63" i="4"/>
  <c r="EQ63" i="4"/>
  <c r="EP63" i="4"/>
  <c r="ET62" i="4"/>
  <c r="ES62" i="4"/>
  <c r="ER62" i="4"/>
  <c r="EQ62" i="4"/>
  <c r="EP62" i="4"/>
  <c r="ET61" i="4"/>
  <c r="ES61" i="4"/>
  <c r="ER61" i="4"/>
  <c r="EQ61" i="4"/>
  <c r="EP61" i="4"/>
  <c r="ET60" i="4"/>
  <c r="ES60" i="4"/>
  <c r="ER60" i="4"/>
  <c r="EQ60" i="4"/>
  <c r="EP60" i="4"/>
  <c r="ET59" i="4"/>
  <c r="ES59" i="4"/>
  <c r="ER59" i="4"/>
  <c r="EQ59" i="4"/>
  <c r="EP59" i="4"/>
  <c r="ET58" i="4"/>
  <c r="ES58" i="4"/>
  <c r="ER58" i="4"/>
  <c r="EQ58" i="4"/>
  <c r="EP58" i="4"/>
  <c r="ET57" i="4"/>
  <c r="ES57" i="4"/>
  <c r="ER57" i="4"/>
  <c r="EQ57" i="4"/>
  <c r="EP57" i="4"/>
  <c r="ET56" i="4"/>
  <c r="ES56" i="4"/>
  <c r="ER56" i="4"/>
  <c r="EQ56" i="4"/>
  <c r="EP56" i="4"/>
  <c r="ET55" i="4"/>
  <c r="ES55" i="4"/>
  <c r="ER55" i="4"/>
  <c r="EQ55" i="4"/>
  <c r="EP55" i="4"/>
  <c r="ET54" i="4"/>
  <c r="ES54" i="4"/>
  <c r="ER54" i="4"/>
  <c r="EQ54" i="4"/>
  <c r="EP54" i="4"/>
  <c r="ET53" i="4"/>
  <c r="ES53" i="4"/>
  <c r="ER53" i="4"/>
  <c r="EQ53" i="4"/>
  <c r="EP53" i="4"/>
  <c r="ET52" i="4"/>
  <c r="ES52" i="4"/>
  <c r="ER52" i="4"/>
  <c r="EQ52" i="4"/>
  <c r="EP52" i="4"/>
  <c r="ET51" i="4"/>
  <c r="ES51" i="4"/>
  <c r="ER51" i="4"/>
  <c r="EQ51" i="4"/>
  <c r="EP51" i="4"/>
  <c r="ET50" i="4"/>
  <c r="ES50" i="4"/>
  <c r="ER50" i="4"/>
  <c r="EQ50" i="4"/>
  <c r="EP50" i="4"/>
  <c r="ET49" i="4"/>
  <c r="ES49" i="4"/>
  <c r="ER49" i="4"/>
  <c r="EQ49" i="4"/>
  <c r="EP49" i="4"/>
  <c r="ET48" i="4"/>
  <c r="ES48" i="4"/>
  <c r="ER48" i="4"/>
  <c r="EQ48" i="4"/>
  <c r="EP48" i="4"/>
  <c r="ET47" i="4"/>
  <c r="ES47" i="4"/>
  <c r="ER47" i="4"/>
  <c r="EQ47" i="4"/>
  <c r="EP47" i="4"/>
  <c r="ET46" i="4"/>
  <c r="ES46" i="4"/>
  <c r="ER46" i="4"/>
  <c r="EQ46" i="4"/>
  <c r="EP46" i="4"/>
  <c r="ET45" i="4"/>
  <c r="ES45" i="4"/>
  <c r="ER45" i="4"/>
  <c r="EQ45" i="4"/>
  <c r="EP45" i="4"/>
  <c r="ET44" i="4"/>
  <c r="ES44" i="4"/>
  <c r="ER44" i="4"/>
  <c r="EQ44" i="4"/>
  <c r="EP44" i="4"/>
  <c r="ET43" i="4"/>
  <c r="ES43" i="4"/>
  <c r="ER43" i="4"/>
  <c r="EQ43" i="4"/>
  <c r="EP43" i="4"/>
  <c r="ET42" i="4"/>
  <c r="ES42" i="4"/>
  <c r="ER42" i="4"/>
  <c r="EQ42" i="4"/>
  <c r="EP42" i="4"/>
  <c r="ET41" i="4"/>
  <c r="ES41" i="4"/>
  <c r="ER41" i="4"/>
  <c r="EQ41" i="4"/>
  <c r="EP41" i="4"/>
  <c r="ET40" i="4"/>
  <c r="ES40" i="4"/>
  <c r="ER40" i="4"/>
  <c r="EQ40" i="4"/>
  <c r="EP40" i="4"/>
  <c r="ET39" i="4"/>
  <c r="ES39" i="4"/>
  <c r="ER39" i="4"/>
  <c r="EQ39" i="4"/>
  <c r="EP39" i="4"/>
  <c r="ET38" i="4"/>
  <c r="ES38" i="4"/>
  <c r="ER38" i="4"/>
  <c r="EQ38" i="4"/>
  <c r="EP38" i="4"/>
  <c r="ET37" i="4"/>
  <c r="ES37" i="4"/>
  <c r="ER37" i="4"/>
  <c r="EQ37" i="4"/>
  <c r="EP37" i="4"/>
  <c r="ET36" i="4"/>
  <c r="ES36" i="4"/>
  <c r="ER36" i="4"/>
  <c r="EQ36" i="4"/>
  <c r="EP36" i="4"/>
  <c r="ET35" i="4"/>
  <c r="ES35" i="4"/>
  <c r="ER35" i="4"/>
  <c r="EQ35" i="4"/>
  <c r="EP35" i="4"/>
  <c r="ET34" i="4"/>
  <c r="ES34" i="4"/>
  <c r="ER34" i="4"/>
  <c r="EQ34" i="4"/>
  <c r="EP34" i="4"/>
  <c r="ET33" i="4"/>
  <c r="ES33" i="4"/>
  <c r="ER33" i="4"/>
  <c r="EQ33" i="4"/>
  <c r="EP33" i="4"/>
  <c r="ET32" i="4"/>
  <c r="ES32" i="4"/>
  <c r="ER32" i="4"/>
  <c r="EQ32" i="4"/>
  <c r="EP32" i="4"/>
  <c r="ET31" i="4"/>
  <c r="ES31" i="4"/>
  <c r="ER31" i="4"/>
  <c r="EQ31" i="4"/>
  <c r="EP31" i="4"/>
  <c r="ET30" i="4"/>
  <c r="ES30" i="4"/>
  <c r="ER30" i="4"/>
  <c r="EQ30" i="4"/>
  <c r="EP30" i="4"/>
  <c r="ET29" i="4"/>
  <c r="ES29" i="4"/>
  <c r="ER29" i="4"/>
  <c r="EQ29" i="4"/>
  <c r="EP29" i="4"/>
  <c r="ET28" i="4"/>
  <c r="ES28" i="4"/>
  <c r="ER28" i="4"/>
  <c r="EQ28" i="4"/>
  <c r="EP28" i="4"/>
  <c r="ET27" i="4"/>
  <c r="ES27" i="4"/>
  <c r="ER27" i="4"/>
  <c r="EQ27" i="4"/>
  <c r="EP27" i="4"/>
  <c r="ET26" i="4"/>
  <c r="ES26" i="4"/>
  <c r="ER26" i="4"/>
  <c r="EQ26" i="4"/>
  <c r="EP26" i="4"/>
  <c r="ET25" i="4"/>
  <c r="ES25" i="4"/>
  <c r="ER25" i="4"/>
  <c r="EQ25" i="4"/>
  <c r="EP25" i="4"/>
  <c r="ET24" i="4"/>
  <c r="ES24" i="4"/>
  <c r="ER24" i="4"/>
  <c r="EQ24" i="4"/>
  <c r="EP24" i="4"/>
  <c r="ET23" i="4"/>
  <c r="ES23" i="4"/>
  <c r="ER23" i="4"/>
  <c r="EQ23" i="4"/>
  <c r="EP23" i="4"/>
  <c r="ET22" i="4"/>
  <c r="ES22" i="4"/>
  <c r="ER22" i="4"/>
  <c r="EQ22" i="4"/>
  <c r="EP22" i="4"/>
  <c r="ET21" i="4"/>
  <c r="ES21" i="4"/>
  <c r="ER21" i="4"/>
  <c r="EQ21" i="4"/>
  <c r="EP21" i="4"/>
  <c r="ET20" i="4"/>
  <c r="ES20" i="4"/>
  <c r="ER20" i="4"/>
  <c r="EQ20" i="4"/>
  <c r="EP20" i="4"/>
  <c r="ET19" i="4"/>
  <c r="ES19" i="4"/>
  <c r="ER19" i="4"/>
  <c r="EQ19" i="4"/>
  <c r="EP19" i="4"/>
  <c r="ET18" i="4"/>
  <c r="ES18" i="4"/>
  <c r="ER18" i="4"/>
  <c r="EQ18" i="4"/>
  <c r="EP18" i="4"/>
  <c r="ET17" i="4"/>
  <c r="ES17" i="4"/>
  <c r="ER17" i="4"/>
  <c r="EQ17" i="4"/>
  <c r="EP17" i="4"/>
  <c r="ET16" i="4"/>
  <c r="ES16" i="4"/>
  <c r="ER16" i="4"/>
  <c r="EQ16" i="4"/>
  <c r="EP16" i="4"/>
  <c r="ET15" i="4"/>
  <c r="ES15" i="4"/>
  <c r="ER15" i="4"/>
  <c r="EQ15" i="4"/>
  <c r="EP15" i="4"/>
  <c r="ET14" i="4"/>
  <c r="ES14" i="4"/>
  <c r="ER14" i="4"/>
  <c r="EQ14" i="4"/>
  <c r="EP14" i="4"/>
  <c r="ET13" i="4"/>
  <c r="ES13" i="4"/>
  <c r="ER13" i="4"/>
  <c r="EQ13" i="4"/>
  <c r="EP13" i="4"/>
  <c r="ET12" i="4"/>
  <c r="ES12" i="4"/>
  <c r="ER12" i="4"/>
  <c r="EQ12" i="4"/>
  <c r="EP12" i="4"/>
  <c r="ET11" i="4"/>
  <c r="ES11" i="4"/>
  <c r="ER11" i="4"/>
  <c r="EQ11" i="4"/>
  <c r="EP11" i="4"/>
  <c r="ET10" i="4"/>
  <c r="ES10" i="4"/>
  <c r="ER10" i="4"/>
  <c r="EQ10" i="4"/>
  <c r="EP10" i="4"/>
  <c r="ET9" i="4"/>
  <c r="ES9" i="4"/>
  <c r="ER9" i="4"/>
  <c r="EQ9" i="4"/>
  <c r="EP9" i="4"/>
  <c r="ET8" i="4"/>
  <c r="ES8" i="4"/>
  <c r="ER8" i="4"/>
  <c r="EQ8" i="4"/>
  <c r="EP8" i="4"/>
  <c r="ET7" i="4"/>
  <c r="ES7" i="4"/>
  <c r="ER7" i="4"/>
  <c r="EQ7" i="4"/>
  <c r="EP7" i="4"/>
  <c r="ET6" i="4"/>
  <c r="ES6" i="4"/>
  <c r="ER6" i="4"/>
  <c r="EQ6" i="4"/>
  <c r="EP6" i="4"/>
  <c r="ET5" i="4"/>
  <c r="ES5" i="4"/>
  <c r="ER5" i="4"/>
  <c r="EQ5" i="4"/>
  <c r="EP5" i="4"/>
  <c r="ET4" i="4"/>
  <c r="ES4" i="4"/>
  <c r="ER4" i="4"/>
  <c r="EQ4" i="4"/>
  <c r="EP4" i="4"/>
  <c r="ET3" i="4"/>
  <c r="ES3" i="4"/>
  <c r="ER3" i="4"/>
  <c r="EQ3" i="4"/>
  <c r="EP3" i="4"/>
  <c r="ET2" i="4"/>
  <c r="ES2" i="4"/>
  <c r="ER2" i="4"/>
  <c r="EQ2" i="4"/>
  <c r="EP2" i="4"/>
  <c r="AA54" i="2"/>
  <c r="AA55" i="2"/>
  <c r="AA56" i="2"/>
  <c r="AA57" i="2"/>
  <c r="AA58" i="2"/>
  <c r="AA59" i="2"/>
  <c r="AA60" i="2"/>
  <c r="AA61" i="2"/>
  <c r="AA62" i="2"/>
  <c r="AA63" i="2"/>
  <c r="AA64" i="2"/>
  <c r="AA53" i="2"/>
  <c r="AD125" i="3"/>
  <c r="AC125" i="3"/>
  <c r="AD124" i="3"/>
  <c r="AC124" i="3"/>
  <c r="AD123" i="3"/>
  <c r="AC123" i="3"/>
  <c r="AD122" i="3"/>
  <c r="AC122" i="3"/>
  <c r="AD121" i="3"/>
  <c r="AC121" i="3"/>
  <c r="AD120" i="3"/>
  <c r="AC120" i="3"/>
  <c r="AD119" i="3"/>
  <c r="AC119" i="3"/>
  <c r="AD118" i="3"/>
  <c r="AC118" i="3"/>
  <c r="AD117" i="3"/>
  <c r="AC117" i="3"/>
  <c r="AD116" i="3"/>
  <c r="AC116" i="3"/>
  <c r="AD115" i="3"/>
  <c r="AC115" i="3"/>
  <c r="AD114" i="3"/>
  <c r="AC114" i="3"/>
  <c r="AD113" i="3"/>
  <c r="AC113" i="3"/>
  <c r="AD112" i="3"/>
  <c r="AC112" i="3"/>
  <c r="AD111" i="3"/>
  <c r="AC111" i="3"/>
  <c r="AD110" i="3"/>
  <c r="AC110" i="3"/>
  <c r="AD109" i="3"/>
  <c r="AC109" i="3"/>
  <c r="AD108" i="3"/>
  <c r="AC108" i="3"/>
  <c r="AD107" i="3"/>
  <c r="AC107" i="3"/>
  <c r="AD106" i="3"/>
  <c r="AC106" i="3"/>
  <c r="AD105" i="3"/>
  <c r="AC105" i="3"/>
  <c r="AD104" i="3"/>
  <c r="AC104" i="3"/>
  <c r="AD103" i="3"/>
  <c r="AC103" i="3"/>
  <c r="AD102" i="3"/>
  <c r="AC102" i="3"/>
  <c r="AD101" i="3"/>
  <c r="AC101" i="3"/>
  <c r="AD100" i="3"/>
  <c r="AC100" i="3"/>
  <c r="AD99" i="3"/>
  <c r="AC99" i="3"/>
  <c r="AD98" i="3"/>
  <c r="AC98" i="3"/>
  <c r="AD97" i="3"/>
  <c r="AC97" i="3"/>
  <c r="AD96" i="3"/>
  <c r="AC96" i="3"/>
  <c r="AD95" i="3"/>
  <c r="AC95" i="3"/>
  <c r="AD94" i="3"/>
  <c r="AC94" i="3"/>
  <c r="AD93" i="3"/>
  <c r="AC93" i="3"/>
  <c r="AD92" i="3"/>
  <c r="AC92" i="3"/>
  <c r="AD91" i="3"/>
  <c r="AC91" i="3"/>
  <c r="AD90" i="3"/>
  <c r="AC90" i="3"/>
  <c r="AD89" i="3"/>
  <c r="AC89" i="3"/>
  <c r="AD88" i="3"/>
  <c r="AC88" i="3"/>
  <c r="AD87" i="3"/>
  <c r="AC87" i="3"/>
  <c r="AD86" i="3"/>
  <c r="AC86" i="3"/>
  <c r="AD85" i="3"/>
  <c r="AC85" i="3"/>
  <c r="AD84" i="3"/>
  <c r="AC84" i="3"/>
  <c r="AD83" i="3"/>
  <c r="AC83" i="3"/>
  <c r="AD82" i="3"/>
  <c r="AC82" i="3"/>
  <c r="AD81" i="3"/>
  <c r="AC81" i="3"/>
  <c r="AD80" i="3"/>
  <c r="AC80" i="3"/>
  <c r="AD79" i="3"/>
  <c r="AC79" i="3"/>
  <c r="AD78" i="3"/>
  <c r="AC78" i="3"/>
  <c r="AD77" i="3"/>
  <c r="AC77" i="3"/>
  <c r="AD76" i="3"/>
  <c r="AC76" i="3"/>
  <c r="AD75" i="3"/>
  <c r="AC75" i="3"/>
  <c r="AD74" i="3"/>
  <c r="AC74" i="3"/>
  <c r="AD73" i="3"/>
  <c r="AC73" i="3"/>
  <c r="AD72" i="3"/>
  <c r="AC72" i="3"/>
  <c r="AD71" i="3"/>
  <c r="AC71" i="3"/>
  <c r="AD70" i="3"/>
  <c r="AC70" i="3"/>
  <c r="AD69" i="3"/>
  <c r="AC69" i="3"/>
  <c r="AD68" i="3"/>
  <c r="AC68" i="3"/>
  <c r="AD67" i="3"/>
  <c r="AC67" i="3"/>
  <c r="AD66" i="3"/>
  <c r="AC66" i="3"/>
  <c r="AD65" i="3"/>
  <c r="AC65" i="3"/>
  <c r="AD64" i="3"/>
  <c r="AC64" i="3"/>
  <c r="AD63" i="3"/>
  <c r="AC63" i="3"/>
  <c r="AD62" i="3"/>
  <c r="AC62" i="3"/>
  <c r="AD61" i="3"/>
  <c r="AC61" i="3"/>
  <c r="AD60" i="3"/>
  <c r="AC60" i="3"/>
  <c r="AD59" i="3"/>
  <c r="AC59" i="3"/>
  <c r="AD58" i="3"/>
  <c r="AC58" i="3"/>
  <c r="AD57" i="3"/>
  <c r="AC57" i="3"/>
  <c r="AD56" i="3"/>
  <c r="AC56" i="3"/>
  <c r="AD55" i="3"/>
  <c r="AC55" i="3"/>
  <c r="AD54" i="3"/>
  <c r="AC54" i="3"/>
  <c r="AD53" i="3"/>
  <c r="AC53" i="3"/>
  <c r="AD52" i="3"/>
  <c r="AC52" i="3"/>
  <c r="AD51" i="3"/>
  <c r="AC51" i="3"/>
  <c r="AD50" i="3"/>
  <c r="AC50" i="3"/>
  <c r="AD49" i="3"/>
  <c r="AC49" i="3"/>
  <c r="AD48" i="3"/>
  <c r="AC48" i="3"/>
  <c r="AD47" i="3"/>
  <c r="AC47" i="3"/>
  <c r="AD46" i="3"/>
  <c r="AC46" i="3"/>
  <c r="AD45" i="3"/>
  <c r="AC45" i="3"/>
  <c r="AD44" i="3"/>
  <c r="AC44" i="3"/>
  <c r="AD43" i="3"/>
  <c r="AC43" i="3"/>
  <c r="AD42" i="3"/>
  <c r="AC42" i="3"/>
  <c r="AD41" i="3"/>
  <c r="AC41" i="3"/>
  <c r="AD40" i="3"/>
  <c r="AC40" i="3"/>
  <c r="AD39" i="3"/>
  <c r="AC39" i="3"/>
  <c r="AD38" i="3"/>
  <c r="AC38" i="3"/>
  <c r="AD37" i="3"/>
  <c r="AC37" i="3"/>
  <c r="AD36" i="3"/>
  <c r="AC36" i="3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AD24" i="3"/>
  <c r="AC24" i="3"/>
  <c r="AD23" i="3"/>
  <c r="AC23" i="3"/>
  <c r="AD22" i="3"/>
  <c r="AC22" i="3"/>
  <c r="AD21" i="3"/>
  <c r="AC21" i="3"/>
  <c r="AD20" i="3"/>
  <c r="AC20" i="3"/>
  <c r="AD19" i="3"/>
  <c r="AC19" i="3"/>
  <c r="AD18" i="3"/>
  <c r="AC18" i="3"/>
  <c r="AD17" i="3"/>
  <c r="AC17" i="3"/>
  <c r="AD16" i="3"/>
  <c r="AC16" i="3"/>
  <c r="AD15" i="3"/>
  <c r="AC15" i="3"/>
  <c r="AD14" i="3"/>
  <c r="AC14" i="3"/>
  <c r="AD13" i="3"/>
  <c r="AC13" i="3"/>
  <c r="AD12" i="3"/>
  <c r="AC12" i="3"/>
  <c r="AD11" i="3"/>
  <c r="AC11" i="3"/>
  <c r="AD10" i="3"/>
  <c r="AC10" i="3"/>
  <c r="AD9" i="3"/>
  <c r="AC9" i="3"/>
  <c r="AD8" i="3"/>
  <c r="AC8" i="3"/>
  <c r="AD7" i="3"/>
  <c r="AC7" i="3"/>
  <c r="AD6" i="3"/>
  <c r="AC6" i="3"/>
  <c r="AD5" i="3"/>
  <c r="AC5" i="3"/>
  <c r="AD4" i="3"/>
  <c r="AC4" i="3"/>
  <c r="AD3" i="3"/>
  <c r="AC3" i="3"/>
  <c r="AD2" i="3"/>
  <c r="AC2" i="3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5" i="2"/>
  <c r="A27" i="2"/>
  <c r="A26" i="2"/>
  <c r="A24" i="2"/>
  <c r="A23" i="2"/>
  <c r="A22" i="2"/>
  <c r="A21" i="2"/>
  <c r="A20" i="2"/>
  <c r="A18" i="2"/>
  <c r="A19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tc={C21FF051-0116-492B-AB0D-119A692B59C3}</author>
  </authors>
  <commentList>
    <comment ref="A1" authorId="0" shapeId="0" xr:uid="{C21FF051-0116-492B-AB0D-119A692B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* = the number of championships won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tc={91FD3A60-E57F-4B60-BC50-E86F9272DA9E}</author>
    <author>tc={68F33533-7303-4E1F-9EA6-0C733413E469}</author>
    <author>tc={8DE09CF8-3B65-4477-9FE8-06D58C566308}</author>
  </authors>
  <commentList>
    <comment ref="AC1" authorId="0" shapeId="0" xr:uid="{91FD3A60-E57F-4B60-BC50-E86F9272DA9E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personal championship finish (* = number of won championships)</t>
      </text>
    </comment>
    <comment ref="AD1" authorId="1" shapeId="0" xr:uid="{68F33533-7303-4E1F-9EA6-0C733413E46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personal finish of all seasons with at least 1 race start</t>
      </text>
    </comment>
    <comment ref="AE1" authorId="2" shapeId="0" xr:uid="{8DE09CF8-3B65-4477-9FE8-06D58C566308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points and races in newer seasons so recent drivers rank higher</t>
      </text>
    </comment>
  </commentList>
</comments>
</file>

<file path=xl/sharedStrings.xml><?xml version="1.0" encoding="utf-8"?>
<sst xmlns="http://schemas.openxmlformats.org/spreadsheetml/2006/main" count="4271" uniqueCount="250">
  <si>
    <t>Driver</t>
  </si>
  <si>
    <t>Verstappen*</t>
  </si>
  <si>
    <t>Mercedes********</t>
  </si>
  <si>
    <t>Hamilton*******</t>
  </si>
  <si>
    <t>Jaguar/Red-Bull Racing****</t>
  </si>
  <si>
    <t>Bottas</t>
  </si>
  <si>
    <t>Ferrari********</t>
  </si>
  <si>
    <t>Perez</t>
  </si>
  <si>
    <t>Mclaren*</t>
  </si>
  <si>
    <t>EX</t>
  </si>
  <si>
    <t>Sainz</t>
  </si>
  <si>
    <t>Benneton Renault/Renault/Alpine**</t>
  </si>
  <si>
    <t>Norris</t>
  </si>
  <si>
    <t>Torro Rosso/Alpha Tauri</t>
  </si>
  <si>
    <t>Leclerc</t>
  </si>
  <si>
    <t>Spyker/Force India/Racing Point/Aston Martin</t>
  </si>
  <si>
    <t>Ricciardo</t>
  </si>
  <si>
    <t>Williams</t>
  </si>
  <si>
    <t>Gasly</t>
  </si>
  <si>
    <t>Sauber/BMW/Alpha Romeo</t>
  </si>
  <si>
    <t>Alonso**</t>
  </si>
  <si>
    <t>Haas</t>
  </si>
  <si>
    <t>Ocon</t>
  </si>
  <si>
    <t>Manor</t>
  </si>
  <si>
    <t>Vettel****</t>
  </si>
  <si>
    <t>Marussia</t>
  </si>
  <si>
    <t>Stroll</t>
  </si>
  <si>
    <t>Caterham</t>
  </si>
  <si>
    <t>Tsunoda</t>
  </si>
  <si>
    <t>HRT Cosworth</t>
  </si>
  <si>
    <t>Russell</t>
  </si>
  <si>
    <t>Lotus</t>
  </si>
  <si>
    <t>Raïkkönen*</t>
  </si>
  <si>
    <t>Virgin Cosworth</t>
  </si>
  <si>
    <t>Latifi</t>
  </si>
  <si>
    <t>BAR Honda/Brawn GP</t>
  </si>
  <si>
    <t>Giovinazzi</t>
  </si>
  <si>
    <t>Toyota</t>
  </si>
  <si>
    <t>Schumacher Jr.</t>
  </si>
  <si>
    <t>Super Aguiri Honda</t>
  </si>
  <si>
    <t>Kubica</t>
  </si>
  <si>
    <t>Midland</t>
  </si>
  <si>
    <t>Mazepin</t>
  </si>
  <si>
    <t>Jordan Honda/Jordan</t>
  </si>
  <si>
    <t>Albon</t>
  </si>
  <si>
    <t>Minardi</t>
  </si>
  <si>
    <t>Kvyat</t>
  </si>
  <si>
    <t>Arrows Asiatech/Cosworth</t>
  </si>
  <si>
    <t>Hulkenberg</t>
  </si>
  <si>
    <t>Prost Peugeot/ Acer</t>
  </si>
  <si>
    <t>Grosjean</t>
  </si>
  <si>
    <t>Stewart</t>
  </si>
  <si>
    <t>Magnussen</t>
  </si>
  <si>
    <t>Tyrrell</t>
  </si>
  <si>
    <t>Aitken</t>
  </si>
  <si>
    <t>Fittipaldi</t>
  </si>
  <si>
    <t>Vandoorne</t>
  </si>
  <si>
    <t>Ericsson</t>
  </si>
  <si>
    <t>Hartley</t>
  </si>
  <si>
    <t>Sirotkin</t>
  </si>
  <si>
    <t>Massa</t>
  </si>
  <si>
    <t>Palmer</t>
  </si>
  <si>
    <t>Wehrlein</t>
  </si>
  <si>
    <t>Button*</t>
  </si>
  <si>
    <t>di Resta</t>
  </si>
  <si>
    <t>Rosberg*</t>
  </si>
  <si>
    <t>Nasr</t>
  </si>
  <si>
    <t>Gutierrez</t>
  </si>
  <si>
    <t>Haryanto</t>
  </si>
  <si>
    <t>Maldonado</t>
  </si>
  <si>
    <t>Mehri</t>
  </si>
  <si>
    <t>Rossi</t>
  </si>
  <si>
    <t>Stevens</t>
  </si>
  <si>
    <t>Vergne</t>
  </si>
  <si>
    <t>Bianchi</t>
  </si>
  <si>
    <t>Sutil</t>
  </si>
  <si>
    <t>Chilton</t>
  </si>
  <si>
    <t>Kobayashi</t>
  </si>
  <si>
    <t>Lotterer</t>
  </si>
  <si>
    <t>Webber</t>
  </si>
  <si>
    <t>Pic</t>
  </si>
  <si>
    <t>Kovalainen</t>
  </si>
  <si>
    <t>van der Garde</t>
  </si>
  <si>
    <t>Schumacher Sr.*****</t>
  </si>
  <si>
    <t>B. Senna</t>
  </si>
  <si>
    <t>Petrov</t>
  </si>
  <si>
    <t>Glock</t>
  </si>
  <si>
    <t>d'Ambrosio</t>
  </si>
  <si>
    <t>Karthikeyan</t>
  </si>
  <si>
    <t>de la Rosa</t>
  </si>
  <si>
    <t>Heidfeld</t>
  </si>
  <si>
    <t>Alguersuari</t>
  </si>
  <si>
    <t>Buemi</t>
  </si>
  <si>
    <t>Barrichello</t>
  </si>
  <si>
    <t>Triulli</t>
  </si>
  <si>
    <t>Liuzzi</t>
  </si>
  <si>
    <t>Chandok</t>
  </si>
  <si>
    <t>di Grassi</t>
  </si>
  <si>
    <t>Yamamoto</t>
  </si>
  <si>
    <t>Klien</t>
  </si>
  <si>
    <t>Fisichella</t>
  </si>
  <si>
    <t>Bourdais</t>
  </si>
  <si>
    <t>Nakajima</t>
  </si>
  <si>
    <t>Piquet</t>
  </si>
  <si>
    <t>Badoer</t>
  </si>
  <si>
    <t>Coulthard</t>
  </si>
  <si>
    <t>Sato</t>
  </si>
  <si>
    <t>Davidson</t>
  </si>
  <si>
    <t>Wurz</t>
  </si>
  <si>
    <t>R. Schumacher</t>
  </si>
  <si>
    <t>Speed</t>
  </si>
  <si>
    <t>Albers</t>
  </si>
  <si>
    <t>Winkelhock</t>
  </si>
  <si>
    <t>Montoya</t>
  </si>
  <si>
    <t>Villeneuve</t>
  </si>
  <si>
    <t>Monteiro</t>
  </si>
  <si>
    <t>Doornbos</t>
  </si>
  <si>
    <t>Ide</t>
  </si>
  <si>
    <t>Montagny</t>
  </si>
  <si>
    <t>Friesacher</t>
  </si>
  <si>
    <t>Pizzonia</t>
  </si>
  <si>
    <t>Panis</t>
  </si>
  <si>
    <t>Da Matta</t>
  </si>
  <si>
    <t>Baumgartner</t>
  </si>
  <si>
    <t>Zonta</t>
  </si>
  <si>
    <t>Gene</t>
  </si>
  <si>
    <t>Pananto</t>
  </si>
  <si>
    <t>Bruni</t>
  </si>
  <si>
    <t>Frentzen</t>
  </si>
  <si>
    <t>Firman</t>
  </si>
  <si>
    <t>Wilson</t>
  </si>
  <si>
    <t>Verstappen Sr.</t>
  </si>
  <si>
    <t>Kiesa</t>
  </si>
  <si>
    <t>Irvine</t>
  </si>
  <si>
    <t>Salo</t>
  </si>
  <si>
    <t>Mc Nish</t>
  </si>
  <si>
    <t>Yoong</t>
  </si>
  <si>
    <t>Bernoldi</t>
  </si>
  <si>
    <t>Hakkinen</t>
  </si>
  <si>
    <t>Alesi</t>
  </si>
  <si>
    <t>Diniz</t>
  </si>
  <si>
    <t>Herbert</t>
  </si>
  <si>
    <t>Mazzacane</t>
  </si>
  <si>
    <t>Burti</t>
  </si>
  <si>
    <t>D. Hill</t>
  </si>
  <si>
    <t>Zanardi</t>
  </si>
  <si>
    <t>Takagi</t>
  </si>
  <si>
    <t>Sarrazin</t>
  </si>
  <si>
    <t>J. Magnussen</t>
  </si>
  <si>
    <t>Rosset</t>
  </si>
  <si>
    <t>Nakano</t>
  </si>
  <si>
    <t>Tuero</t>
  </si>
  <si>
    <t>Diff. Winners</t>
  </si>
  <si>
    <t>#</t>
  </si>
  <si>
    <t>Track</t>
  </si>
  <si>
    <t>Total</t>
  </si>
  <si>
    <t>Spain</t>
  </si>
  <si>
    <t>Schumacher</t>
  </si>
  <si>
    <t>Räikkönen</t>
  </si>
  <si>
    <t>Alonso</t>
  </si>
  <si>
    <t>Button</t>
  </si>
  <si>
    <t>Vettel</t>
  </si>
  <si>
    <t>Hamilton</t>
  </si>
  <si>
    <t>Rosberg</t>
  </si>
  <si>
    <t>Verstappen</t>
  </si>
  <si>
    <t>UK</t>
  </si>
  <si>
    <t>Hungary</t>
  </si>
  <si>
    <t>Italy</t>
  </si>
  <si>
    <t>Monaco</t>
  </si>
  <si>
    <t>Brazil</t>
  </si>
  <si>
    <t>Belgium</t>
  </si>
  <si>
    <t>Hill</t>
  </si>
  <si>
    <t>Australia</t>
  </si>
  <si>
    <t>Japan</t>
  </si>
  <si>
    <t>Canada</t>
  </si>
  <si>
    <t>R.Schumacher</t>
  </si>
  <si>
    <t>Malaysia</t>
  </si>
  <si>
    <t>Germany</t>
  </si>
  <si>
    <t>Bahrain</t>
  </si>
  <si>
    <t>China</t>
  </si>
  <si>
    <t>Abu Dhabi</t>
  </si>
  <si>
    <t>Austria</t>
  </si>
  <si>
    <t>Singapore</t>
  </si>
  <si>
    <t>France(MC)</t>
  </si>
  <si>
    <t>Nürburgring</t>
  </si>
  <si>
    <t>USA</t>
  </si>
  <si>
    <t>Turkey</t>
  </si>
  <si>
    <t>Russia</t>
  </si>
  <si>
    <t>Raïkkönen</t>
  </si>
  <si>
    <t>Indianapolis</t>
  </si>
  <si>
    <t>San Marino</t>
  </si>
  <si>
    <t>Mexico</t>
  </si>
  <si>
    <t>Schumacher Sr.</t>
  </si>
  <si>
    <t>Azerbaijan</t>
  </si>
  <si>
    <t>Europe(Esp)</t>
  </si>
  <si>
    <t>Korea</t>
  </si>
  <si>
    <t>France(PR)</t>
  </si>
  <si>
    <t>India</t>
  </si>
  <si>
    <t>Portugal</t>
  </si>
  <si>
    <t>Austria (2)</t>
  </si>
  <si>
    <t>Emilia R.</t>
  </si>
  <si>
    <t>Qatar</t>
  </si>
  <si>
    <t>SaudiArabia</t>
  </si>
  <si>
    <t>Bahrain (2)</t>
  </si>
  <si>
    <t>UK (2)</t>
  </si>
  <si>
    <t>Netherlands</t>
  </si>
  <si>
    <t>Tuscany</t>
  </si>
  <si>
    <t>Argentina</t>
  </si>
  <si>
    <t>Luxembourg</t>
  </si>
  <si>
    <t>1st Place</t>
  </si>
  <si>
    <t>2nd Place</t>
  </si>
  <si>
    <t>3rd Place</t>
  </si>
  <si>
    <t>Constructor</t>
  </si>
  <si>
    <t>McLaren</t>
  </si>
  <si>
    <t>Ferrari</t>
  </si>
  <si>
    <t>Renault</t>
  </si>
  <si>
    <t>Brawn GP</t>
  </si>
  <si>
    <t>Red Bull</t>
  </si>
  <si>
    <t>Mercedes</t>
  </si>
  <si>
    <t>Teams</t>
  </si>
  <si>
    <t>Jaguar/Red Bull</t>
  </si>
  <si>
    <t>Ren/Lot/Alp</t>
  </si>
  <si>
    <t>Honda/Brawn</t>
  </si>
  <si>
    <t>Jordan</t>
  </si>
  <si>
    <t>TR/AT</t>
  </si>
  <si>
    <t>SPY/FI/RP/AM</t>
  </si>
  <si>
    <t>Sauber/AlfaR</t>
  </si>
  <si>
    <t>Diff. teams</t>
  </si>
  <si>
    <t>Best DC</t>
  </si>
  <si>
    <t>Av. DC</t>
  </si>
  <si>
    <t>Points</t>
  </si>
  <si>
    <t>Wins</t>
  </si>
  <si>
    <t>Podiums</t>
  </si>
  <si>
    <t>Fastest Laps</t>
  </si>
  <si>
    <t>Poles</t>
  </si>
  <si>
    <t>Hakkinen**</t>
  </si>
  <si>
    <t>Piquet Jr.</t>
  </si>
  <si>
    <t>Russel</t>
  </si>
  <si>
    <t>Gutiérrez</t>
  </si>
  <si>
    <t>vd Garde</t>
  </si>
  <si>
    <t>Chandhok</t>
  </si>
  <si>
    <t>Seasons</t>
  </si>
  <si>
    <t>Pts</t>
  </si>
  <si>
    <t>Win</t>
  </si>
  <si>
    <t>Pd</t>
  </si>
  <si>
    <t>FL</t>
  </si>
  <si>
    <t>Pole</t>
  </si>
  <si>
    <t>Totals</t>
  </si>
  <si>
    <t>Winners</t>
  </si>
  <si>
    <t>Total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</si>
</sst>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0.59999389629810485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583F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A0D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0" fontId="4" fillId="15" borderId="0" xfId="0" applyFont="1" applyFill="1"/>
    <xf numFmtId="0" fontId="0" fillId="16" borderId="0" xfId="0" applyFill="1"/>
    <xf numFmtId="0" fontId="2" fillId="14" borderId="0" xfId="0" applyFont="1" applyFill="1"/>
    <xf numFmtId="0" fontId="5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horizontal="right"/>
    </xf>
    <xf numFmtId="0" fontId="6" fillId="17" borderId="0" xfId="0" applyFont="1" applyFill="1"/>
    <xf numFmtId="0" fontId="0" fillId="21" borderId="0" xfId="0" applyFill="1"/>
    <xf numFmtId="0" fontId="0" fillId="22" borderId="0" xfId="0" applyFill="1"/>
    <xf numFmtId="0" fontId="7" fillId="23" borderId="0" xfId="0" applyFont="1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8" fillId="17" borderId="0" xfId="0" applyFont="1" applyFill="1"/>
    <xf numFmtId="0" fontId="0" fillId="29" borderId="0" xfId="0" applyFill="1"/>
    <xf numFmtId="0" fontId="2" fillId="30" borderId="0" xfId="0" applyFon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9" fillId="35" borderId="0" xfId="0" applyFont="1" applyFill="1"/>
    <xf numFmtId="0" fontId="9" fillId="17" borderId="0" xfId="0" applyFont="1" applyFill="1"/>
    <xf numFmtId="0" fontId="0" fillId="36" borderId="0" xfId="0" applyFill="1"/>
    <xf numFmtId="0" fontId="0" fillId="30" borderId="0" xfId="0" applyFill="1"/>
    <xf numFmtId="0" fontId="3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2" fillId="38" borderId="0" xfId="0" applyFont="1" applyFill="1"/>
    <xf numFmtId="0" fontId="0" fillId="41" borderId="0" xfId="0" applyFill="1"/>
    <xf numFmtId="0" fontId="5" fillId="0" borderId="0" xfId="0" applyFont="1"/>
    <xf numFmtId="0" fontId="0" fillId="42" borderId="0" xfId="0" applyFill="1"/>
    <xf numFmtId="0" fontId="0" fillId="43" borderId="0" xfId="0" applyFill="1"/>
    <xf numFmtId="0" fontId="0" fillId="43" borderId="0" xfId="0" applyFill="1" applyAlignment="1">
      <alignment horizontal="center"/>
    </xf>
    <xf numFmtId="0" fontId="10" fillId="0" borderId="0" xfId="0" applyFont="1"/>
    <xf numFmtId="0" fontId="0" fillId="44" borderId="0" xfId="0" applyFill="1"/>
    <xf numFmtId="2" fontId="0" fillId="0" borderId="0" xfId="0" applyNumberFormat="1"/>
    <xf numFmtId="0" fontId="2" fillId="0" borderId="0" xfId="0" applyFont="1"/>
    <xf numFmtId="0" fontId="11" fillId="0" borderId="0" xfId="0" applyFont="1"/>
    <xf numFmtId="0" fontId="12" fillId="38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s, N. (Nick)" id="{21F7BFE0-F907-4253-9427-AC4C2513B59C}" userId="S::n.peters2@students.uu.nl::3b1b06b1-0b99-47e3-a4a7-d20e176297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21T11:23:22.96" personId="{21F7BFE0-F907-4253-9427-AC4C2513B59C}" id="{C21FF051-0116-492B-AB0D-119A692B59C3}">
    <text>* = the number of championships won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C1" dT="2022-01-12T00:56:48.73" personId="{21F7BFE0-F907-4253-9427-AC4C2513B59C}" id="{91FD3A60-E57F-4B60-BC50-E86F9272DA9E}">
    <text>Best personal championship finish (* = number of won championships)</text>
  </threadedComment>
  <threadedComment ref="AD1" dT="2022-01-12T00:57:52.11" personId="{21F7BFE0-F907-4253-9427-AC4C2513B59C}" id="{68F33533-7303-4E1F-9EA6-0C733413E469}">
    <text>Average personal finish of all seasons with at least 1 race start</text>
  </threadedComment>
  <threadedComment ref="AE1" dT="2022-01-20T23:55:28.89" personId="{21F7BFE0-F907-4253-9427-AC4C2513B59C}" id="{8DE09CF8-3B65-4477-9FE8-06D58C566308}">
    <text>More points and races in newer seasons so recent drivers rank higher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E714-0232-415A-99F5-BD63B52AD093}">
  <dimension ref="A1:AY125"/>
  <sheetViews>
    <sheetView zoomScale="70" zoomScaleNormal="70" workbookViewId="0">
      <selection activeCell="C12" sqref="C12"/>
    </sheetView>
  </sheetViews>
  <sheetFormatPr defaultRowHeight="14.4" x14ac:dyDescent="0.3"/>
  <cols>
    <col min="1" max="1" width="18.6640625" bestFit="1" customWidth="1"/>
    <col min="2" max="25" width="5.5546875" bestFit="1" customWidth="1"/>
    <col min="26" max="26" width="1.88671875" customWidth="1"/>
    <col min="27" max="27" width="39" bestFit="1" customWidth="1"/>
    <col min="28" max="51" width="5.5546875" bestFit="1" customWidth="1"/>
  </cols>
  <sheetData>
    <row r="1" spans="1:51" x14ac:dyDescent="0.3">
      <c r="A1" t="s">
        <v>0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2021</v>
      </c>
    </row>
    <row r="2" spans="1:51" ht="15.6" x14ac:dyDescent="0.3">
      <c r="A2" t="s">
        <v>1</v>
      </c>
      <c r="S2" s="1">
        <v>12</v>
      </c>
      <c r="T2" s="2">
        <v>5</v>
      </c>
      <c r="U2" s="2">
        <v>6</v>
      </c>
      <c r="V2" s="2">
        <v>4</v>
      </c>
      <c r="W2" s="2">
        <v>3</v>
      </c>
      <c r="X2" s="2">
        <v>3</v>
      </c>
      <c r="Y2" s="3">
        <v>1</v>
      </c>
      <c r="AA2" s="4" t="s">
        <v>2</v>
      </c>
      <c r="AB2" s="4"/>
      <c r="AN2" s="5">
        <v>4</v>
      </c>
      <c r="AO2" s="5">
        <v>4</v>
      </c>
      <c r="AP2" s="5">
        <v>5</v>
      </c>
      <c r="AQ2" s="6">
        <v>2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</row>
    <row r="3" spans="1:51" ht="15.6" x14ac:dyDescent="0.3">
      <c r="A3" t="s">
        <v>3</v>
      </c>
      <c r="K3" s="8">
        <v>2</v>
      </c>
      <c r="L3" s="9">
        <v>1</v>
      </c>
      <c r="M3" s="8">
        <v>5</v>
      </c>
      <c r="N3" s="8">
        <v>4</v>
      </c>
      <c r="O3" s="8">
        <v>5</v>
      </c>
      <c r="P3" s="8">
        <v>4</v>
      </c>
      <c r="Q3" s="6">
        <v>4</v>
      </c>
      <c r="R3" s="7">
        <v>1</v>
      </c>
      <c r="S3" s="7">
        <v>1</v>
      </c>
      <c r="T3" s="6">
        <v>2</v>
      </c>
      <c r="U3" s="7">
        <v>1</v>
      </c>
      <c r="V3" s="7">
        <v>1</v>
      </c>
      <c r="W3" s="7">
        <v>1</v>
      </c>
      <c r="X3" s="7">
        <v>1</v>
      </c>
      <c r="Y3" s="6">
        <v>2</v>
      </c>
      <c r="AA3" s="4" t="s">
        <v>4</v>
      </c>
      <c r="AB3" s="4"/>
      <c r="AD3" s="10">
        <v>9</v>
      </c>
      <c r="AE3" s="10">
        <v>8</v>
      </c>
      <c r="AF3" s="10">
        <v>7</v>
      </c>
      <c r="AG3" s="10">
        <v>7</v>
      </c>
      <c r="AH3" s="10">
        <v>7</v>
      </c>
      <c r="AI3" s="2">
        <v>7</v>
      </c>
      <c r="AJ3" s="2">
        <v>7</v>
      </c>
      <c r="AK3" s="2">
        <v>5</v>
      </c>
      <c r="AL3" s="2">
        <v>7</v>
      </c>
      <c r="AM3" s="2">
        <v>2</v>
      </c>
      <c r="AN3" s="3">
        <v>1</v>
      </c>
      <c r="AO3" s="3">
        <v>1</v>
      </c>
      <c r="AP3" s="3">
        <v>1</v>
      </c>
      <c r="AQ3" s="3">
        <v>1</v>
      </c>
      <c r="AR3" s="2">
        <v>2</v>
      </c>
      <c r="AS3" s="2">
        <v>4</v>
      </c>
      <c r="AT3" s="2">
        <v>2</v>
      </c>
      <c r="AU3" s="2">
        <v>3</v>
      </c>
      <c r="AV3" s="2">
        <v>3</v>
      </c>
      <c r="AW3" s="2">
        <v>3</v>
      </c>
      <c r="AX3" s="2">
        <v>2</v>
      </c>
      <c r="AY3" s="2">
        <v>2</v>
      </c>
    </row>
    <row r="4" spans="1:51" ht="15.6" x14ac:dyDescent="0.3">
      <c r="A4" t="s">
        <v>5</v>
      </c>
      <c r="Q4" s="11">
        <v>17</v>
      </c>
      <c r="R4">
        <v>4</v>
      </c>
      <c r="S4">
        <v>5</v>
      </c>
      <c r="T4">
        <v>8</v>
      </c>
      <c r="U4" s="6">
        <v>3</v>
      </c>
      <c r="V4" s="6">
        <v>5</v>
      </c>
      <c r="W4" s="6">
        <v>2</v>
      </c>
      <c r="X4" s="6">
        <v>2</v>
      </c>
      <c r="Y4" s="6">
        <v>3</v>
      </c>
      <c r="AA4" s="4" t="s">
        <v>6</v>
      </c>
      <c r="AB4" s="13">
        <v>2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3">
        <v>3</v>
      </c>
      <c r="AJ4" s="13">
        <v>2</v>
      </c>
      <c r="AK4" s="14">
        <v>1</v>
      </c>
      <c r="AL4" s="14">
        <v>1</v>
      </c>
      <c r="AM4" s="13">
        <v>4</v>
      </c>
      <c r="AN4" s="15">
        <v>3</v>
      </c>
      <c r="AO4" s="15">
        <v>3</v>
      </c>
      <c r="AP4" s="15">
        <v>2</v>
      </c>
      <c r="AQ4" s="15">
        <v>3</v>
      </c>
      <c r="AR4" s="15">
        <v>4</v>
      </c>
      <c r="AS4" s="15">
        <v>2</v>
      </c>
      <c r="AT4" s="15">
        <v>3</v>
      </c>
      <c r="AU4" s="15">
        <v>2</v>
      </c>
      <c r="AV4" s="15">
        <v>2</v>
      </c>
      <c r="AW4" s="15">
        <v>2</v>
      </c>
      <c r="AX4" s="15">
        <v>6</v>
      </c>
      <c r="AY4" s="15">
        <v>3</v>
      </c>
    </row>
    <row r="5" spans="1:51" ht="15.6" x14ac:dyDescent="0.3">
      <c r="A5" t="s">
        <v>7</v>
      </c>
      <c r="O5">
        <v>16</v>
      </c>
      <c r="P5">
        <v>10</v>
      </c>
      <c r="Q5" s="8">
        <v>11</v>
      </c>
      <c r="R5" s="16">
        <v>10</v>
      </c>
      <c r="S5" s="16">
        <v>9</v>
      </c>
      <c r="T5" s="16">
        <v>7</v>
      </c>
      <c r="U5" s="16">
        <v>7</v>
      </c>
      <c r="V5" s="17">
        <v>8</v>
      </c>
      <c r="W5" s="17">
        <v>10</v>
      </c>
      <c r="X5" s="17">
        <v>4</v>
      </c>
      <c r="Y5" s="2">
        <v>4</v>
      </c>
      <c r="AA5" s="4" t="s">
        <v>8</v>
      </c>
      <c r="AB5" s="9">
        <v>1</v>
      </c>
      <c r="AC5" s="8">
        <v>2</v>
      </c>
      <c r="AD5" s="8">
        <v>2</v>
      </c>
      <c r="AE5" s="8">
        <v>2</v>
      </c>
      <c r="AF5" s="8">
        <v>3</v>
      </c>
      <c r="AG5" s="8">
        <v>3</v>
      </c>
      <c r="AH5" s="8">
        <v>5</v>
      </c>
      <c r="AI5" s="8">
        <v>2</v>
      </c>
      <c r="AJ5" s="8">
        <v>3</v>
      </c>
      <c r="AK5" s="8" t="s">
        <v>9</v>
      </c>
      <c r="AL5" s="8">
        <v>2</v>
      </c>
      <c r="AM5" s="8">
        <v>3</v>
      </c>
      <c r="AN5" s="8">
        <v>2</v>
      </c>
      <c r="AO5" s="8">
        <v>2</v>
      </c>
      <c r="AP5" s="8">
        <v>3</v>
      </c>
      <c r="AQ5" s="8">
        <v>5</v>
      </c>
      <c r="AR5" s="8">
        <v>5</v>
      </c>
      <c r="AS5" s="8">
        <v>9</v>
      </c>
      <c r="AT5" s="8">
        <v>6</v>
      </c>
      <c r="AU5" s="8">
        <v>9</v>
      </c>
      <c r="AV5" s="8">
        <v>6</v>
      </c>
      <c r="AW5" s="18">
        <v>4</v>
      </c>
      <c r="AX5" s="18">
        <v>3</v>
      </c>
      <c r="AY5" s="18">
        <v>4</v>
      </c>
    </row>
    <row r="6" spans="1:51" ht="15.6" x14ac:dyDescent="0.3">
      <c r="A6" t="s">
        <v>10</v>
      </c>
      <c r="S6" s="1">
        <v>15</v>
      </c>
      <c r="T6" s="1">
        <v>12</v>
      </c>
      <c r="U6" s="19">
        <v>9</v>
      </c>
      <c r="V6" s="19">
        <v>10</v>
      </c>
      <c r="W6" s="18">
        <v>6</v>
      </c>
      <c r="X6" s="18">
        <v>6</v>
      </c>
      <c r="Y6" s="20">
        <v>5</v>
      </c>
      <c r="AA6" s="4" t="s">
        <v>11</v>
      </c>
      <c r="AB6" s="21">
        <v>5</v>
      </c>
      <c r="AC6" s="21">
        <v>6</v>
      </c>
      <c r="AD6" s="21">
        <v>4</v>
      </c>
      <c r="AE6" s="21">
        <v>7</v>
      </c>
      <c r="AF6" s="19">
        <v>4</v>
      </c>
      <c r="AG6" s="19">
        <v>4</v>
      </c>
      <c r="AH6" s="19">
        <v>3</v>
      </c>
      <c r="AI6" s="22">
        <v>1</v>
      </c>
      <c r="AJ6" s="22">
        <v>1</v>
      </c>
      <c r="AK6" s="19">
        <v>3</v>
      </c>
      <c r="AL6" s="19">
        <v>4</v>
      </c>
      <c r="AM6" s="19">
        <v>8</v>
      </c>
      <c r="AN6" s="19">
        <v>5</v>
      </c>
      <c r="AO6" s="23">
        <v>5</v>
      </c>
      <c r="AP6" s="23">
        <v>4</v>
      </c>
      <c r="AQ6" s="23">
        <v>4</v>
      </c>
      <c r="AR6" s="23">
        <v>8</v>
      </c>
      <c r="AS6" s="23">
        <v>6</v>
      </c>
      <c r="AT6" s="19">
        <v>9</v>
      </c>
      <c r="AU6" s="19">
        <v>6</v>
      </c>
      <c r="AV6" s="19">
        <v>4</v>
      </c>
      <c r="AW6" s="19">
        <v>5</v>
      </c>
      <c r="AX6" s="19">
        <v>5</v>
      </c>
      <c r="AY6" s="24">
        <v>5</v>
      </c>
    </row>
    <row r="7" spans="1:51" x14ac:dyDescent="0.3">
      <c r="A7" t="s">
        <v>12</v>
      </c>
      <c r="W7" s="18">
        <v>11</v>
      </c>
      <c r="X7" s="18">
        <v>9</v>
      </c>
      <c r="Y7" s="18">
        <v>6</v>
      </c>
      <c r="AA7" s="4" t="s">
        <v>13</v>
      </c>
      <c r="AB7" s="4"/>
      <c r="AJ7" s="25">
        <v>9</v>
      </c>
      <c r="AK7" s="25">
        <v>7</v>
      </c>
      <c r="AL7" s="25">
        <v>6</v>
      </c>
      <c r="AM7" s="25">
        <v>10</v>
      </c>
      <c r="AN7" s="1">
        <v>9</v>
      </c>
      <c r="AO7" s="1">
        <v>8</v>
      </c>
      <c r="AP7" s="1">
        <v>9</v>
      </c>
      <c r="AQ7" s="1">
        <v>8</v>
      </c>
      <c r="AR7" s="1">
        <v>7</v>
      </c>
      <c r="AS7" s="1">
        <v>7</v>
      </c>
      <c r="AT7" s="1">
        <v>7</v>
      </c>
      <c r="AU7" s="1">
        <v>7</v>
      </c>
      <c r="AV7" s="1">
        <v>9</v>
      </c>
      <c r="AW7" s="26">
        <v>6</v>
      </c>
      <c r="AX7">
        <v>7</v>
      </c>
      <c r="AY7">
        <v>6</v>
      </c>
    </row>
    <row r="8" spans="1:51" ht="15.6" x14ac:dyDescent="0.3">
      <c r="A8" t="s">
        <v>14</v>
      </c>
      <c r="V8" s="12">
        <v>13</v>
      </c>
      <c r="W8" s="20">
        <v>4</v>
      </c>
      <c r="X8" s="20">
        <v>8</v>
      </c>
      <c r="Y8" s="20">
        <v>7</v>
      </c>
      <c r="AA8" s="27" t="s">
        <v>15</v>
      </c>
      <c r="AB8" s="27"/>
      <c r="AK8" s="16">
        <v>10</v>
      </c>
      <c r="AL8" s="16">
        <v>10</v>
      </c>
      <c r="AM8" s="16">
        <v>9</v>
      </c>
      <c r="AN8" s="16">
        <v>7</v>
      </c>
      <c r="AO8" s="16">
        <v>6</v>
      </c>
      <c r="AP8" s="16">
        <v>7</v>
      </c>
      <c r="AQ8" s="16">
        <v>6</v>
      </c>
      <c r="AR8" s="16">
        <v>6</v>
      </c>
      <c r="AS8" s="16">
        <v>5</v>
      </c>
      <c r="AT8" s="16">
        <v>4</v>
      </c>
      <c r="AU8" s="16">
        <v>4</v>
      </c>
      <c r="AV8" s="16">
        <v>7</v>
      </c>
      <c r="AW8" s="17">
        <v>7</v>
      </c>
      <c r="AX8" s="17">
        <v>4</v>
      </c>
      <c r="AY8" s="10">
        <v>7</v>
      </c>
    </row>
    <row r="9" spans="1:51" ht="15.6" x14ac:dyDescent="0.3">
      <c r="A9" t="s">
        <v>16</v>
      </c>
      <c r="O9" s="28">
        <v>27</v>
      </c>
      <c r="P9" s="1">
        <v>18</v>
      </c>
      <c r="Q9" s="1">
        <v>14</v>
      </c>
      <c r="R9" s="2">
        <v>3</v>
      </c>
      <c r="S9" s="2">
        <v>8</v>
      </c>
      <c r="T9" s="2">
        <v>3</v>
      </c>
      <c r="U9" s="2">
        <v>5</v>
      </c>
      <c r="V9" s="2">
        <v>6</v>
      </c>
      <c r="W9" s="19">
        <v>9</v>
      </c>
      <c r="X9" s="19">
        <v>5</v>
      </c>
      <c r="Y9" s="18">
        <v>8</v>
      </c>
      <c r="AA9" s="4" t="s">
        <v>17</v>
      </c>
      <c r="AB9" s="29">
        <v>3</v>
      </c>
      <c r="AC9" s="29">
        <v>5</v>
      </c>
      <c r="AD9" s="29">
        <v>3</v>
      </c>
      <c r="AE9" s="29">
        <v>3</v>
      </c>
      <c r="AF9" s="29">
        <v>2</v>
      </c>
      <c r="AG9" s="29">
        <v>2</v>
      </c>
      <c r="AH9" s="29">
        <v>4</v>
      </c>
      <c r="AI9" s="29">
        <v>5</v>
      </c>
      <c r="AJ9" s="29">
        <v>8</v>
      </c>
      <c r="AK9" s="29">
        <v>4</v>
      </c>
      <c r="AL9" s="29">
        <v>8</v>
      </c>
      <c r="AM9" s="29">
        <v>7</v>
      </c>
      <c r="AN9" s="29">
        <v>6</v>
      </c>
      <c r="AO9" s="29">
        <v>9</v>
      </c>
      <c r="AP9" s="11">
        <v>8</v>
      </c>
      <c r="AQ9" s="11">
        <v>9</v>
      </c>
      <c r="AR9">
        <v>3</v>
      </c>
      <c r="AS9">
        <v>3</v>
      </c>
      <c r="AT9">
        <v>5</v>
      </c>
      <c r="AU9">
        <v>5</v>
      </c>
      <c r="AV9">
        <v>10</v>
      </c>
      <c r="AW9">
        <v>10</v>
      </c>
      <c r="AX9" s="30">
        <v>10</v>
      </c>
      <c r="AY9" s="30">
        <v>8</v>
      </c>
    </row>
    <row r="10" spans="1:51" ht="15.6" x14ac:dyDescent="0.3">
      <c r="A10" t="s">
        <v>18</v>
      </c>
      <c r="U10" s="1">
        <v>21</v>
      </c>
      <c r="V10" s="1">
        <v>15</v>
      </c>
      <c r="W10" s="26">
        <v>7</v>
      </c>
      <c r="X10">
        <v>10</v>
      </c>
      <c r="Y10">
        <v>9</v>
      </c>
      <c r="AA10" s="4" t="s">
        <v>19</v>
      </c>
      <c r="AB10" s="31">
        <v>6</v>
      </c>
      <c r="AC10" s="31">
        <v>8</v>
      </c>
      <c r="AD10">
        <v>8</v>
      </c>
      <c r="AE10">
        <v>4</v>
      </c>
      <c r="AF10">
        <v>5</v>
      </c>
      <c r="AG10">
        <v>6</v>
      </c>
      <c r="AH10">
        <v>6</v>
      </c>
      <c r="AI10">
        <v>8</v>
      </c>
      <c r="AJ10">
        <v>5</v>
      </c>
      <c r="AK10">
        <v>2</v>
      </c>
      <c r="AL10">
        <v>3</v>
      </c>
      <c r="AM10">
        <v>6</v>
      </c>
      <c r="AN10">
        <v>8</v>
      </c>
      <c r="AO10">
        <v>7</v>
      </c>
      <c r="AP10">
        <v>6</v>
      </c>
      <c r="AQ10">
        <v>7</v>
      </c>
      <c r="AR10" s="24">
        <v>10</v>
      </c>
      <c r="AS10" s="24">
        <v>8</v>
      </c>
      <c r="AT10" s="24">
        <v>10</v>
      </c>
      <c r="AU10" s="24">
        <v>10</v>
      </c>
      <c r="AV10" s="24">
        <v>8</v>
      </c>
      <c r="AW10" s="12">
        <v>8</v>
      </c>
      <c r="AX10" s="12">
        <v>8</v>
      </c>
      <c r="AY10" s="12">
        <v>9</v>
      </c>
    </row>
    <row r="11" spans="1:51" ht="15.6" x14ac:dyDescent="0.3">
      <c r="A11" t="s">
        <v>20</v>
      </c>
      <c r="G11" s="19">
        <v>6</v>
      </c>
      <c r="H11" s="19">
        <v>4</v>
      </c>
      <c r="I11" s="22">
        <v>1</v>
      </c>
      <c r="J11" s="22">
        <v>1</v>
      </c>
      <c r="K11" s="8">
        <v>3</v>
      </c>
      <c r="L11" s="19">
        <v>5</v>
      </c>
      <c r="M11" s="19">
        <v>9</v>
      </c>
      <c r="N11" s="15">
        <v>2</v>
      </c>
      <c r="O11" s="15">
        <v>4</v>
      </c>
      <c r="P11" s="15">
        <v>2</v>
      </c>
      <c r="Q11" s="15">
        <v>2</v>
      </c>
      <c r="R11" s="15">
        <v>6</v>
      </c>
      <c r="S11" s="8">
        <v>17</v>
      </c>
      <c r="T11" s="8">
        <v>10</v>
      </c>
      <c r="U11" s="8">
        <v>15</v>
      </c>
      <c r="V11" s="8">
        <v>11</v>
      </c>
      <c r="Y11" s="24">
        <v>10</v>
      </c>
      <c r="AA11" s="4" t="s">
        <v>21</v>
      </c>
      <c r="AB11" s="4"/>
      <c r="AT11" s="32">
        <v>8</v>
      </c>
      <c r="AU11" s="32">
        <v>8</v>
      </c>
      <c r="AV11" s="32">
        <v>5</v>
      </c>
      <c r="AW11" s="32">
        <v>9</v>
      </c>
      <c r="AX11" s="32">
        <v>9</v>
      </c>
      <c r="AY11" s="32">
        <v>10</v>
      </c>
    </row>
    <row r="12" spans="1:51" ht="15.6" x14ac:dyDescent="0.3">
      <c r="A12" t="s">
        <v>22</v>
      </c>
      <c r="T12" s="33">
        <v>23</v>
      </c>
      <c r="U12" s="16">
        <v>8</v>
      </c>
      <c r="V12" s="17">
        <v>12</v>
      </c>
      <c r="X12" s="19">
        <v>12</v>
      </c>
      <c r="Y12" s="24">
        <v>11</v>
      </c>
      <c r="AA12" s="4" t="s">
        <v>23</v>
      </c>
      <c r="AB12" s="4"/>
      <c r="AT12" s="33">
        <v>11</v>
      </c>
    </row>
    <row r="13" spans="1:51" ht="15.6" x14ac:dyDescent="0.3">
      <c r="A13" t="s">
        <v>24</v>
      </c>
      <c r="K13" s="25">
        <v>14</v>
      </c>
      <c r="L13" s="25">
        <v>8</v>
      </c>
      <c r="M13" s="2">
        <v>2</v>
      </c>
      <c r="N13" s="3">
        <v>1</v>
      </c>
      <c r="O13" s="3">
        <v>1</v>
      </c>
      <c r="P13" s="3">
        <v>1</v>
      </c>
      <c r="Q13" s="3">
        <v>1</v>
      </c>
      <c r="R13" s="2">
        <v>5</v>
      </c>
      <c r="S13" s="15">
        <v>3</v>
      </c>
      <c r="T13" s="15">
        <v>4</v>
      </c>
      <c r="U13" s="15">
        <v>2</v>
      </c>
      <c r="V13" s="15">
        <v>2</v>
      </c>
      <c r="W13" s="15">
        <v>5</v>
      </c>
      <c r="X13" s="15">
        <v>13</v>
      </c>
      <c r="Y13" s="10">
        <v>12</v>
      </c>
      <c r="AA13" s="4" t="s">
        <v>25</v>
      </c>
      <c r="AB13" s="4"/>
      <c r="AP13" s="34">
        <v>12</v>
      </c>
      <c r="AQ13" s="35">
        <v>10</v>
      </c>
      <c r="AR13" s="35">
        <v>9</v>
      </c>
      <c r="AS13" s="35">
        <v>10</v>
      </c>
    </row>
    <row r="14" spans="1:51" x14ac:dyDescent="0.3">
      <c r="A14" t="s">
        <v>26</v>
      </c>
      <c r="U14">
        <v>12</v>
      </c>
      <c r="V14">
        <v>18</v>
      </c>
      <c r="W14" s="17">
        <v>15</v>
      </c>
      <c r="X14" s="17">
        <v>11</v>
      </c>
      <c r="Y14" s="10">
        <v>13</v>
      </c>
      <c r="AA14" s="4" t="s">
        <v>27</v>
      </c>
      <c r="AB14" s="4"/>
      <c r="AP14" s="36">
        <v>10</v>
      </c>
      <c r="AQ14" s="36">
        <v>11</v>
      </c>
      <c r="AR14" s="36">
        <v>11</v>
      </c>
    </row>
    <row r="15" spans="1:51" ht="15.6" x14ac:dyDescent="0.3">
      <c r="A15" t="s">
        <v>28</v>
      </c>
      <c r="Y15">
        <v>14</v>
      </c>
      <c r="AA15" s="4" t="s">
        <v>29</v>
      </c>
      <c r="AB15" s="4"/>
      <c r="AN15" s="28">
        <v>11</v>
      </c>
      <c r="AO15" s="28">
        <v>11</v>
      </c>
      <c r="AP15" s="35">
        <v>13</v>
      </c>
    </row>
    <row r="16" spans="1:51" x14ac:dyDescent="0.3">
      <c r="A16" t="s">
        <v>30</v>
      </c>
      <c r="W16">
        <v>20</v>
      </c>
      <c r="X16" s="30">
        <v>18</v>
      </c>
      <c r="Y16" s="30">
        <v>15</v>
      </c>
      <c r="AA16" s="4" t="s">
        <v>31</v>
      </c>
      <c r="AB16" s="4"/>
      <c r="AN16" s="10">
        <v>10</v>
      </c>
      <c r="AO16" s="10">
        <v>10</v>
      </c>
    </row>
    <row r="17" spans="1:41" ht="15.6" x14ac:dyDescent="0.3">
      <c r="A17" t="s">
        <v>32</v>
      </c>
      <c r="E17">
        <v>10</v>
      </c>
      <c r="F17" s="8">
        <v>6</v>
      </c>
      <c r="G17" s="8">
        <v>2</v>
      </c>
      <c r="H17" s="8">
        <v>7</v>
      </c>
      <c r="I17" s="8">
        <v>2</v>
      </c>
      <c r="J17" s="8">
        <v>5</v>
      </c>
      <c r="K17" s="14">
        <v>1</v>
      </c>
      <c r="L17" s="13">
        <v>3</v>
      </c>
      <c r="M17" s="13">
        <v>6</v>
      </c>
      <c r="P17" s="23">
        <v>3</v>
      </c>
      <c r="Q17" s="23">
        <v>5</v>
      </c>
      <c r="R17" s="15">
        <v>12</v>
      </c>
      <c r="S17" s="15">
        <v>4</v>
      </c>
      <c r="T17" s="15">
        <v>6</v>
      </c>
      <c r="U17" s="15">
        <v>4</v>
      </c>
      <c r="V17" s="15">
        <v>3</v>
      </c>
      <c r="W17" s="12">
        <v>12</v>
      </c>
      <c r="X17" s="12">
        <v>16</v>
      </c>
      <c r="Y17" s="12">
        <v>16</v>
      </c>
      <c r="AA17" s="4" t="s">
        <v>33</v>
      </c>
      <c r="AB17" s="4"/>
      <c r="AN17" s="37">
        <v>12</v>
      </c>
      <c r="AO17" s="37">
        <v>12</v>
      </c>
    </row>
    <row r="18" spans="1:41" ht="15.6" x14ac:dyDescent="0.3">
      <c r="A18" t="s">
        <v>34</v>
      </c>
      <c r="X18" s="30">
        <v>21</v>
      </c>
      <c r="Y18" s="30">
        <v>17</v>
      </c>
      <c r="AA18" s="4" t="s">
        <v>35</v>
      </c>
      <c r="AB18" s="4"/>
      <c r="AD18" s="38">
        <v>5</v>
      </c>
      <c r="AE18" s="38">
        <v>6</v>
      </c>
      <c r="AF18" s="38">
        <v>8</v>
      </c>
      <c r="AG18" s="38">
        <v>5</v>
      </c>
      <c r="AH18" s="38">
        <v>2</v>
      </c>
      <c r="AI18" s="38">
        <v>6</v>
      </c>
      <c r="AJ18" s="38">
        <v>4</v>
      </c>
      <c r="AK18" s="38">
        <v>8</v>
      </c>
      <c r="AL18" s="38">
        <v>9</v>
      </c>
      <c r="AM18" s="39">
        <v>1</v>
      </c>
    </row>
    <row r="19" spans="1:41" x14ac:dyDescent="0.3">
      <c r="A19" t="s">
        <v>36</v>
      </c>
      <c r="U19" s="32">
        <v>22</v>
      </c>
      <c r="W19" s="12">
        <v>17</v>
      </c>
      <c r="X19" s="12">
        <v>17</v>
      </c>
      <c r="Y19" s="12">
        <v>18</v>
      </c>
      <c r="AA19" s="4" t="s">
        <v>37</v>
      </c>
      <c r="AB19" s="4"/>
      <c r="AF19" s="40">
        <v>10</v>
      </c>
      <c r="AG19" s="40">
        <v>8</v>
      </c>
      <c r="AH19" s="40">
        <v>8</v>
      </c>
      <c r="AI19" s="40">
        <v>4</v>
      </c>
      <c r="AJ19" s="40">
        <v>6</v>
      </c>
      <c r="AK19" s="40">
        <v>6</v>
      </c>
      <c r="AL19" s="40">
        <v>5</v>
      </c>
      <c r="AM19" s="40">
        <v>5</v>
      </c>
    </row>
    <row r="20" spans="1:41" x14ac:dyDescent="0.3">
      <c r="A20" t="s">
        <v>38</v>
      </c>
      <c r="Y20" s="32">
        <v>19</v>
      </c>
      <c r="AA20" s="4" t="s">
        <v>39</v>
      </c>
      <c r="AB20" s="4"/>
      <c r="AJ20" s="41">
        <v>11</v>
      </c>
      <c r="AK20" s="41">
        <v>9</v>
      </c>
      <c r="AL20" s="41">
        <v>11</v>
      </c>
    </row>
    <row r="21" spans="1:41" x14ac:dyDescent="0.3">
      <c r="A21" t="s">
        <v>40</v>
      </c>
      <c r="J21">
        <v>16</v>
      </c>
      <c r="K21">
        <v>6</v>
      </c>
      <c r="L21">
        <v>4</v>
      </c>
      <c r="M21">
        <v>14</v>
      </c>
      <c r="N21" s="19">
        <v>8</v>
      </c>
      <c r="W21">
        <v>19</v>
      </c>
      <c r="Y21" s="12">
        <v>20</v>
      </c>
      <c r="AA21" s="4" t="s">
        <v>41</v>
      </c>
      <c r="AB21" s="4"/>
      <c r="AJ21" s="42">
        <v>10</v>
      </c>
    </row>
    <row r="22" spans="1:41" x14ac:dyDescent="0.3">
      <c r="A22" t="s">
        <v>42</v>
      </c>
      <c r="Y22" s="32">
        <v>21</v>
      </c>
      <c r="AA22" s="4" t="s">
        <v>43</v>
      </c>
      <c r="AB22" s="43">
        <v>4</v>
      </c>
      <c r="AC22" s="43">
        <v>3</v>
      </c>
      <c r="AD22" s="43">
        <v>6</v>
      </c>
      <c r="AE22" s="43">
        <v>5</v>
      </c>
      <c r="AF22" s="43">
        <v>6</v>
      </c>
      <c r="AG22" s="43">
        <v>9</v>
      </c>
      <c r="AH22" s="43">
        <v>9</v>
      </c>
      <c r="AI22" s="43">
        <v>9</v>
      </c>
    </row>
    <row r="23" spans="1:41" ht="15.6" x14ac:dyDescent="0.3">
      <c r="A23" t="s">
        <v>44</v>
      </c>
      <c r="W23" s="2">
        <v>8</v>
      </c>
      <c r="X23" s="2">
        <v>7</v>
      </c>
      <c r="AA23" s="4" t="s">
        <v>45</v>
      </c>
      <c r="AB23" s="44">
        <v>10</v>
      </c>
      <c r="AC23" s="44">
        <v>9</v>
      </c>
      <c r="AD23" s="44">
        <v>11</v>
      </c>
      <c r="AF23" s="44">
        <v>9</v>
      </c>
      <c r="AG23" s="44">
        <v>10</v>
      </c>
      <c r="AH23" s="44">
        <v>10</v>
      </c>
      <c r="AI23" s="44">
        <v>10</v>
      </c>
    </row>
    <row r="24" spans="1:41" x14ac:dyDescent="0.3">
      <c r="A24" t="s">
        <v>46</v>
      </c>
      <c r="R24" s="1">
        <v>15</v>
      </c>
      <c r="S24" s="2">
        <v>7</v>
      </c>
      <c r="T24" s="1">
        <v>14</v>
      </c>
      <c r="U24" s="1">
        <v>19</v>
      </c>
      <c r="W24" s="26">
        <v>13</v>
      </c>
      <c r="X24">
        <v>14</v>
      </c>
      <c r="AA24" s="4" t="s">
        <v>47</v>
      </c>
      <c r="AB24" s="42">
        <v>7</v>
      </c>
      <c r="AC24" s="42">
        <v>10</v>
      </c>
      <c r="AD24" s="42">
        <v>7</v>
      </c>
      <c r="AE24" s="42">
        <v>10</v>
      </c>
      <c r="AF24" s="42">
        <v>11</v>
      </c>
    </row>
    <row r="25" spans="1:41" ht="15.6" x14ac:dyDescent="0.3">
      <c r="A25" t="s">
        <v>48</v>
      </c>
      <c r="N25" s="24">
        <v>14</v>
      </c>
      <c r="P25" s="16">
        <v>11</v>
      </c>
      <c r="Q25">
        <v>10</v>
      </c>
      <c r="R25" s="16">
        <v>9</v>
      </c>
      <c r="S25" s="16">
        <v>10</v>
      </c>
      <c r="T25" s="16">
        <v>9</v>
      </c>
      <c r="U25" s="19">
        <v>10</v>
      </c>
      <c r="V25" s="19">
        <v>7</v>
      </c>
      <c r="W25" s="19">
        <v>14</v>
      </c>
      <c r="X25" s="17">
        <v>15</v>
      </c>
      <c r="AA25" s="4" t="s">
        <v>49</v>
      </c>
      <c r="AB25" s="25">
        <v>9</v>
      </c>
      <c r="AC25" s="25">
        <v>7</v>
      </c>
      <c r="AD25" s="25">
        <v>10</v>
      </c>
      <c r="AE25" s="25">
        <v>9</v>
      </c>
    </row>
    <row r="26" spans="1:41" ht="15.6" x14ac:dyDescent="0.3">
      <c r="A26" t="s">
        <v>50</v>
      </c>
      <c r="M26" s="19">
        <v>23</v>
      </c>
      <c r="P26" s="23">
        <v>8</v>
      </c>
      <c r="Q26" s="23">
        <v>7</v>
      </c>
      <c r="R26" s="23">
        <v>14</v>
      </c>
      <c r="S26" s="23">
        <v>11</v>
      </c>
      <c r="T26" s="32">
        <v>13</v>
      </c>
      <c r="U26" s="32">
        <v>13</v>
      </c>
      <c r="V26" s="32">
        <v>14</v>
      </c>
      <c r="W26" s="32">
        <v>18</v>
      </c>
      <c r="X26" s="32">
        <v>19</v>
      </c>
      <c r="AA26" s="4" t="s">
        <v>51</v>
      </c>
      <c r="AB26" s="4">
        <v>8</v>
      </c>
      <c r="AC26">
        <v>4</v>
      </c>
    </row>
    <row r="27" spans="1:41" ht="15.6" x14ac:dyDescent="0.3">
      <c r="A27" t="s">
        <v>52</v>
      </c>
      <c r="R27" s="8">
        <v>11</v>
      </c>
      <c r="T27" s="19">
        <v>16</v>
      </c>
      <c r="U27" s="32">
        <v>14</v>
      </c>
      <c r="V27" s="32">
        <v>9</v>
      </c>
      <c r="W27" s="32">
        <v>16</v>
      </c>
      <c r="X27" s="32">
        <v>20</v>
      </c>
      <c r="AA27" s="4" t="s">
        <v>53</v>
      </c>
      <c r="AB27" s="45">
        <v>11</v>
      </c>
    </row>
    <row r="28" spans="1:41" x14ac:dyDescent="0.3">
      <c r="A28" t="s">
        <v>54</v>
      </c>
      <c r="X28" s="30">
        <v>22</v>
      </c>
    </row>
    <row r="29" spans="1:41" x14ac:dyDescent="0.3">
      <c r="A29" t="s">
        <v>55</v>
      </c>
      <c r="X29" s="32">
        <v>23</v>
      </c>
    </row>
    <row r="30" spans="1:41" x14ac:dyDescent="0.3">
      <c r="A30" t="s">
        <v>56</v>
      </c>
      <c r="T30" s="8">
        <v>20</v>
      </c>
      <c r="U30" s="8">
        <v>16</v>
      </c>
      <c r="V30" s="8">
        <v>16</v>
      </c>
    </row>
    <row r="31" spans="1:41" x14ac:dyDescent="0.3">
      <c r="A31" t="s">
        <v>57</v>
      </c>
      <c r="R31" s="36">
        <v>19</v>
      </c>
      <c r="S31" s="24">
        <v>18</v>
      </c>
      <c r="T31" s="24">
        <v>22</v>
      </c>
      <c r="U31" s="24">
        <v>20</v>
      </c>
      <c r="V31" s="12">
        <v>17</v>
      </c>
    </row>
    <row r="32" spans="1:41" x14ac:dyDescent="0.3">
      <c r="A32" t="s">
        <v>58</v>
      </c>
      <c r="U32" s="1">
        <v>23</v>
      </c>
      <c r="V32" s="1">
        <v>19</v>
      </c>
    </row>
    <row r="33" spans="1:22" x14ac:dyDescent="0.3">
      <c r="A33" t="s">
        <v>59</v>
      </c>
      <c r="V33">
        <v>20</v>
      </c>
    </row>
    <row r="34" spans="1:22" x14ac:dyDescent="0.3">
      <c r="A34" t="s">
        <v>60</v>
      </c>
      <c r="F34">
        <v>13</v>
      </c>
      <c r="H34">
        <v>12</v>
      </c>
      <c r="I34">
        <v>13</v>
      </c>
      <c r="J34" s="13">
        <v>3</v>
      </c>
      <c r="K34" s="13">
        <v>4</v>
      </c>
      <c r="L34" s="13">
        <v>2</v>
      </c>
      <c r="M34" s="13">
        <v>11</v>
      </c>
      <c r="N34" s="15">
        <v>6</v>
      </c>
      <c r="O34" s="15">
        <v>6</v>
      </c>
      <c r="P34" s="15">
        <v>7</v>
      </c>
      <c r="Q34" s="15">
        <v>8</v>
      </c>
      <c r="R34">
        <v>7</v>
      </c>
      <c r="S34">
        <v>6</v>
      </c>
      <c r="T34">
        <v>11</v>
      </c>
      <c r="U34">
        <v>11</v>
      </c>
    </row>
    <row r="35" spans="1:22" x14ac:dyDescent="0.3">
      <c r="A35" t="s">
        <v>61</v>
      </c>
      <c r="T35" s="19">
        <v>18</v>
      </c>
      <c r="U35" s="19">
        <v>17</v>
      </c>
    </row>
    <row r="36" spans="1:22" x14ac:dyDescent="0.3">
      <c r="A36" t="s">
        <v>62</v>
      </c>
      <c r="T36" s="33">
        <v>19</v>
      </c>
      <c r="U36" s="24">
        <v>18</v>
      </c>
    </row>
    <row r="37" spans="1:22" ht="15.6" x14ac:dyDescent="0.3">
      <c r="A37" t="s">
        <v>63</v>
      </c>
      <c r="D37" s="29">
        <v>8</v>
      </c>
      <c r="E37" s="21">
        <v>17</v>
      </c>
      <c r="F37" s="19">
        <v>7</v>
      </c>
      <c r="G37" s="38">
        <v>9</v>
      </c>
      <c r="H37" s="38">
        <v>3</v>
      </c>
      <c r="I37" s="38">
        <v>9</v>
      </c>
      <c r="J37" s="38">
        <v>6</v>
      </c>
      <c r="K37" s="38">
        <v>15</v>
      </c>
      <c r="L37" s="38">
        <v>18</v>
      </c>
      <c r="M37" s="39">
        <v>1</v>
      </c>
      <c r="N37" s="8">
        <v>5</v>
      </c>
      <c r="O37" s="8">
        <v>2</v>
      </c>
      <c r="P37" s="8">
        <v>5</v>
      </c>
      <c r="Q37" s="8">
        <v>9</v>
      </c>
      <c r="R37" s="8">
        <v>8</v>
      </c>
      <c r="S37" s="8">
        <v>16</v>
      </c>
      <c r="T37" s="8">
        <v>15</v>
      </c>
      <c r="U37" s="8">
        <v>24</v>
      </c>
    </row>
    <row r="38" spans="1:22" ht="15.6" x14ac:dyDescent="0.3">
      <c r="A38" t="s">
        <v>64</v>
      </c>
      <c r="O38" s="16">
        <v>13</v>
      </c>
      <c r="P38" s="16">
        <v>14</v>
      </c>
      <c r="Q38" s="16">
        <v>12</v>
      </c>
      <c r="U38">
        <v>24</v>
      </c>
    </row>
    <row r="39" spans="1:22" ht="15.6" x14ac:dyDescent="0.3">
      <c r="A39" t="s">
        <v>65</v>
      </c>
      <c r="J39" s="29">
        <v>17</v>
      </c>
      <c r="K39" s="29">
        <v>9</v>
      </c>
      <c r="L39" s="29">
        <v>13</v>
      </c>
      <c r="M39" s="29">
        <v>7</v>
      </c>
      <c r="N39" s="6">
        <v>7</v>
      </c>
      <c r="O39" s="6">
        <v>7</v>
      </c>
      <c r="P39" s="6">
        <v>9</v>
      </c>
      <c r="Q39" s="6">
        <v>6</v>
      </c>
      <c r="R39" s="6">
        <v>2</v>
      </c>
      <c r="S39" s="6">
        <v>2</v>
      </c>
      <c r="T39" s="7">
        <v>1</v>
      </c>
    </row>
    <row r="40" spans="1:22" x14ac:dyDescent="0.3">
      <c r="A40" t="s">
        <v>66</v>
      </c>
      <c r="S40" s="24">
        <v>13</v>
      </c>
      <c r="T40" s="24">
        <v>17</v>
      </c>
    </row>
    <row r="41" spans="1:22" x14ac:dyDescent="0.3">
      <c r="A41" t="s">
        <v>67</v>
      </c>
      <c r="Q41">
        <v>16</v>
      </c>
      <c r="R41" s="24">
        <v>20</v>
      </c>
      <c r="T41" s="32">
        <v>21</v>
      </c>
    </row>
    <row r="42" spans="1:22" x14ac:dyDescent="0.3">
      <c r="A42" t="s">
        <v>68</v>
      </c>
      <c r="T42" s="46">
        <v>24</v>
      </c>
    </row>
    <row r="43" spans="1:22" ht="15.6" x14ac:dyDescent="0.3">
      <c r="A43" t="s">
        <v>69</v>
      </c>
      <c r="O43" s="24">
        <v>19</v>
      </c>
      <c r="P43" s="11">
        <v>15</v>
      </c>
      <c r="Q43" s="11">
        <v>18</v>
      </c>
      <c r="R43" s="23">
        <v>16</v>
      </c>
      <c r="S43" s="23">
        <v>14</v>
      </c>
    </row>
    <row r="44" spans="1:22" x14ac:dyDescent="0.3">
      <c r="A44" t="s">
        <v>70</v>
      </c>
      <c r="S44" s="35">
        <v>19</v>
      </c>
    </row>
    <row r="45" spans="1:22" x14ac:dyDescent="0.3">
      <c r="A45" t="s">
        <v>71</v>
      </c>
      <c r="S45" s="35">
        <v>20</v>
      </c>
    </row>
    <row r="46" spans="1:22" x14ac:dyDescent="0.3">
      <c r="A46" t="s">
        <v>72</v>
      </c>
      <c r="R46" s="36">
        <v>23</v>
      </c>
      <c r="S46" s="35">
        <v>21</v>
      </c>
    </row>
    <row r="47" spans="1:22" x14ac:dyDescent="0.3">
      <c r="A47" t="s">
        <v>73</v>
      </c>
      <c r="P47" s="1">
        <v>17</v>
      </c>
      <c r="Q47" s="1">
        <v>15</v>
      </c>
      <c r="R47" s="1">
        <v>15</v>
      </c>
    </row>
    <row r="48" spans="1:22" x14ac:dyDescent="0.3">
      <c r="A48" t="s">
        <v>74</v>
      </c>
      <c r="Q48" s="35">
        <v>19</v>
      </c>
      <c r="R48" s="35">
        <v>17</v>
      </c>
    </row>
    <row r="49" spans="1:18" ht="15.6" x14ac:dyDescent="0.3">
      <c r="A49" t="s">
        <v>75</v>
      </c>
      <c r="K49" s="16">
        <v>19</v>
      </c>
      <c r="L49" s="16">
        <v>20</v>
      </c>
      <c r="M49" s="16">
        <v>17</v>
      </c>
      <c r="N49" s="16">
        <v>11</v>
      </c>
      <c r="O49" s="16">
        <v>9</v>
      </c>
      <c r="Q49" s="16">
        <v>13</v>
      </c>
      <c r="R49" s="24">
        <v>18</v>
      </c>
    </row>
    <row r="50" spans="1:18" x14ac:dyDescent="0.3">
      <c r="A50" t="s">
        <v>76</v>
      </c>
      <c r="Q50" s="35">
        <v>23</v>
      </c>
      <c r="R50" s="35">
        <v>21</v>
      </c>
    </row>
    <row r="51" spans="1:18" x14ac:dyDescent="0.3">
      <c r="A51" t="s">
        <v>77</v>
      </c>
      <c r="M51" s="40">
        <v>18</v>
      </c>
      <c r="N51">
        <v>12</v>
      </c>
      <c r="O51">
        <v>12</v>
      </c>
      <c r="P51">
        <v>12</v>
      </c>
      <c r="R51" s="36">
        <v>22</v>
      </c>
    </row>
    <row r="52" spans="1:18" x14ac:dyDescent="0.3">
      <c r="A52" t="s">
        <v>78</v>
      </c>
      <c r="R52" s="36">
        <v>22</v>
      </c>
    </row>
    <row r="53" spans="1:18" ht="15.6" x14ac:dyDescent="0.3">
      <c r="A53" t="s">
        <v>79</v>
      </c>
      <c r="F53" s="44">
        <v>16</v>
      </c>
      <c r="G53" s="10">
        <v>10</v>
      </c>
      <c r="H53" s="10">
        <v>13</v>
      </c>
      <c r="I53" s="29">
        <v>10</v>
      </c>
      <c r="J53" s="29">
        <v>14</v>
      </c>
      <c r="K53" s="2">
        <v>12</v>
      </c>
      <c r="L53" s="2">
        <v>11</v>
      </c>
      <c r="M53" s="2">
        <v>4</v>
      </c>
      <c r="N53" s="2">
        <v>3</v>
      </c>
      <c r="O53" s="2">
        <v>3</v>
      </c>
      <c r="P53" s="2">
        <v>6</v>
      </c>
      <c r="Q53" s="2">
        <v>3</v>
      </c>
    </row>
    <row r="54" spans="1:18" x14ac:dyDescent="0.3">
      <c r="A54" t="s">
        <v>80</v>
      </c>
      <c r="P54" s="34">
        <v>21</v>
      </c>
      <c r="Q54" s="36">
        <v>20</v>
      </c>
    </row>
    <row r="55" spans="1:18" ht="15.6" x14ac:dyDescent="0.3">
      <c r="A55" t="s">
        <v>81</v>
      </c>
      <c r="K55" s="19">
        <v>7</v>
      </c>
      <c r="L55" s="8">
        <v>7</v>
      </c>
      <c r="M55" s="8">
        <v>12</v>
      </c>
      <c r="N55" s="36">
        <v>20</v>
      </c>
      <c r="O55" s="36">
        <v>22</v>
      </c>
      <c r="P55" s="36">
        <v>22</v>
      </c>
      <c r="Q55" s="23">
        <v>21</v>
      </c>
    </row>
    <row r="56" spans="1:18" x14ac:dyDescent="0.3">
      <c r="A56" t="s">
        <v>82</v>
      </c>
      <c r="Q56" s="36">
        <v>22</v>
      </c>
    </row>
    <row r="57" spans="1:18" ht="15.6" x14ac:dyDescent="0.3">
      <c r="A57" t="s">
        <v>83</v>
      </c>
      <c r="B57" s="13">
        <v>2</v>
      </c>
      <c r="C57" s="13">
        <v>5</v>
      </c>
      <c r="D57" s="14">
        <v>1</v>
      </c>
      <c r="E57" s="14">
        <v>1</v>
      </c>
      <c r="F57" s="14">
        <v>1</v>
      </c>
      <c r="G57" s="14">
        <v>1</v>
      </c>
      <c r="H57" s="14">
        <v>1</v>
      </c>
      <c r="I57" s="13">
        <v>3</v>
      </c>
      <c r="J57" s="13">
        <v>2</v>
      </c>
      <c r="N57" s="6">
        <v>9</v>
      </c>
      <c r="O57" s="6">
        <v>8</v>
      </c>
      <c r="P57" s="6">
        <v>13</v>
      </c>
    </row>
    <row r="58" spans="1:18" ht="15.6" x14ac:dyDescent="0.3">
      <c r="A58" t="s">
        <v>84</v>
      </c>
      <c r="N58" s="28">
        <v>23</v>
      </c>
      <c r="O58" s="23">
        <v>18</v>
      </c>
      <c r="P58" s="11">
        <v>16</v>
      </c>
    </row>
    <row r="59" spans="1:18" ht="15.6" x14ac:dyDescent="0.3">
      <c r="A59" t="s">
        <v>85</v>
      </c>
      <c r="N59" s="19">
        <v>13</v>
      </c>
      <c r="O59" s="23">
        <v>10</v>
      </c>
      <c r="P59" s="36">
        <v>19</v>
      </c>
    </row>
    <row r="60" spans="1:18" ht="15.6" x14ac:dyDescent="0.3">
      <c r="A60" t="s">
        <v>86</v>
      </c>
      <c r="H60" s="43">
        <v>19</v>
      </c>
      <c r="L60" s="40">
        <v>10</v>
      </c>
      <c r="M60" s="40">
        <v>10</v>
      </c>
      <c r="N60" s="37">
        <v>25</v>
      </c>
      <c r="O60" s="37">
        <v>25</v>
      </c>
      <c r="P60" s="34">
        <v>20</v>
      </c>
    </row>
    <row r="61" spans="1:18" ht="15.6" x14ac:dyDescent="0.3">
      <c r="A61" t="s">
        <v>87</v>
      </c>
      <c r="O61" s="37">
        <v>24</v>
      </c>
      <c r="P61" s="23">
        <v>23</v>
      </c>
    </row>
    <row r="62" spans="1:18" ht="15.6" x14ac:dyDescent="0.3">
      <c r="A62" t="s">
        <v>88</v>
      </c>
      <c r="I62" s="43">
        <v>18</v>
      </c>
      <c r="O62" s="28">
        <v>26</v>
      </c>
      <c r="P62" s="35">
        <v>24</v>
      </c>
    </row>
    <row r="63" spans="1:18" x14ac:dyDescent="0.3">
      <c r="A63" t="s">
        <v>89</v>
      </c>
      <c r="C63" s="42">
        <v>17</v>
      </c>
      <c r="D63" s="42">
        <v>16</v>
      </c>
      <c r="E63" s="10">
        <v>16</v>
      </c>
      <c r="F63" s="10">
        <v>21</v>
      </c>
      <c r="I63" s="8">
        <v>20</v>
      </c>
      <c r="J63" s="8">
        <v>11</v>
      </c>
      <c r="N63">
        <v>17</v>
      </c>
      <c r="O63">
        <v>20</v>
      </c>
      <c r="P63" s="35">
        <v>25</v>
      </c>
    </row>
    <row r="64" spans="1:18" ht="15.6" x14ac:dyDescent="0.3">
      <c r="A64" t="s">
        <v>90</v>
      </c>
      <c r="D64" s="25">
        <v>21</v>
      </c>
      <c r="E64">
        <v>8</v>
      </c>
      <c r="F64">
        <v>10</v>
      </c>
      <c r="G64">
        <v>14</v>
      </c>
      <c r="H64" s="43">
        <v>18</v>
      </c>
      <c r="I64" s="29">
        <v>11</v>
      </c>
      <c r="J64">
        <v>9</v>
      </c>
      <c r="K64">
        <v>5</v>
      </c>
      <c r="L64">
        <v>6</v>
      </c>
      <c r="M64">
        <v>13</v>
      </c>
      <c r="N64">
        <v>18</v>
      </c>
      <c r="O64" s="23">
        <v>11</v>
      </c>
    </row>
    <row r="65" spans="1:15" x14ac:dyDescent="0.3">
      <c r="A65" t="s">
        <v>91</v>
      </c>
      <c r="M65" s="25">
        <v>24</v>
      </c>
      <c r="N65" s="1">
        <v>19</v>
      </c>
      <c r="O65" s="1">
        <v>14</v>
      </c>
    </row>
    <row r="66" spans="1:15" x14ac:dyDescent="0.3">
      <c r="A66" t="s">
        <v>92</v>
      </c>
      <c r="M66" s="25">
        <v>16</v>
      </c>
      <c r="N66" s="1">
        <v>16</v>
      </c>
      <c r="O66" s="1">
        <v>15</v>
      </c>
    </row>
    <row r="67" spans="1:15" x14ac:dyDescent="0.3">
      <c r="A67" t="s">
        <v>93</v>
      </c>
      <c r="B67">
        <v>12</v>
      </c>
      <c r="C67">
        <v>7</v>
      </c>
      <c r="D67" s="13">
        <v>4</v>
      </c>
      <c r="E67" s="13">
        <v>3</v>
      </c>
      <c r="F67" s="13">
        <v>2</v>
      </c>
      <c r="G67" s="13">
        <v>4</v>
      </c>
      <c r="H67" s="13">
        <v>2</v>
      </c>
      <c r="I67" s="13">
        <v>8</v>
      </c>
      <c r="J67" s="38">
        <v>7</v>
      </c>
      <c r="K67" s="38">
        <v>20</v>
      </c>
      <c r="L67" s="38">
        <v>14</v>
      </c>
      <c r="M67" s="47">
        <v>3</v>
      </c>
      <c r="N67" s="24">
        <v>10</v>
      </c>
      <c r="O67" s="24">
        <v>17</v>
      </c>
    </row>
    <row r="68" spans="1:15" x14ac:dyDescent="0.3">
      <c r="A68" t="s">
        <v>94</v>
      </c>
      <c r="B68" s="25">
        <v>17</v>
      </c>
      <c r="C68" s="25">
        <v>11</v>
      </c>
      <c r="D68" s="43">
        <v>10</v>
      </c>
      <c r="E68" s="43">
        <v>9</v>
      </c>
      <c r="F68" s="19">
        <v>8</v>
      </c>
      <c r="G68" s="19">
        <v>8</v>
      </c>
      <c r="H68" s="19">
        <v>6</v>
      </c>
      <c r="I68" s="40">
        <v>7</v>
      </c>
      <c r="J68" s="40">
        <v>12</v>
      </c>
      <c r="K68" s="40">
        <v>13</v>
      </c>
      <c r="L68" s="40">
        <v>9</v>
      </c>
      <c r="M68" s="40">
        <v>8</v>
      </c>
      <c r="N68" s="36">
        <v>21</v>
      </c>
      <c r="O68" s="36">
        <v>21</v>
      </c>
    </row>
    <row r="69" spans="1:15" ht="15.6" x14ac:dyDescent="0.3">
      <c r="A69" t="s">
        <v>95</v>
      </c>
      <c r="I69" s="2">
        <v>24</v>
      </c>
      <c r="J69" s="25">
        <v>19</v>
      </c>
      <c r="K69" s="25">
        <v>18</v>
      </c>
      <c r="M69" s="16">
        <v>22</v>
      </c>
      <c r="N69" s="16">
        <v>15</v>
      </c>
      <c r="O69" s="28">
        <v>23</v>
      </c>
    </row>
    <row r="70" spans="1:15" ht="15.6" x14ac:dyDescent="0.3">
      <c r="A70" t="s">
        <v>96</v>
      </c>
      <c r="N70" s="28">
        <v>22</v>
      </c>
      <c r="O70" s="36">
        <v>28</v>
      </c>
    </row>
    <row r="71" spans="1:15" ht="15.6" x14ac:dyDescent="0.3">
      <c r="A71" t="s">
        <v>97</v>
      </c>
      <c r="N71" s="37">
        <v>24</v>
      </c>
    </row>
    <row r="72" spans="1:15" ht="15.6" x14ac:dyDescent="0.3">
      <c r="A72" t="s">
        <v>98</v>
      </c>
      <c r="J72" s="41">
        <v>26</v>
      </c>
      <c r="K72" s="16">
        <v>24</v>
      </c>
      <c r="N72" s="28">
        <v>26</v>
      </c>
    </row>
    <row r="73" spans="1:15" ht="15.6" x14ac:dyDescent="0.3">
      <c r="A73" t="s">
        <v>99</v>
      </c>
      <c r="H73" s="10">
        <v>16</v>
      </c>
      <c r="I73" s="2">
        <v>15</v>
      </c>
      <c r="J73" s="2">
        <v>18</v>
      </c>
      <c r="N73" s="28">
        <v>27</v>
      </c>
    </row>
    <row r="74" spans="1:15" ht="15.6" x14ac:dyDescent="0.3">
      <c r="A74" t="s">
        <v>100</v>
      </c>
      <c r="B74" s="21">
        <v>9</v>
      </c>
      <c r="C74" s="21">
        <v>9</v>
      </c>
      <c r="D74" s="21">
        <v>6</v>
      </c>
      <c r="E74" s="21">
        <v>11</v>
      </c>
      <c r="F74" s="43">
        <v>11</v>
      </c>
      <c r="G74" s="43">
        <v>12</v>
      </c>
      <c r="H74">
        <v>11</v>
      </c>
      <c r="I74" s="19">
        <v>5</v>
      </c>
      <c r="J74" s="19">
        <v>4</v>
      </c>
      <c r="K74" s="19">
        <v>8</v>
      </c>
      <c r="L74" s="16">
        <v>19</v>
      </c>
      <c r="M74" s="16">
        <v>15</v>
      </c>
    </row>
    <row r="75" spans="1:15" x14ac:dyDescent="0.3">
      <c r="A75" t="s">
        <v>101</v>
      </c>
      <c r="L75" s="25">
        <v>17</v>
      </c>
      <c r="M75" s="25">
        <v>19</v>
      </c>
    </row>
    <row r="76" spans="1:15" x14ac:dyDescent="0.3">
      <c r="A76" t="s">
        <v>102</v>
      </c>
      <c r="K76" s="29">
        <v>22</v>
      </c>
      <c r="L76" s="29">
        <v>15</v>
      </c>
      <c r="M76" s="29">
        <v>20</v>
      </c>
    </row>
    <row r="77" spans="1:15" x14ac:dyDescent="0.3">
      <c r="A77" t="s">
        <v>103</v>
      </c>
      <c r="L77" s="19">
        <v>12</v>
      </c>
      <c r="M77" s="19">
        <v>21</v>
      </c>
    </row>
    <row r="78" spans="1:15" ht="15.6" x14ac:dyDescent="0.3">
      <c r="A78" t="s">
        <v>104</v>
      </c>
      <c r="C78" s="44">
        <v>23</v>
      </c>
      <c r="M78" s="13">
        <v>25</v>
      </c>
    </row>
    <row r="79" spans="1:15" x14ac:dyDescent="0.3">
      <c r="A79" t="s">
        <v>105</v>
      </c>
      <c r="B79" s="8">
        <v>3</v>
      </c>
      <c r="C79" s="8">
        <v>4</v>
      </c>
      <c r="D79" s="8">
        <v>3</v>
      </c>
      <c r="E79" s="8">
        <v>2</v>
      </c>
      <c r="F79" s="8">
        <v>5</v>
      </c>
      <c r="G79" s="8">
        <v>7</v>
      </c>
      <c r="H79" s="8">
        <v>10</v>
      </c>
      <c r="I79" s="2">
        <v>12</v>
      </c>
      <c r="J79" s="2">
        <v>13</v>
      </c>
      <c r="K79" s="2">
        <v>10</v>
      </c>
      <c r="L79" s="2">
        <v>16</v>
      </c>
    </row>
    <row r="80" spans="1:15" x14ac:dyDescent="0.3">
      <c r="A80" t="s">
        <v>106</v>
      </c>
      <c r="F80" s="43">
        <v>15</v>
      </c>
      <c r="G80" s="38">
        <v>18</v>
      </c>
      <c r="H80" s="38">
        <v>8</v>
      </c>
      <c r="I80" s="38">
        <v>23</v>
      </c>
      <c r="J80" s="41">
        <v>23</v>
      </c>
      <c r="K80" s="41">
        <v>17</v>
      </c>
      <c r="L80" s="41">
        <v>21</v>
      </c>
    </row>
    <row r="81" spans="1:12" x14ac:dyDescent="0.3">
      <c r="A81" t="s">
        <v>107</v>
      </c>
      <c r="K81" s="41">
        <v>23</v>
      </c>
      <c r="L81" s="41">
        <v>22</v>
      </c>
    </row>
    <row r="82" spans="1:12" x14ac:dyDescent="0.3">
      <c r="A82" t="s">
        <v>108</v>
      </c>
      <c r="B82" s="21">
        <v>8</v>
      </c>
      <c r="C82" s="21">
        <v>13</v>
      </c>
      <c r="D82" s="21">
        <v>15</v>
      </c>
      <c r="I82" s="8">
        <v>17</v>
      </c>
      <c r="K82" s="29">
        <v>11</v>
      </c>
    </row>
    <row r="83" spans="1:12" x14ac:dyDescent="0.3">
      <c r="A83" t="s">
        <v>109</v>
      </c>
      <c r="B83" s="43">
        <v>10</v>
      </c>
      <c r="C83" s="29">
        <v>6</v>
      </c>
      <c r="D83" s="29">
        <v>5</v>
      </c>
      <c r="E83" s="29">
        <v>4</v>
      </c>
      <c r="F83" s="29">
        <v>4</v>
      </c>
      <c r="G83" s="29">
        <v>5</v>
      </c>
      <c r="H83" s="29">
        <v>9</v>
      </c>
      <c r="I83" s="40">
        <v>6</v>
      </c>
      <c r="J83" s="40">
        <v>10</v>
      </c>
      <c r="K83" s="40">
        <v>16</v>
      </c>
    </row>
    <row r="84" spans="1:12" x14ac:dyDescent="0.3">
      <c r="A84" t="s">
        <v>110</v>
      </c>
      <c r="J84" s="25">
        <v>20</v>
      </c>
      <c r="K84" s="25">
        <v>21</v>
      </c>
    </row>
    <row r="85" spans="1:12" ht="15.6" x14ac:dyDescent="0.3">
      <c r="A85" t="s">
        <v>111</v>
      </c>
      <c r="I85" s="44">
        <v>19</v>
      </c>
      <c r="J85" s="42">
        <v>22</v>
      </c>
      <c r="K85" s="16">
        <v>25</v>
      </c>
    </row>
    <row r="86" spans="1:12" ht="15.6" x14ac:dyDescent="0.3">
      <c r="A86" s="48" t="s">
        <v>112</v>
      </c>
      <c r="B86" s="48"/>
      <c r="K86" s="16">
        <v>26</v>
      </c>
    </row>
    <row r="87" spans="1:12" x14ac:dyDescent="0.3">
      <c r="A87" t="s">
        <v>113</v>
      </c>
      <c r="E87" s="29">
        <v>6</v>
      </c>
      <c r="F87" s="29">
        <v>3</v>
      </c>
      <c r="G87" s="29">
        <v>3</v>
      </c>
      <c r="H87" s="29">
        <v>5</v>
      </c>
      <c r="I87" s="8">
        <v>4</v>
      </c>
      <c r="J87" s="8">
        <v>8</v>
      </c>
    </row>
    <row r="88" spans="1:12" x14ac:dyDescent="0.3">
      <c r="A88" t="s">
        <v>114</v>
      </c>
      <c r="B88" s="29">
        <v>5</v>
      </c>
      <c r="C88" s="38">
        <v>21</v>
      </c>
      <c r="D88" s="38">
        <v>7</v>
      </c>
      <c r="E88" s="38">
        <v>7</v>
      </c>
      <c r="F88" s="38">
        <v>12</v>
      </c>
      <c r="G88" s="38">
        <v>16</v>
      </c>
      <c r="H88" s="19">
        <v>21</v>
      </c>
      <c r="I88">
        <v>14</v>
      </c>
      <c r="J88">
        <v>15</v>
      </c>
    </row>
    <row r="89" spans="1:12" x14ac:dyDescent="0.3">
      <c r="A89" t="s">
        <v>115</v>
      </c>
      <c r="I89" s="43">
        <v>16</v>
      </c>
      <c r="J89" s="42">
        <v>21</v>
      </c>
    </row>
    <row r="90" spans="1:12" ht="15.6" x14ac:dyDescent="0.3">
      <c r="A90" t="s">
        <v>116</v>
      </c>
      <c r="I90" s="44">
        <v>25</v>
      </c>
      <c r="J90" s="2">
        <v>24</v>
      </c>
    </row>
    <row r="91" spans="1:12" x14ac:dyDescent="0.3">
      <c r="A91" t="s">
        <v>117</v>
      </c>
      <c r="J91" s="41">
        <v>25</v>
      </c>
    </row>
    <row r="92" spans="1:12" x14ac:dyDescent="0.3">
      <c r="A92" t="s">
        <v>118</v>
      </c>
      <c r="J92" s="41">
        <v>27</v>
      </c>
    </row>
    <row r="93" spans="1:12" ht="15.6" x14ac:dyDescent="0.3">
      <c r="A93" t="s">
        <v>119</v>
      </c>
      <c r="I93" s="44">
        <v>21</v>
      </c>
    </row>
    <row r="94" spans="1:12" x14ac:dyDescent="0.3">
      <c r="A94" t="s">
        <v>120</v>
      </c>
      <c r="G94" s="10">
        <v>21</v>
      </c>
      <c r="H94" s="29">
        <v>15</v>
      </c>
      <c r="I94" s="29">
        <v>22</v>
      </c>
    </row>
    <row r="95" spans="1:12" x14ac:dyDescent="0.3">
      <c r="A95" t="s">
        <v>121</v>
      </c>
      <c r="B95" s="25">
        <v>19</v>
      </c>
      <c r="C95" s="25">
        <v>15</v>
      </c>
      <c r="E95" s="38">
        <v>14</v>
      </c>
      <c r="F95" s="38">
        <v>14</v>
      </c>
      <c r="G95" s="40">
        <v>15</v>
      </c>
      <c r="H95" s="40">
        <v>14</v>
      </c>
    </row>
    <row r="96" spans="1:12" x14ac:dyDescent="0.3">
      <c r="A96" t="s">
        <v>122</v>
      </c>
      <c r="G96" s="40">
        <v>10</v>
      </c>
      <c r="H96" s="40">
        <v>17</v>
      </c>
    </row>
    <row r="97" spans="1:8" ht="15.6" x14ac:dyDescent="0.3">
      <c r="A97" t="s">
        <v>123</v>
      </c>
      <c r="G97" s="43">
        <v>24</v>
      </c>
      <c r="H97" s="44">
        <v>20</v>
      </c>
    </row>
    <row r="98" spans="1:8" x14ac:dyDescent="0.3">
      <c r="A98" t="s">
        <v>124</v>
      </c>
      <c r="C98" s="38">
        <v>22</v>
      </c>
      <c r="D98" s="38">
        <v>14</v>
      </c>
      <c r="H98" s="40">
        <v>22</v>
      </c>
    </row>
    <row r="99" spans="1:8" ht="15.6" x14ac:dyDescent="0.3">
      <c r="A99" t="s">
        <v>125</v>
      </c>
      <c r="C99" s="44">
        <v>18</v>
      </c>
      <c r="D99" s="44">
        <v>19</v>
      </c>
      <c r="G99" s="29">
        <v>17</v>
      </c>
      <c r="H99" s="29">
        <v>23</v>
      </c>
    </row>
    <row r="100" spans="1:8" x14ac:dyDescent="0.3">
      <c r="A100" t="s">
        <v>126</v>
      </c>
      <c r="H100" s="43">
        <v>24</v>
      </c>
    </row>
    <row r="101" spans="1:8" ht="15.6" x14ac:dyDescent="0.3">
      <c r="A101" t="s">
        <v>127</v>
      </c>
      <c r="H101" s="44">
        <v>25</v>
      </c>
    </row>
    <row r="102" spans="1:8" x14ac:dyDescent="0.3">
      <c r="A102" t="s">
        <v>128</v>
      </c>
      <c r="B102" s="29">
        <v>7</v>
      </c>
      <c r="C102" s="43">
        <v>3</v>
      </c>
      <c r="D102" s="43">
        <v>9</v>
      </c>
      <c r="E102" s="25">
        <v>13</v>
      </c>
      <c r="F102">
        <v>18</v>
      </c>
      <c r="G102">
        <v>11</v>
      </c>
    </row>
    <row r="103" spans="1:8" x14ac:dyDescent="0.3">
      <c r="A103" t="s">
        <v>129</v>
      </c>
      <c r="G103" s="43">
        <v>19</v>
      </c>
    </row>
    <row r="104" spans="1:8" x14ac:dyDescent="0.3">
      <c r="A104" t="s">
        <v>130</v>
      </c>
      <c r="G104" s="10">
        <v>20</v>
      </c>
    </row>
    <row r="105" spans="1:8" ht="15.6" x14ac:dyDescent="0.3">
      <c r="A105" t="s">
        <v>131</v>
      </c>
      <c r="B105">
        <v>23</v>
      </c>
      <c r="D105" s="42">
        <v>12</v>
      </c>
      <c r="E105" s="42">
        <v>18</v>
      </c>
      <c r="G105" s="44">
        <v>22</v>
      </c>
    </row>
    <row r="106" spans="1:8" ht="15.6" x14ac:dyDescent="0.3">
      <c r="A106" t="s">
        <v>132</v>
      </c>
      <c r="G106" s="44">
        <v>23</v>
      </c>
    </row>
    <row r="107" spans="1:8" x14ac:dyDescent="0.3">
      <c r="A107" t="s">
        <v>133</v>
      </c>
      <c r="B107" s="13">
        <v>4</v>
      </c>
      <c r="C107" s="13">
        <v>2</v>
      </c>
      <c r="D107" s="10">
        <v>13</v>
      </c>
      <c r="E107" s="10">
        <v>12</v>
      </c>
      <c r="F107" s="10">
        <v>9</v>
      </c>
    </row>
    <row r="108" spans="1:8" x14ac:dyDescent="0.3">
      <c r="A108" t="s">
        <v>134</v>
      </c>
      <c r="B108" s="42">
        <v>13</v>
      </c>
      <c r="C108" s="13">
        <v>10</v>
      </c>
      <c r="D108">
        <v>11</v>
      </c>
      <c r="F108" s="40">
        <v>17</v>
      </c>
    </row>
    <row r="109" spans="1:8" x14ac:dyDescent="0.3">
      <c r="A109" t="s">
        <v>135</v>
      </c>
      <c r="F109" s="40">
        <v>19</v>
      </c>
    </row>
    <row r="110" spans="1:8" ht="15.6" x14ac:dyDescent="0.3">
      <c r="A110" t="s">
        <v>136</v>
      </c>
      <c r="F110" s="44">
        <v>20</v>
      </c>
    </row>
    <row r="111" spans="1:8" x14ac:dyDescent="0.3">
      <c r="A111" t="s">
        <v>137</v>
      </c>
      <c r="F111" s="42">
        <v>22</v>
      </c>
    </row>
    <row r="112" spans="1:8" ht="15.6" x14ac:dyDescent="0.3">
      <c r="A112" t="s">
        <v>235</v>
      </c>
      <c r="B112" s="9">
        <v>1</v>
      </c>
      <c r="C112" s="9">
        <v>1</v>
      </c>
      <c r="D112" s="8">
        <v>2</v>
      </c>
      <c r="E112" s="8">
        <v>5</v>
      </c>
    </row>
    <row r="113" spans="1:5" ht="15.6" x14ac:dyDescent="0.3">
      <c r="A113" t="s">
        <v>139</v>
      </c>
      <c r="B113" s="31">
        <v>11</v>
      </c>
      <c r="C113" s="31">
        <v>16</v>
      </c>
      <c r="D113" s="25">
        <v>22</v>
      </c>
      <c r="E113" s="43">
        <v>15</v>
      </c>
    </row>
    <row r="114" spans="1:5" ht="15.6" x14ac:dyDescent="0.3">
      <c r="A114" t="s">
        <v>140</v>
      </c>
      <c r="B114" s="42">
        <v>14</v>
      </c>
      <c r="C114" s="31">
        <v>14</v>
      </c>
      <c r="D114">
        <v>17</v>
      </c>
    </row>
    <row r="115" spans="1:5" ht="15.6" x14ac:dyDescent="0.3">
      <c r="A115" t="s">
        <v>141</v>
      </c>
      <c r="B115" s="31">
        <v>15</v>
      </c>
      <c r="C115">
        <v>8</v>
      </c>
      <c r="D115" s="10">
        <v>18</v>
      </c>
    </row>
    <row r="116" spans="1:5" ht="15.6" x14ac:dyDescent="0.3">
      <c r="A116" t="s">
        <v>142</v>
      </c>
      <c r="D116" s="44">
        <v>20</v>
      </c>
    </row>
    <row r="117" spans="1:5" x14ac:dyDescent="0.3">
      <c r="A117" t="s">
        <v>143</v>
      </c>
      <c r="D117" s="10">
        <v>23</v>
      </c>
    </row>
    <row r="118" spans="1:5" x14ac:dyDescent="0.3">
      <c r="A118" t="s">
        <v>144</v>
      </c>
      <c r="B118" s="43">
        <v>6</v>
      </c>
      <c r="C118" s="43">
        <v>12</v>
      </c>
    </row>
    <row r="119" spans="1:5" x14ac:dyDescent="0.3">
      <c r="A119" t="s">
        <v>145</v>
      </c>
      <c r="C119" s="29">
        <v>19</v>
      </c>
    </row>
    <row r="120" spans="1:5" ht="15.6" x14ac:dyDescent="0.3">
      <c r="A120" t="s">
        <v>146</v>
      </c>
      <c r="B120" s="45">
        <v>20</v>
      </c>
      <c r="C120" s="42">
        <v>20</v>
      </c>
    </row>
    <row r="121" spans="1:5" ht="15.6" x14ac:dyDescent="0.3">
      <c r="A121" t="s">
        <v>147</v>
      </c>
      <c r="C121" s="44">
        <v>24</v>
      </c>
    </row>
    <row r="122" spans="1:5" x14ac:dyDescent="0.3">
      <c r="A122" t="s">
        <v>148</v>
      </c>
      <c r="B122">
        <v>16</v>
      </c>
    </row>
    <row r="123" spans="1:5" ht="15.6" x14ac:dyDescent="0.3">
      <c r="A123" t="s">
        <v>149</v>
      </c>
      <c r="B123" s="45">
        <v>18</v>
      </c>
    </row>
    <row r="124" spans="1:5" ht="15.6" x14ac:dyDescent="0.3">
      <c r="A124" t="s">
        <v>150</v>
      </c>
      <c r="B124" s="44">
        <v>21</v>
      </c>
    </row>
    <row r="125" spans="1:5" ht="15.6" x14ac:dyDescent="0.3">
      <c r="A125" t="s">
        <v>151</v>
      </c>
      <c r="B125" s="44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7A1A-E93E-4426-A242-5DF5C61A707B}">
  <dimension ref="A1:AA67"/>
  <sheetViews>
    <sheetView zoomScale="70" zoomScaleNormal="70" workbookViewId="0">
      <selection activeCell="E38" sqref="E38"/>
    </sheetView>
  </sheetViews>
  <sheetFormatPr defaultRowHeight="14.4" x14ac:dyDescent="0.3"/>
  <cols>
    <col min="1" max="1" width="3" bestFit="1" customWidth="1"/>
    <col min="2" max="2" width="13.6640625" bestFit="1" customWidth="1"/>
    <col min="3" max="5" width="10.88671875" bestFit="1" customWidth="1"/>
    <col min="6" max="8" width="12.5546875" bestFit="1" customWidth="1"/>
    <col min="9" max="11" width="10.88671875" bestFit="1" customWidth="1"/>
    <col min="12" max="12" width="9.44140625" bestFit="1" customWidth="1"/>
    <col min="13" max="13" width="9.88671875" bestFit="1" customWidth="1"/>
    <col min="14" max="14" width="9.77734375" bestFit="1" customWidth="1"/>
    <col min="15" max="16" width="8.44140625" bestFit="1" customWidth="1"/>
    <col min="17" max="18" width="10.6640625" bestFit="1" customWidth="1"/>
    <col min="19" max="20" width="9" bestFit="1" customWidth="1"/>
    <col min="21" max="26" width="10.21875" bestFit="1" customWidth="1"/>
    <col min="27" max="27" width="5.21875" bestFit="1" customWidth="1"/>
  </cols>
  <sheetData>
    <row r="1" spans="1:26" x14ac:dyDescent="0.3">
      <c r="B1" t="s">
        <v>152</v>
      </c>
      <c r="C1">
        <v>4</v>
      </c>
      <c r="D1">
        <v>6</v>
      </c>
      <c r="E1">
        <v>4</v>
      </c>
      <c r="F1">
        <v>5</v>
      </c>
      <c r="G1">
        <v>4</v>
      </c>
      <c r="H1">
        <v>8</v>
      </c>
      <c r="I1">
        <v>5</v>
      </c>
      <c r="J1">
        <v>5</v>
      </c>
      <c r="K1">
        <v>5</v>
      </c>
      <c r="L1">
        <v>4</v>
      </c>
      <c r="M1">
        <v>7</v>
      </c>
      <c r="N1">
        <v>6</v>
      </c>
      <c r="O1">
        <v>5</v>
      </c>
      <c r="P1">
        <v>5</v>
      </c>
      <c r="Q1">
        <v>8</v>
      </c>
      <c r="R1">
        <v>5</v>
      </c>
      <c r="S1">
        <v>3</v>
      </c>
      <c r="T1">
        <v>3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</row>
    <row r="3" spans="1:26" x14ac:dyDescent="0.3">
      <c r="A3" t="s">
        <v>153</v>
      </c>
      <c r="B3" t="s">
        <v>154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2008</v>
      </c>
      <c r="N3">
        <v>2009</v>
      </c>
      <c r="O3">
        <v>2010</v>
      </c>
      <c r="P3">
        <v>2011</v>
      </c>
      <c r="Q3">
        <v>2012</v>
      </c>
      <c r="R3">
        <v>2013</v>
      </c>
      <c r="S3">
        <v>2014</v>
      </c>
      <c r="T3">
        <v>2015</v>
      </c>
      <c r="U3">
        <v>2016</v>
      </c>
      <c r="V3">
        <v>2017</v>
      </c>
      <c r="W3">
        <v>2018</v>
      </c>
      <c r="X3">
        <v>2019</v>
      </c>
      <c r="Y3">
        <v>2020</v>
      </c>
      <c r="Z3">
        <v>2021</v>
      </c>
    </row>
    <row r="4" spans="1:26" x14ac:dyDescent="0.3">
      <c r="A4">
        <f t="shared" ref="A4:A44" si="0">COUNTA(C4:Z4)</f>
        <v>24</v>
      </c>
      <c r="B4" s="49" t="s">
        <v>156</v>
      </c>
      <c r="C4" s="50" t="s">
        <v>138</v>
      </c>
      <c r="D4" s="50" t="s">
        <v>138</v>
      </c>
      <c r="E4" s="50" t="s">
        <v>138</v>
      </c>
      <c r="F4" s="13" t="s">
        <v>157</v>
      </c>
      <c r="G4" s="13" t="s">
        <v>157</v>
      </c>
      <c r="H4" s="13" t="s">
        <v>157</v>
      </c>
      <c r="I4" s="13" t="s">
        <v>157</v>
      </c>
      <c r="J4" s="50" t="s">
        <v>158</v>
      </c>
      <c r="K4" s="19" t="s">
        <v>159</v>
      </c>
      <c r="L4" s="13" t="s">
        <v>60</v>
      </c>
      <c r="M4" s="13" t="s">
        <v>158</v>
      </c>
      <c r="N4" s="47" t="s">
        <v>160</v>
      </c>
      <c r="O4" s="2" t="s">
        <v>79</v>
      </c>
      <c r="P4" s="2" t="s">
        <v>161</v>
      </c>
      <c r="Q4" s="11" t="s">
        <v>69</v>
      </c>
      <c r="R4" s="15" t="s">
        <v>159</v>
      </c>
      <c r="S4" s="6" t="s">
        <v>162</v>
      </c>
      <c r="T4" s="6" t="s">
        <v>163</v>
      </c>
      <c r="U4" s="2" t="s">
        <v>164</v>
      </c>
      <c r="V4" s="6" t="s">
        <v>162</v>
      </c>
      <c r="W4" s="6" t="s">
        <v>162</v>
      </c>
      <c r="X4" s="6" t="s">
        <v>162</v>
      </c>
      <c r="Y4" s="6" t="s">
        <v>162</v>
      </c>
      <c r="Z4" s="6" t="s">
        <v>162</v>
      </c>
    </row>
    <row r="5" spans="1:26" x14ac:dyDescent="0.3">
      <c r="A5">
        <f t="shared" si="0"/>
        <v>24</v>
      </c>
      <c r="B5" s="49" t="s">
        <v>165</v>
      </c>
      <c r="C5" s="13" t="s">
        <v>157</v>
      </c>
      <c r="D5" s="50" t="s">
        <v>105</v>
      </c>
      <c r="E5" s="50" t="s">
        <v>105</v>
      </c>
      <c r="F5" s="50" t="s">
        <v>138</v>
      </c>
      <c r="G5" s="13" t="s">
        <v>157</v>
      </c>
      <c r="H5" s="13" t="s">
        <v>93</v>
      </c>
      <c r="I5" s="13" t="s">
        <v>157</v>
      </c>
      <c r="J5" s="50" t="s">
        <v>113</v>
      </c>
      <c r="K5" s="19" t="s">
        <v>159</v>
      </c>
      <c r="L5" s="13" t="s">
        <v>158</v>
      </c>
      <c r="M5" s="50" t="s">
        <v>162</v>
      </c>
      <c r="N5" s="2" t="s">
        <v>161</v>
      </c>
      <c r="O5" s="2" t="s">
        <v>79</v>
      </c>
      <c r="P5" s="15" t="s">
        <v>159</v>
      </c>
      <c r="Q5" s="2" t="s">
        <v>79</v>
      </c>
      <c r="R5" s="6" t="s">
        <v>163</v>
      </c>
      <c r="S5" s="6" t="s">
        <v>162</v>
      </c>
      <c r="T5" s="6" t="s">
        <v>162</v>
      </c>
      <c r="U5" s="6" t="s">
        <v>162</v>
      </c>
      <c r="V5" s="6" t="s">
        <v>162</v>
      </c>
      <c r="W5" s="15" t="s">
        <v>161</v>
      </c>
      <c r="X5" s="6" t="s">
        <v>162</v>
      </c>
      <c r="Y5" s="6" t="s">
        <v>162</v>
      </c>
      <c r="Z5" s="6" t="s">
        <v>162</v>
      </c>
    </row>
    <row r="6" spans="1:26" x14ac:dyDescent="0.3">
      <c r="A6">
        <f t="shared" si="0"/>
        <v>24</v>
      </c>
      <c r="B6" s="49" t="s">
        <v>166</v>
      </c>
      <c r="C6" s="13" t="s">
        <v>157</v>
      </c>
      <c r="D6" s="50" t="s">
        <v>138</v>
      </c>
      <c r="E6" s="50" t="s">
        <v>138</v>
      </c>
      <c r="F6" s="13" t="s">
        <v>157</v>
      </c>
      <c r="G6" s="13" t="s">
        <v>93</v>
      </c>
      <c r="H6" s="19" t="s">
        <v>159</v>
      </c>
      <c r="I6" s="13" t="s">
        <v>157</v>
      </c>
      <c r="J6" s="50" t="s">
        <v>158</v>
      </c>
      <c r="K6" s="38" t="s">
        <v>160</v>
      </c>
      <c r="L6" s="50" t="s">
        <v>162</v>
      </c>
      <c r="M6" s="50" t="s">
        <v>81</v>
      </c>
      <c r="N6" s="50" t="s">
        <v>162</v>
      </c>
      <c r="O6" s="2" t="s">
        <v>79</v>
      </c>
      <c r="P6" s="50" t="s">
        <v>160</v>
      </c>
      <c r="Q6" s="50" t="s">
        <v>162</v>
      </c>
      <c r="R6" s="6" t="s">
        <v>162</v>
      </c>
      <c r="S6" s="2" t="s">
        <v>16</v>
      </c>
      <c r="T6" s="15" t="s">
        <v>161</v>
      </c>
      <c r="U6" s="6" t="s">
        <v>162</v>
      </c>
      <c r="V6" s="15" t="s">
        <v>161</v>
      </c>
      <c r="W6" s="6" t="s">
        <v>162</v>
      </c>
      <c r="X6" s="6" t="s">
        <v>162</v>
      </c>
      <c r="Y6" s="6" t="s">
        <v>162</v>
      </c>
      <c r="Z6" s="29" t="s">
        <v>22</v>
      </c>
    </row>
    <row r="7" spans="1:26" x14ac:dyDescent="0.3">
      <c r="A7">
        <f t="shared" si="0"/>
        <v>24</v>
      </c>
      <c r="B7" s="49" t="s">
        <v>167</v>
      </c>
      <c r="C7" s="13" t="s">
        <v>157</v>
      </c>
      <c r="D7" s="43" t="s">
        <v>128</v>
      </c>
      <c r="E7" s="13" t="s">
        <v>157</v>
      </c>
      <c r="F7" s="29" t="s">
        <v>113</v>
      </c>
      <c r="G7" s="13" t="s">
        <v>93</v>
      </c>
      <c r="H7" s="13" t="s">
        <v>157</v>
      </c>
      <c r="I7" s="13" t="s">
        <v>93</v>
      </c>
      <c r="J7" s="50" t="s">
        <v>113</v>
      </c>
      <c r="K7" s="13" t="s">
        <v>157</v>
      </c>
      <c r="L7" s="50" t="s">
        <v>159</v>
      </c>
      <c r="M7" s="25" t="s">
        <v>161</v>
      </c>
      <c r="N7" s="47" t="s">
        <v>93</v>
      </c>
      <c r="O7" s="15" t="s">
        <v>159</v>
      </c>
      <c r="P7" s="2" t="s">
        <v>161</v>
      </c>
      <c r="Q7" s="50" t="s">
        <v>162</v>
      </c>
      <c r="R7" s="2" t="s">
        <v>161</v>
      </c>
      <c r="S7" s="6" t="s">
        <v>162</v>
      </c>
      <c r="T7" s="6" t="s">
        <v>162</v>
      </c>
      <c r="U7" s="6" t="s">
        <v>163</v>
      </c>
      <c r="V7" s="6" t="s">
        <v>162</v>
      </c>
      <c r="W7" s="6" t="s">
        <v>162</v>
      </c>
      <c r="X7" s="15" t="s">
        <v>14</v>
      </c>
      <c r="Y7" t="s">
        <v>18</v>
      </c>
      <c r="Z7" s="18" t="s">
        <v>16</v>
      </c>
    </row>
    <row r="8" spans="1:26" x14ac:dyDescent="0.3">
      <c r="A8">
        <f t="shared" si="0"/>
        <v>23</v>
      </c>
      <c r="B8" s="49" t="s">
        <v>168</v>
      </c>
      <c r="C8" s="50" t="s">
        <v>138</v>
      </c>
      <c r="D8" s="13" t="s">
        <v>157</v>
      </c>
      <c r="E8" s="50" t="s">
        <v>105</v>
      </c>
      <c r="F8" s="13" t="s">
        <v>157</v>
      </c>
      <c r="G8" s="50" t="s">
        <v>105</v>
      </c>
      <c r="H8" s="29" t="s">
        <v>113</v>
      </c>
      <c r="I8" s="19" t="s">
        <v>94</v>
      </c>
      <c r="J8" s="50" t="s">
        <v>158</v>
      </c>
      <c r="K8" s="19" t="s">
        <v>159</v>
      </c>
      <c r="L8" s="50" t="s">
        <v>159</v>
      </c>
      <c r="M8" s="50" t="s">
        <v>162</v>
      </c>
      <c r="N8" s="47" t="s">
        <v>160</v>
      </c>
      <c r="O8" s="2" t="s">
        <v>79</v>
      </c>
      <c r="P8" s="2" t="s">
        <v>161</v>
      </c>
      <c r="Q8" s="2" t="s">
        <v>79</v>
      </c>
      <c r="R8" s="6" t="s">
        <v>163</v>
      </c>
      <c r="S8" s="6" t="s">
        <v>163</v>
      </c>
      <c r="T8" s="6" t="s">
        <v>163</v>
      </c>
      <c r="U8" s="6" t="s">
        <v>162</v>
      </c>
      <c r="V8" s="15" t="s">
        <v>161</v>
      </c>
      <c r="W8" s="2" t="s">
        <v>16</v>
      </c>
      <c r="X8" s="6" t="s">
        <v>162</v>
      </c>
      <c r="Z8" s="2" t="s">
        <v>164</v>
      </c>
    </row>
    <row r="9" spans="1:26" x14ac:dyDescent="0.3">
      <c r="A9">
        <f t="shared" si="0"/>
        <v>23</v>
      </c>
      <c r="B9" s="51" t="s">
        <v>169</v>
      </c>
      <c r="C9" s="50" t="s">
        <v>138</v>
      </c>
      <c r="D9" s="50" t="s">
        <v>138</v>
      </c>
      <c r="E9" s="13" t="s">
        <v>157</v>
      </c>
      <c r="F9" s="50" t="s">
        <v>105</v>
      </c>
      <c r="G9" s="13" t="s">
        <v>157</v>
      </c>
      <c r="H9" s="43" t="s">
        <v>100</v>
      </c>
      <c r="I9" s="29" t="s">
        <v>113</v>
      </c>
      <c r="J9" s="50" t="s">
        <v>113</v>
      </c>
      <c r="K9" s="13" t="s">
        <v>60</v>
      </c>
      <c r="L9" s="13" t="s">
        <v>158</v>
      </c>
      <c r="M9" s="13" t="s">
        <v>60</v>
      </c>
      <c r="N9" s="2" t="s">
        <v>79</v>
      </c>
      <c r="O9" s="2" t="s">
        <v>161</v>
      </c>
      <c r="P9" s="2" t="s">
        <v>79</v>
      </c>
      <c r="Q9" s="50" t="s">
        <v>160</v>
      </c>
      <c r="R9" s="2" t="s">
        <v>161</v>
      </c>
      <c r="S9" s="6" t="s">
        <v>163</v>
      </c>
      <c r="T9" s="6" t="s">
        <v>163</v>
      </c>
      <c r="U9" s="6" t="s">
        <v>162</v>
      </c>
      <c r="V9" s="15" t="s">
        <v>161</v>
      </c>
      <c r="W9" s="6" t="s">
        <v>162</v>
      </c>
      <c r="X9" s="2" t="s">
        <v>164</v>
      </c>
      <c r="Z9" s="6" t="s">
        <v>162</v>
      </c>
    </row>
    <row r="10" spans="1:26" x14ac:dyDescent="0.3">
      <c r="A10">
        <f t="shared" si="0"/>
        <v>22</v>
      </c>
      <c r="B10" s="49" t="s">
        <v>170</v>
      </c>
      <c r="C10" s="43" t="s">
        <v>171</v>
      </c>
      <c r="D10" s="50" t="s">
        <v>105</v>
      </c>
      <c r="E10" s="50" t="s">
        <v>138</v>
      </c>
      <c r="F10" s="13" t="s">
        <v>157</v>
      </c>
      <c r="G10" s="13" t="s">
        <v>157</v>
      </c>
      <c r="I10" s="50" t="s">
        <v>158</v>
      </c>
      <c r="J10" s="50" t="s">
        <v>158</v>
      </c>
      <c r="L10" s="13" t="s">
        <v>158</v>
      </c>
      <c r="M10" s="13" t="s">
        <v>60</v>
      </c>
      <c r="N10" s="13" t="s">
        <v>158</v>
      </c>
      <c r="O10" s="50" t="s">
        <v>162</v>
      </c>
      <c r="P10" s="2" t="s">
        <v>161</v>
      </c>
      <c r="Q10" s="50" t="s">
        <v>160</v>
      </c>
      <c r="R10" s="2" t="s">
        <v>161</v>
      </c>
      <c r="S10" s="2" t="s">
        <v>16</v>
      </c>
      <c r="T10" s="6" t="s">
        <v>162</v>
      </c>
      <c r="U10" s="6" t="s">
        <v>163</v>
      </c>
      <c r="V10" s="6" t="s">
        <v>162</v>
      </c>
      <c r="W10" s="15" t="s">
        <v>161</v>
      </c>
      <c r="X10" s="15" t="s">
        <v>14</v>
      </c>
      <c r="Y10" s="6" t="s">
        <v>162</v>
      </c>
      <c r="Z10" s="2" t="s">
        <v>164</v>
      </c>
    </row>
    <row r="11" spans="1:26" ht="15.6" x14ac:dyDescent="0.3">
      <c r="A11">
        <f t="shared" si="0"/>
        <v>22</v>
      </c>
      <c r="B11" s="52" t="s">
        <v>172</v>
      </c>
      <c r="C11" s="50" t="s">
        <v>138</v>
      </c>
      <c r="D11" s="13" t="s">
        <v>133</v>
      </c>
      <c r="E11" s="13" t="s">
        <v>157</v>
      </c>
      <c r="F11" s="13" t="s">
        <v>157</v>
      </c>
      <c r="G11" s="13" t="s">
        <v>157</v>
      </c>
      <c r="H11" s="50" t="s">
        <v>105</v>
      </c>
      <c r="I11" s="13" t="s">
        <v>157</v>
      </c>
      <c r="J11" s="19" t="s">
        <v>100</v>
      </c>
      <c r="K11" s="19" t="s">
        <v>159</v>
      </c>
      <c r="L11" s="13" t="s">
        <v>158</v>
      </c>
      <c r="M11" s="50" t="s">
        <v>162</v>
      </c>
      <c r="N11" s="47" t="s">
        <v>160</v>
      </c>
      <c r="O11" s="50" t="s">
        <v>160</v>
      </c>
      <c r="P11" s="2" t="s">
        <v>161</v>
      </c>
      <c r="Q11" s="50" t="s">
        <v>160</v>
      </c>
      <c r="R11" s="23" t="s">
        <v>158</v>
      </c>
      <c r="S11" s="6" t="s">
        <v>163</v>
      </c>
      <c r="T11" s="6" t="s">
        <v>162</v>
      </c>
      <c r="U11" s="6" t="s">
        <v>163</v>
      </c>
      <c r="V11" s="15" t="s">
        <v>161</v>
      </c>
      <c r="W11" s="15" t="s">
        <v>161</v>
      </c>
      <c r="X11" s="6" t="s">
        <v>5</v>
      </c>
    </row>
    <row r="12" spans="1:26" x14ac:dyDescent="0.3">
      <c r="A12">
        <f t="shared" si="0"/>
        <v>22</v>
      </c>
      <c r="B12" s="38" t="s">
        <v>173</v>
      </c>
      <c r="C12" s="50" t="s">
        <v>138</v>
      </c>
      <c r="D12" s="50" t="s">
        <v>138</v>
      </c>
      <c r="E12" s="13" t="s">
        <v>157</v>
      </c>
      <c r="F12" s="13" t="s">
        <v>157</v>
      </c>
      <c r="G12" s="13" t="s">
        <v>157</v>
      </c>
      <c r="H12" s="13" t="s">
        <v>93</v>
      </c>
      <c r="I12" s="13" t="s">
        <v>157</v>
      </c>
      <c r="J12" s="50" t="s">
        <v>158</v>
      </c>
      <c r="K12" s="19" t="s">
        <v>159</v>
      </c>
      <c r="L12" s="50" t="s">
        <v>162</v>
      </c>
      <c r="M12" s="19" t="s">
        <v>159</v>
      </c>
      <c r="N12" s="2" t="s">
        <v>161</v>
      </c>
      <c r="O12" s="2" t="s">
        <v>161</v>
      </c>
      <c r="P12" s="50" t="s">
        <v>160</v>
      </c>
      <c r="Q12" s="2" t="s">
        <v>161</v>
      </c>
      <c r="R12" s="2" t="s">
        <v>161</v>
      </c>
      <c r="S12" s="6" t="s">
        <v>162</v>
      </c>
      <c r="T12" s="6" t="s">
        <v>162</v>
      </c>
      <c r="U12" s="6" t="s">
        <v>163</v>
      </c>
      <c r="V12" s="6" t="s">
        <v>162</v>
      </c>
      <c r="W12" s="6" t="s">
        <v>162</v>
      </c>
      <c r="X12" s="6" t="s">
        <v>5</v>
      </c>
    </row>
    <row r="13" spans="1:26" x14ac:dyDescent="0.3">
      <c r="A13">
        <f t="shared" si="0"/>
        <v>21</v>
      </c>
      <c r="B13" s="54" t="s">
        <v>174</v>
      </c>
      <c r="C13" s="13" t="s">
        <v>157</v>
      </c>
      <c r="D13" s="50" t="s">
        <v>138</v>
      </c>
      <c r="E13" s="13" t="s">
        <v>157</v>
      </c>
      <c r="F13" s="29" t="s">
        <v>175</v>
      </c>
      <c r="G13" s="13" t="s">
        <v>157</v>
      </c>
      <c r="H13" s="13" t="s">
        <v>157</v>
      </c>
      <c r="I13" s="13" t="s">
        <v>157</v>
      </c>
      <c r="J13" s="50" t="s">
        <v>158</v>
      </c>
      <c r="K13" s="19" t="s">
        <v>159</v>
      </c>
      <c r="L13" s="50" t="s">
        <v>162</v>
      </c>
      <c r="M13" t="s">
        <v>40</v>
      </c>
      <c r="O13" s="50" t="s">
        <v>162</v>
      </c>
      <c r="P13" s="50" t="s">
        <v>160</v>
      </c>
      <c r="Q13" s="50" t="s">
        <v>162</v>
      </c>
      <c r="R13" s="2" t="s">
        <v>161</v>
      </c>
      <c r="S13" s="2" t="s">
        <v>16</v>
      </c>
      <c r="T13" s="6" t="s">
        <v>162</v>
      </c>
      <c r="U13" s="6" t="s">
        <v>162</v>
      </c>
      <c r="V13" s="6" t="s">
        <v>162</v>
      </c>
      <c r="W13" s="15" t="s">
        <v>161</v>
      </c>
      <c r="X13" s="6" t="s">
        <v>162</v>
      </c>
    </row>
    <row r="14" spans="1:26" x14ac:dyDescent="0.3">
      <c r="A14">
        <f t="shared" si="0"/>
        <v>19</v>
      </c>
      <c r="B14" s="38" t="s">
        <v>176</v>
      </c>
      <c r="D14" s="13" t="s">
        <v>133</v>
      </c>
      <c r="E14" s="13" t="s">
        <v>157</v>
      </c>
      <c r="F14" s="13" t="s">
        <v>157</v>
      </c>
      <c r="G14" s="29" t="s">
        <v>175</v>
      </c>
      <c r="H14" s="50" t="s">
        <v>158</v>
      </c>
      <c r="I14" s="13" t="s">
        <v>157</v>
      </c>
      <c r="J14" s="19" t="s">
        <v>159</v>
      </c>
      <c r="K14" s="19" t="s">
        <v>100</v>
      </c>
      <c r="L14" s="50" t="s">
        <v>159</v>
      </c>
      <c r="M14" s="13" t="s">
        <v>158</v>
      </c>
      <c r="N14" s="47" t="s">
        <v>160</v>
      </c>
      <c r="O14" s="2" t="s">
        <v>161</v>
      </c>
      <c r="P14" s="2" t="s">
        <v>161</v>
      </c>
      <c r="Q14" s="15" t="s">
        <v>159</v>
      </c>
      <c r="R14" s="2" t="s">
        <v>161</v>
      </c>
      <c r="S14" s="6" t="s">
        <v>162</v>
      </c>
      <c r="T14" s="15" t="s">
        <v>161</v>
      </c>
      <c r="U14" s="2" t="s">
        <v>16</v>
      </c>
      <c r="V14" s="2" t="s">
        <v>164</v>
      </c>
    </row>
    <row r="15" spans="1:26" x14ac:dyDescent="0.3">
      <c r="A15">
        <f t="shared" si="0"/>
        <v>19</v>
      </c>
      <c r="B15" s="49" t="s">
        <v>177</v>
      </c>
      <c r="C15" s="50" t="s">
        <v>138</v>
      </c>
      <c r="D15" s="13" t="s">
        <v>133</v>
      </c>
      <c r="E15" s="13" t="s">
        <v>93</v>
      </c>
      <c r="F15" s="29" t="s">
        <v>175</v>
      </c>
      <c r="G15" s="13" t="s">
        <v>157</v>
      </c>
      <c r="H15" s="29" t="s">
        <v>113</v>
      </c>
      <c r="I15" s="13" t="s">
        <v>157</v>
      </c>
      <c r="J15" s="19" t="s">
        <v>159</v>
      </c>
      <c r="K15" s="13" t="s">
        <v>157</v>
      </c>
      <c r="M15" s="50" t="s">
        <v>162</v>
      </c>
      <c r="N15" s="2" t="s">
        <v>79</v>
      </c>
      <c r="O15" s="15" t="s">
        <v>159</v>
      </c>
      <c r="P15" s="50" t="s">
        <v>162</v>
      </c>
      <c r="Q15" s="15" t="s">
        <v>159</v>
      </c>
      <c r="R15" s="2" t="s">
        <v>161</v>
      </c>
      <c r="S15" s="6" t="s">
        <v>163</v>
      </c>
      <c r="U15" s="6" t="s">
        <v>162</v>
      </c>
      <c r="W15" s="6" t="s">
        <v>162</v>
      </c>
      <c r="X15" s="2" t="s">
        <v>164</v>
      </c>
    </row>
    <row r="16" spans="1:26" x14ac:dyDescent="0.3">
      <c r="A16">
        <f t="shared" si="0"/>
        <v>17</v>
      </c>
      <c r="B16" s="38" t="s">
        <v>178</v>
      </c>
      <c r="I16" s="13" t="s">
        <v>157</v>
      </c>
      <c r="J16" s="19" t="s">
        <v>159</v>
      </c>
      <c r="K16" s="19" t="s">
        <v>159</v>
      </c>
      <c r="L16" s="13" t="s">
        <v>60</v>
      </c>
      <c r="M16" s="13" t="s">
        <v>60</v>
      </c>
      <c r="N16" s="47" t="s">
        <v>160</v>
      </c>
      <c r="O16" s="15" t="s">
        <v>159</v>
      </c>
      <c r="Q16" s="2" t="s">
        <v>161</v>
      </c>
      <c r="R16" s="2" t="s">
        <v>161</v>
      </c>
      <c r="S16" s="6" t="s">
        <v>162</v>
      </c>
      <c r="T16" s="6" t="s">
        <v>162</v>
      </c>
      <c r="U16" s="6" t="s">
        <v>163</v>
      </c>
      <c r="V16" s="15" t="s">
        <v>161</v>
      </c>
      <c r="W16" s="15" t="s">
        <v>161</v>
      </c>
      <c r="X16" s="6" t="s">
        <v>162</v>
      </c>
      <c r="Y16" s="6" t="s">
        <v>162</v>
      </c>
      <c r="Z16" s="6" t="s">
        <v>162</v>
      </c>
    </row>
    <row r="17" spans="1:26" x14ac:dyDescent="0.3">
      <c r="A17">
        <f t="shared" si="0"/>
        <v>16</v>
      </c>
      <c r="B17" s="38" t="s">
        <v>179</v>
      </c>
      <c r="I17" s="13" t="s">
        <v>93</v>
      </c>
      <c r="J17" s="19" t="s">
        <v>159</v>
      </c>
      <c r="K17" s="13" t="s">
        <v>157</v>
      </c>
      <c r="L17" s="13" t="s">
        <v>158</v>
      </c>
      <c r="M17" s="50" t="s">
        <v>162</v>
      </c>
      <c r="N17" s="2" t="s">
        <v>161</v>
      </c>
      <c r="O17" s="50" t="s">
        <v>160</v>
      </c>
      <c r="P17" s="50" t="s">
        <v>162</v>
      </c>
      <c r="Q17" s="6" t="s">
        <v>163</v>
      </c>
      <c r="R17" s="15" t="s">
        <v>159</v>
      </c>
      <c r="S17" s="6" t="s">
        <v>162</v>
      </c>
      <c r="T17" s="6" t="s">
        <v>162</v>
      </c>
      <c r="U17" s="6" t="s">
        <v>163</v>
      </c>
      <c r="V17" s="6" t="s">
        <v>162</v>
      </c>
      <c r="W17" s="2" t="s">
        <v>16</v>
      </c>
      <c r="X17" s="6" t="s">
        <v>162</v>
      </c>
    </row>
    <row r="18" spans="1:26" x14ac:dyDescent="0.3">
      <c r="A18">
        <f t="shared" si="0"/>
        <v>14</v>
      </c>
      <c r="B18" s="49" t="s">
        <v>181</v>
      </c>
      <c r="C18" s="50" t="s">
        <v>138</v>
      </c>
      <c r="D18" s="13" t="s">
        <v>133</v>
      </c>
      <c r="E18" s="50" t="s">
        <v>138</v>
      </c>
      <c r="F18" s="50" t="s">
        <v>105</v>
      </c>
      <c r="G18" s="13" t="s">
        <v>157</v>
      </c>
      <c r="H18" s="13" t="s">
        <v>157</v>
      </c>
      <c r="S18" s="6" t="s">
        <v>163</v>
      </c>
      <c r="T18" s="6" t="s">
        <v>163</v>
      </c>
      <c r="U18" s="6" t="s">
        <v>162</v>
      </c>
      <c r="V18" s="6" t="s">
        <v>5</v>
      </c>
      <c r="W18" s="2" t="s">
        <v>164</v>
      </c>
      <c r="X18" s="2" t="s">
        <v>164</v>
      </c>
      <c r="Y18" s="6" t="s">
        <v>5</v>
      </c>
      <c r="Z18" s="2" t="s">
        <v>164</v>
      </c>
    </row>
    <row r="19" spans="1:26" ht="15.6" x14ac:dyDescent="0.3">
      <c r="A19">
        <f t="shared" si="0"/>
        <v>13</v>
      </c>
      <c r="B19" s="38" t="s">
        <v>180</v>
      </c>
      <c r="N19" s="2" t="s">
        <v>161</v>
      </c>
      <c r="O19" s="2" t="s">
        <v>161</v>
      </c>
      <c r="P19" s="50" t="s">
        <v>162</v>
      </c>
      <c r="Q19" s="23" t="s">
        <v>158</v>
      </c>
      <c r="R19" s="2" t="s">
        <v>161</v>
      </c>
      <c r="S19" s="6" t="s">
        <v>162</v>
      </c>
      <c r="T19" s="6" t="s">
        <v>163</v>
      </c>
      <c r="U19" s="6" t="s">
        <v>162</v>
      </c>
      <c r="V19" s="6" t="s">
        <v>5</v>
      </c>
      <c r="W19" s="6" t="s">
        <v>162</v>
      </c>
      <c r="X19" s="6" t="s">
        <v>162</v>
      </c>
      <c r="Y19" s="2" t="s">
        <v>164</v>
      </c>
      <c r="Z19" s="2" t="s">
        <v>164</v>
      </c>
    </row>
    <row r="20" spans="1:26" x14ac:dyDescent="0.3">
      <c r="A20">
        <f t="shared" si="0"/>
        <v>12</v>
      </c>
      <c r="B20" s="38" t="s">
        <v>182</v>
      </c>
      <c r="M20" s="19" t="s">
        <v>159</v>
      </c>
      <c r="N20" s="50" t="s">
        <v>162</v>
      </c>
      <c r="O20" s="15" t="s">
        <v>159</v>
      </c>
      <c r="P20" s="2" t="s">
        <v>161</v>
      </c>
      <c r="Q20" s="2" t="s">
        <v>161</v>
      </c>
      <c r="R20" s="2" t="s">
        <v>161</v>
      </c>
      <c r="S20" s="6" t="s">
        <v>162</v>
      </c>
      <c r="T20" s="15" t="s">
        <v>161</v>
      </c>
      <c r="U20" s="6" t="s">
        <v>163</v>
      </c>
      <c r="V20" s="6" t="s">
        <v>162</v>
      </c>
      <c r="W20" s="6" t="s">
        <v>162</v>
      </c>
      <c r="X20" s="15" t="s">
        <v>161</v>
      </c>
    </row>
    <row r="21" spans="1:26" x14ac:dyDescent="0.3">
      <c r="A21">
        <f t="shared" si="0"/>
        <v>11</v>
      </c>
      <c r="B21" s="49" t="s">
        <v>183</v>
      </c>
      <c r="C21" s="13" t="s">
        <v>157</v>
      </c>
      <c r="D21" s="43" t="s">
        <v>128</v>
      </c>
      <c r="E21" s="50" t="s">
        <v>105</v>
      </c>
      <c r="F21" s="13" t="s">
        <v>157</v>
      </c>
      <c r="G21" s="13" t="s">
        <v>157</v>
      </c>
      <c r="H21" s="29" t="s">
        <v>175</v>
      </c>
      <c r="I21" s="13" t="s">
        <v>157</v>
      </c>
      <c r="J21" s="19" t="s">
        <v>159</v>
      </c>
      <c r="K21" s="13" t="s">
        <v>157</v>
      </c>
      <c r="L21" s="13" t="s">
        <v>158</v>
      </c>
      <c r="M21" s="13" t="s">
        <v>60</v>
      </c>
    </row>
    <row r="22" spans="1:26" x14ac:dyDescent="0.3">
      <c r="A22">
        <f t="shared" si="0"/>
        <v>10</v>
      </c>
      <c r="B22" s="49" t="s">
        <v>184</v>
      </c>
      <c r="D22" t="s">
        <v>141</v>
      </c>
      <c r="E22" s="13" t="s">
        <v>157</v>
      </c>
      <c r="F22" s="13" t="s">
        <v>157</v>
      </c>
      <c r="G22" s="13" t="s">
        <v>93</v>
      </c>
      <c r="H22" s="29" t="s">
        <v>175</v>
      </c>
      <c r="I22" s="13" t="s">
        <v>157</v>
      </c>
      <c r="J22" s="19" t="s">
        <v>159</v>
      </c>
      <c r="K22" s="13" t="s">
        <v>157</v>
      </c>
      <c r="L22" s="50" t="s">
        <v>159</v>
      </c>
      <c r="Y22" s="6" t="s">
        <v>162</v>
      </c>
    </row>
    <row r="23" spans="1:26" x14ac:dyDescent="0.3">
      <c r="A23">
        <f t="shared" si="0"/>
        <v>9</v>
      </c>
      <c r="B23" s="54" t="s">
        <v>185</v>
      </c>
      <c r="Q23" s="50" t="s">
        <v>162</v>
      </c>
      <c r="R23" s="2" t="s">
        <v>161</v>
      </c>
      <c r="S23" s="6" t="s">
        <v>162</v>
      </c>
      <c r="T23" s="6" t="s">
        <v>162</v>
      </c>
      <c r="U23" s="6" t="s">
        <v>162</v>
      </c>
      <c r="V23" s="6" t="s">
        <v>162</v>
      </c>
      <c r="W23" s="15" t="s">
        <v>158</v>
      </c>
      <c r="X23" s="6" t="s">
        <v>5</v>
      </c>
      <c r="Z23" s="2" t="s">
        <v>164</v>
      </c>
    </row>
    <row r="24" spans="1:26" x14ac:dyDescent="0.3">
      <c r="A24">
        <f t="shared" si="0"/>
        <v>9</v>
      </c>
      <c r="B24" s="38" t="s">
        <v>186</v>
      </c>
      <c r="J24" s="50" t="s">
        <v>158</v>
      </c>
      <c r="K24" s="13" t="s">
        <v>60</v>
      </c>
      <c r="L24" s="13" t="s">
        <v>60</v>
      </c>
      <c r="M24" s="13" t="s">
        <v>60</v>
      </c>
      <c r="N24" s="47" t="s">
        <v>160</v>
      </c>
      <c r="O24" s="50" t="s">
        <v>162</v>
      </c>
      <c r="P24" s="2" t="s">
        <v>161</v>
      </c>
      <c r="Y24" s="6" t="s">
        <v>162</v>
      </c>
      <c r="Z24" s="6" t="s">
        <v>5</v>
      </c>
    </row>
    <row r="25" spans="1:26" x14ac:dyDescent="0.3">
      <c r="A25">
        <f t="shared" si="0"/>
        <v>9</v>
      </c>
      <c r="B25" s="49" t="s">
        <v>190</v>
      </c>
      <c r="C25" s="50" t="s">
        <v>105</v>
      </c>
      <c r="D25" s="13" t="s">
        <v>157</v>
      </c>
      <c r="E25" s="13" t="s">
        <v>157</v>
      </c>
      <c r="F25" s="29" t="s">
        <v>175</v>
      </c>
      <c r="G25" s="13" t="s">
        <v>157</v>
      </c>
      <c r="H25" s="13" t="s">
        <v>157</v>
      </c>
      <c r="I25" s="13" t="s">
        <v>157</v>
      </c>
      <c r="J25" s="19" t="s">
        <v>159</v>
      </c>
      <c r="K25" s="13" t="s">
        <v>157</v>
      </c>
    </row>
    <row r="26" spans="1:26" x14ac:dyDescent="0.3">
      <c r="A26">
        <f t="shared" si="0"/>
        <v>8</v>
      </c>
      <c r="B26" s="49" t="s">
        <v>187</v>
      </c>
      <c r="S26" s="6" t="s">
        <v>162</v>
      </c>
      <c r="T26" s="6" t="s">
        <v>162</v>
      </c>
      <c r="U26" s="6" t="s">
        <v>163</v>
      </c>
      <c r="V26" s="6" t="s">
        <v>5</v>
      </c>
      <c r="W26" s="6" t="s">
        <v>162</v>
      </c>
      <c r="X26" s="6" t="s">
        <v>162</v>
      </c>
      <c r="Y26" s="6" t="s">
        <v>5</v>
      </c>
      <c r="Z26" s="6" t="s">
        <v>162</v>
      </c>
    </row>
    <row r="27" spans="1:26" x14ac:dyDescent="0.3">
      <c r="A27">
        <f t="shared" si="0"/>
        <v>8</v>
      </c>
      <c r="B27" s="54" t="s">
        <v>189</v>
      </c>
      <c r="E27" s="13" t="s">
        <v>157</v>
      </c>
      <c r="F27" s="50" t="s">
        <v>138</v>
      </c>
      <c r="G27" s="13" t="s">
        <v>93</v>
      </c>
      <c r="H27" s="13" t="s">
        <v>157</v>
      </c>
      <c r="I27" s="13" t="s">
        <v>157</v>
      </c>
      <c r="J27" s="13" t="s">
        <v>157</v>
      </c>
      <c r="K27" s="13" t="s">
        <v>157</v>
      </c>
      <c r="L27" s="50" t="s">
        <v>162</v>
      </c>
    </row>
    <row r="28" spans="1:26" x14ac:dyDescent="0.3">
      <c r="A28">
        <f t="shared" si="0"/>
        <v>6</v>
      </c>
      <c r="B28" s="54" t="s">
        <v>191</v>
      </c>
      <c r="T28" s="6" t="s">
        <v>163</v>
      </c>
      <c r="U28" s="6" t="s">
        <v>162</v>
      </c>
      <c r="V28" s="2" t="s">
        <v>164</v>
      </c>
      <c r="W28" s="2" t="s">
        <v>164</v>
      </c>
      <c r="X28" s="6" t="s">
        <v>162</v>
      </c>
      <c r="Z28" s="2" t="s">
        <v>164</v>
      </c>
    </row>
    <row r="29" spans="1:26" x14ac:dyDescent="0.3">
      <c r="A29">
        <f t="shared" si="0"/>
        <v>5</v>
      </c>
      <c r="B29" s="38" t="s">
        <v>193</v>
      </c>
      <c r="U29" s="6" t="s">
        <v>163</v>
      </c>
      <c r="V29" s="2" t="s">
        <v>16</v>
      </c>
      <c r="W29" s="6" t="s">
        <v>162</v>
      </c>
      <c r="X29" s="6" t="s">
        <v>5</v>
      </c>
      <c r="Z29" s="2" t="s">
        <v>7</v>
      </c>
    </row>
    <row r="30" spans="1:26" x14ac:dyDescent="0.3">
      <c r="A30">
        <f t="shared" si="0"/>
        <v>5</v>
      </c>
      <c r="B30" s="49" t="s">
        <v>194</v>
      </c>
      <c r="M30" s="13" t="s">
        <v>60</v>
      </c>
      <c r="N30" s="47" t="s">
        <v>93</v>
      </c>
      <c r="O30" s="2" t="s">
        <v>161</v>
      </c>
      <c r="P30" s="2" t="s">
        <v>161</v>
      </c>
      <c r="Q30" s="15" t="s">
        <v>159</v>
      </c>
    </row>
    <row r="31" spans="1:26" x14ac:dyDescent="0.3">
      <c r="A31">
        <f t="shared" si="0"/>
        <v>4</v>
      </c>
      <c r="B31" s="38" t="s">
        <v>195</v>
      </c>
      <c r="O31" s="15" t="s">
        <v>159</v>
      </c>
      <c r="P31" s="2" t="s">
        <v>161</v>
      </c>
      <c r="Q31" s="2" t="s">
        <v>161</v>
      </c>
      <c r="R31" s="2" t="s">
        <v>161</v>
      </c>
    </row>
    <row r="32" spans="1:26" x14ac:dyDescent="0.3">
      <c r="A32">
        <f t="shared" si="0"/>
        <v>3</v>
      </c>
      <c r="B32" s="49" t="s">
        <v>196</v>
      </c>
      <c r="W32" s="6" t="s">
        <v>162</v>
      </c>
      <c r="X32" s="6" t="s">
        <v>162</v>
      </c>
      <c r="Z32" s="2" t="s">
        <v>164</v>
      </c>
    </row>
    <row r="33" spans="1:26" x14ac:dyDescent="0.3">
      <c r="A33">
        <f t="shared" si="0"/>
        <v>3</v>
      </c>
      <c r="B33" s="38" t="s">
        <v>197</v>
      </c>
      <c r="P33" s="2" t="s">
        <v>161</v>
      </c>
      <c r="Q33" s="2" t="s">
        <v>161</v>
      </c>
      <c r="R33" s="2" t="s">
        <v>161</v>
      </c>
    </row>
    <row r="34" spans="1:26" x14ac:dyDescent="0.3">
      <c r="A34">
        <f t="shared" si="0"/>
        <v>2</v>
      </c>
      <c r="B34" s="49" t="s">
        <v>198</v>
      </c>
      <c r="Y34" s="6" t="s">
        <v>162</v>
      </c>
      <c r="Z34" s="6" t="s">
        <v>162</v>
      </c>
    </row>
    <row r="35" spans="1:26" x14ac:dyDescent="0.3">
      <c r="A35">
        <f t="shared" si="0"/>
        <v>2</v>
      </c>
      <c r="B35" s="49" t="s">
        <v>199</v>
      </c>
      <c r="Y35" s="6" t="s">
        <v>162</v>
      </c>
      <c r="Z35" s="2" t="s">
        <v>164</v>
      </c>
    </row>
    <row r="36" spans="1:26" x14ac:dyDescent="0.3">
      <c r="A36">
        <f t="shared" si="0"/>
        <v>2</v>
      </c>
      <c r="B36" s="49" t="s">
        <v>200</v>
      </c>
      <c r="Y36" s="6" t="s">
        <v>162</v>
      </c>
      <c r="Z36" s="2" t="s">
        <v>164</v>
      </c>
    </row>
    <row r="37" spans="1:26" x14ac:dyDescent="0.3">
      <c r="A37">
        <f t="shared" si="0"/>
        <v>1</v>
      </c>
      <c r="B37" s="38" t="s">
        <v>201</v>
      </c>
      <c r="Z37" s="6" t="s">
        <v>162</v>
      </c>
    </row>
    <row r="38" spans="1:26" x14ac:dyDescent="0.3">
      <c r="A38">
        <f t="shared" si="0"/>
        <v>1</v>
      </c>
      <c r="B38" s="38" t="s">
        <v>202</v>
      </c>
      <c r="Z38" s="6" t="s">
        <v>162</v>
      </c>
    </row>
    <row r="39" spans="1:26" x14ac:dyDescent="0.3">
      <c r="A39">
        <f t="shared" si="0"/>
        <v>1</v>
      </c>
      <c r="B39" s="38" t="s">
        <v>203</v>
      </c>
      <c r="Y39" s="17" t="s">
        <v>7</v>
      </c>
    </row>
    <row r="40" spans="1:26" x14ac:dyDescent="0.3">
      <c r="A40">
        <f t="shared" si="0"/>
        <v>1</v>
      </c>
      <c r="B40" s="49" t="s">
        <v>204</v>
      </c>
      <c r="Y40" s="2" t="s">
        <v>164</v>
      </c>
    </row>
    <row r="41" spans="1:26" x14ac:dyDescent="0.3">
      <c r="A41">
        <f t="shared" si="0"/>
        <v>1</v>
      </c>
      <c r="B41" s="49" t="s">
        <v>205</v>
      </c>
      <c r="Z41" s="2" t="s">
        <v>164</v>
      </c>
    </row>
    <row r="42" spans="1:26" x14ac:dyDescent="0.3">
      <c r="A42">
        <f t="shared" si="0"/>
        <v>1</v>
      </c>
      <c r="B42" s="49" t="s">
        <v>206</v>
      </c>
      <c r="Y42" s="6" t="s">
        <v>162</v>
      </c>
    </row>
    <row r="43" spans="1:26" x14ac:dyDescent="0.3">
      <c r="A43">
        <f t="shared" si="0"/>
        <v>1</v>
      </c>
      <c r="B43" s="51" t="s">
        <v>207</v>
      </c>
      <c r="C43" s="13" t="s">
        <v>157</v>
      </c>
    </row>
    <row r="44" spans="1:26" x14ac:dyDescent="0.3">
      <c r="A44">
        <f t="shared" si="0"/>
        <v>1</v>
      </c>
      <c r="B44" s="49" t="s">
        <v>208</v>
      </c>
      <c r="C44" s="50" t="s">
        <v>138</v>
      </c>
    </row>
    <row r="46" spans="1:26" x14ac:dyDescent="0.3">
      <c r="B46" t="s">
        <v>209</v>
      </c>
      <c r="C46" s="50" t="s">
        <v>138</v>
      </c>
      <c r="D46" s="50" t="s">
        <v>138</v>
      </c>
      <c r="E46" s="13" t="s">
        <v>157</v>
      </c>
      <c r="F46" s="13" t="s">
        <v>157</v>
      </c>
      <c r="G46" s="13" t="s">
        <v>157</v>
      </c>
      <c r="H46" s="13" t="s">
        <v>157</v>
      </c>
      <c r="I46" s="13" t="s">
        <v>157</v>
      </c>
      <c r="J46" s="19" t="s">
        <v>159</v>
      </c>
      <c r="K46" s="19" t="s">
        <v>159</v>
      </c>
      <c r="L46" s="13" t="s">
        <v>158</v>
      </c>
      <c r="M46" s="50" t="s">
        <v>162</v>
      </c>
      <c r="N46" s="47" t="s">
        <v>160</v>
      </c>
      <c r="O46" s="2" t="s">
        <v>161</v>
      </c>
      <c r="P46" s="2" t="s">
        <v>161</v>
      </c>
      <c r="Q46" s="2" t="s">
        <v>161</v>
      </c>
      <c r="R46" s="2" t="s">
        <v>161</v>
      </c>
      <c r="S46" s="6" t="s">
        <v>162</v>
      </c>
      <c r="T46" s="6" t="s">
        <v>162</v>
      </c>
      <c r="U46" s="6" t="s">
        <v>163</v>
      </c>
      <c r="V46" s="6" t="s">
        <v>162</v>
      </c>
      <c r="W46" s="6" t="s">
        <v>162</v>
      </c>
      <c r="X46" s="6" t="s">
        <v>162</v>
      </c>
      <c r="Y46" s="6" t="s">
        <v>162</v>
      </c>
      <c r="Z46" s="2" t="s">
        <v>164</v>
      </c>
    </row>
    <row r="47" spans="1:26" x14ac:dyDescent="0.3">
      <c r="B47" t="s">
        <v>210</v>
      </c>
      <c r="C47" s="13" t="s">
        <v>157</v>
      </c>
      <c r="D47" s="13" t="s">
        <v>133</v>
      </c>
      <c r="E47" s="50" t="s">
        <v>138</v>
      </c>
      <c r="F47" s="50" t="s">
        <v>105</v>
      </c>
      <c r="G47" s="13" t="s">
        <v>93</v>
      </c>
      <c r="H47" s="50" t="s">
        <v>158</v>
      </c>
      <c r="I47" s="13" t="s">
        <v>93</v>
      </c>
      <c r="J47" s="50" t="s">
        <v>158</v>
      </c>
      <c r="K47" s="13" t="s">
        <v>157</v>
      </c>
      <c r="L47" s="50" t="s">
        <v>162</v>
      </c>
      <c r="M47" s="13" t="s">
        <v>60</v>
      </c>
      <c r="N47" s="2" t="s">
        <v>161</v>
      </c>
      <c r="O47" s="15" t="s">
        <v>159</v>
      </c>
      <c r="P47" s="50" t="s">
        <v>160</v>
      </c>
      <c r="Q47" s="15" t="s">
        <v>159</v>
      </c>
      <c r="R47" s="15" t="s">
        <v>159</v>
      </c>
      <c r="S47" s="6" t="s">
        <v>163</v>
      </c>
      <c r="T47" s="6" t="s">
        <v>163</v>
      </c>
      <c r="U47" s="6" t="s">
        <v>162</v>
      </c>
      <c r="V47" s="15" t="s">
        <v>161</v>
      </c>
      <c r="W47" s="15" t="s">
        <v>161</v>
      </c>
      <c r="X47" s="6" t="s">
        <v>5</v>
      </c>
      <c r="Y47" s="6" t="s">
        <v>5</v>
      </c>
      <c r="Z47" s="6" t="s">
        <v>162</v>
      </c>
    </row>
    <row r="48" spans="1:26" ht="15.6" x14ac:dyDescent="0.3">
      <c r="B48" t="s">
        <v>211</v>
      </c>
      <c r="C48" s="50" t="s">
        <v>105</v>
      </c>
      <c r="D48" s="43" t="s">
        <v>128</v>
      </c>
      <c r="E48" s="50" t="s">
        <v>105</v>
      </c>
      <c r="F48" s="13" t="s">
        <v>93</v>
      </c>
      <c r="G48" s="29" t="s">
        <v>113</v>
      </c>
      <c r="H48" s="29" t="s">
        <v>113</v>
      </c>
      <c r="I48" s="38" t="s">
        <v>160</v>
      </c>
      <c r="J48" s="13" t="s">
        <v>157</v>
      </c>
      <c r="K48" s="13" t="s">
        <v>60</v>
      </c>
      <c r="L48" s="50" t="s">
        <v>159</v>
      </c>
      <c r="M48" s="13" t="s">
        <v>158</v>
      </c>
      <c r="N48" s="47" t="s">
        <v>93</v>
      </c>
      <c r="O48" s="2" t="s">
        <v>79</v>
      </c>
      <c r="P48" s="2" t="s">
        <v>79</v>
      </c>
      <c r="Q48" s="23" t="s">
        <v>158</v>
      </c>
      <c r="R48" s="2" t="s">
        <v>79</v>
      </c>
      <c r="S48" s="2" t="s">
        <v>16</v>
      </c>
      <c r="T48" s="15" t="s">
        <v>161</v>
      </c>
      <c r="U48" s="2" t="s">
        <v>16</v>
      </c>
      <c r="V48" s="6" t="s">
        <v>163</v>
      </c>
      <c r="W48" s="15" t="s">
        <v>158</v>
      </c>
      <c r="X48" s="2" t="s">
        <v>164</v>
      </c>
      <c r="Y48" s="2" t="s">
        <v>164</v>
      </c>
      <c r="Z48" s="6" t="s">
        <v>5</v>
      </c>
    </row>
    <row r="50" spans="2:27" x14ac:dyDescent="0.3">
      <c r="B50" t="s">
        <v>212</v>
      </c>
      <c r="C50" s="50" t="s">
        <v>213</v>
      </c>
      <c r="D50" s="13" t="s">
        <v>214</v>
      </c>
      <c r="E50" s="13" t="s">
        <v>214</v>
      </c>
      <c r="F50" s="13" t="s">
        <v>214</v>
      </c>
      <c r="G50" s="13" t="s">
        <v>214</v>
      </c>
      <c r="H50" s="13" t="s">
        <v>214</v>
      </c>
      <c r="I50" s="13" t="s">
        <v>214</v>
      </c>
      <c r="J50" s="19" t="s">
        <v>215</v>
      </c>
      <c r="K50" s="19" t="s">
        <v>215</v>
      </c>
      <c r="L50" s="13" t="s">
        <v>214</v>
      </c>
      <c r="M50" s="13" t="s">
        <v>214</v>
      </c>
      <c r="N50" s="47" t="s">
        <v>216</v>
      </c>
      <c r="O50" s="2" t="s">
        <v>217</v>
      </c>
      <c r="P50" s="2" t="s">
        <v>217</v>
      </c>
      <c r="Q50" s="2" t="s">
        <v>217</v>
      </c>
      <c r="R50" s="2" t="s">
        <v>217</v>
      </c>
      <c r="S50" s="6" t="s">
        <v>218</v>
      </c>
      <c r="T50" s="6" t="s">
        <v>218</v>
      </c>
      <c r="U50" s="6" t="s">
        <v>218</v>
      </c>
      <c r="V50" s="6" t="s">
        <v>218</v>
      </c>
      <c r="W50" s="6" t="s">
        <v>218</v>
      </c>
      <c r="X50" s="6" t="s">
        <v>218</v>
      </c>
      <c r="Y50" s="6" t="s">
        <v>218</v>
      </c>
      <c r="Z50" s="6" t="s">
        <v>218</v>
      </c>
    </row>
    <row r="52" spans="2:27" x14ac:dyDescent="0.3">
      <c r="B52" t="s">
        <v>219</v>
      </c>
      <c r="C52">
        <v>1998</v>
      </c>
      <c r="D52">
        <v>1999</v>
      </c>
      <c r="E52">
        <v>2000</v>
      </c>
      <c r="F52">
        <v>2001</v>
      </c>
      <c r="G52">
        <v>2002</v>
      </c>
      <c r="H52">
        <v>2003</v>
      </c>
      <c r="I52">
        <v>2004</v>
      </c>
      <c r="J52">
        <v>2005</v>
      </c>
      <c r="K52">
        <v>2006</v>
      </c>
      <c r="L52">
        <v>2007</v>
      </c>
      <c r="M52">
        <v>2008</v>
      </c>
      <c r="N52">
        <v>2009</v>
      </c>
      <c r="O52">
        <v>2010</v>
      </c>
      <c r="P52">
        <v>2011</v>
      </c>
      <c r="Q52">
        <v>2012</v>
      </c>
      <c r="R52">
        <v>2013</v>
      </c>
      <c r="S52">
        <v>2014</v>
      </c>
      <c r="T52">
        <v>2015</v>
      </c>
      <c r="U52">
        <v>2016</v>
      </c>
      <c r="V52">
        <v>2017</v>
      </c>
      <c r="W52">
        <v>2018</v>
      </c>
      <c r="X52">
        <v>2019</v>
      </c>
      <c r="Y52">
        <v>2020</v>
      </c>
      <c r="Z52">
        <v>2021</v>
      </c>
      <c r="AA52" t="s">
        <v>155</v>
      </c>
    </row>
    <row r="53" spans="2:27" ht="15.6" x14ac:dyDescent="0.3">
      <c r="B53" t="s">
        <v>214</v>
      </c>
      <c r="C53" s="13">
        <v>6</v>
      </c>
      <c r="D53" s="14">
        <v>6</v>
      </c>
      <c r="E53" s="14">
        <v>10</v>
      </c>
      <c r="F53" s="14">
        <v>9</v>
      </c>
      <c r="G53" s="14">
        <v>15</v>
      </c>
      <c r="H53" s="14">
        <v>8</v>
      </c>
      <c r="I53" s="14">
        <v>15</v>
      </c>
      <c r="J53" s="13">
        <v>1</v>
      </c>
      <c r="K53" s="13">
        <v>9</v>
      </c>
      <c r="L53" s="14">
        <v>9</v>
      </c>
      <c r="M53" s="14">
        <v>8</v>
      </c>
      <c r="N53" s="13">
        <v>1</v>
      </c>
      <c r="O53" s="15">
        <v>5</v>
      </c>
      <c r="P53" s="15">
        <v>1</v>
      </c>
      <c r="Q53" s="15">
        <v>3</v>
      </c>
      <c r="R53" s="15">
        <v>2</v>
      </c>
      <c r="S53" s="15">
        <v>0</v>
      </c>
      <c r="T53" s="15">
        <v>3</v>
      </c>
      <c r="U53" s="15">
        <v>0</v>
      </c>
      <c r="V53" s="15">
        <v>5</v>
      </c>
      <c r="W53" s="15">
        <v>6</v>
      </c>
      <c r="X53" s="15">
        <v>3</v>
      </c>
      <c r="Y53" s="15">
        <v>0</v>
      </c>
      <c r="Z53" s="15">
        <v>0</v>
      </c>
      <c r="AA53">
        <f>SUM(C53:Z53)</f>
        <v>125</v>
      </c>
    </row>
    <row r="54" spans="2:27" ht="15.6" x14ac:dyDescent="0.3">
      <c r="B54" t="s">
        <v>218</v>
      </c>
      <c r="O54" s="6">
        <v>0</v>
      </c>
      <c r="P54" s="6">
        <v>0</v>
      </c>
      <c r="Q54" s="6">
        <v>1</v>
      </c>
      <c r="R54" s="6">
        <v>3</v>
      </c>
      <c r="S54" s="7">
        <v>16</v>
      </c>
      <c r="T54" s="7">
        <v>16</v>
      </c>
      <c r="U54" s="7">
        <v>19</v>
      </c>
      <c r="V54" s="7">
        <v>12</v>
      </c>
      <c r="W54" s="7">
        <v>11</v>
      </c>
      <c r="X54" s="7">
        <v>14</v>
      </c>
      <c r="Y54" s="7">
        <v>13</v>
      </c>
      <c r="Z54" s="7">
        <v>9</v>
      </c>
      <c r="AA54">
        <f t="shared" ref="AA54:AA64" si="1">SUM(C54:Z54)</f>
        <v>114</v>
      </c>
    </row>
    <row r="55" spans="2:27" ht="15.6" x14ac:dyDescent="0.3">
      <c r="B55" t="s">
        <v>220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2">
        <v>0</v>
      </c>
      <c r="K55" s="2">
        <v>0</v>
      </c>
      <c r="L55" s="2">
        <v>0</v>
      </c>
      <c r="M55" s="2">
        <v>0</v>
      </c>
      <c r="N55" s="2">
        <v>6</v>
      </c>
      <c r="O55" s="3">
        <v>9</v>
      </c>
      <c r="P55" s="3">
        <v>12</v>
      </c>
      <c r="Q55" s="3">
        <v>7</v>
      </c>
      <c r="R55" s="3">
        <v>13</v>
      </c>
      <c r="S55" s="2">
        <v>3</v>
      </c>
      <c r="T55" s="2">
        <v>0</v>
      </c>
      <c r="U55" s="2">
        <v>2</v>
      </c>
      <c r="V55" s="2">
        <v>3</v>
      </c>
      <c r="W55" s="2">
        <v>4</v>
      </c>
      <c r="X55" s="2">
        <v>3</v>
      </c>
      <c r="Y55" s="2">
        <v>2</v>
      </c>
      <c r="Z55" s="2">
        <v>11</v>
      </c>
      <c r="AA55">
        <f t="shared" si="1"/>
        <v>75</v>
      </c>
    </row>
    <row r="56" spans="2:27" x14ac:dyDescent="0.3">
      <c r="B56" t="s">
        <v>213</v>
      </c>
      <c r="C56" s="64">
        <v>9</v>
      </c>
      <c r="D56" s="50">
        <v>5</v>
      </c>
      <c r="E56" s="50">
        <v>7</v>
      </c>
      <c r="F56" s="50">
        <v>4</v>
      </c>
      <c r="G56" s="50">
        <v>1</v>
      </c>
      <c r="H56" s="50">
        <v>2</v>
      </c>
      <c r="I56" s="50">
        <v>1</v>
      </c>
      <c r="J56" s="50">
        <v>10</v>
      </c>
      <c r="K56" s="50">
        <v>0</v>
      </c>
      <c r="L56" s="50">
        <v>8</v>
      </c>
      <c r="M56" s="50">
        <v>6</v>
      </c>
      <c r="N56" s="50">
        <v>2</v>
      </c>
      <c r="O56" s="50">
        <v>5</v>
      </c>
      <c r="P56" s="50">
        <v>6</v>
      </c>
      <c r="Q56" s="50">
        <v>7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18">
        <v>0</v>
      </c>
      <c r="Y56" s="18">
        <v>0</v>
      </c>
      <c r="Z56" s="18">
        <v>1</v>
      </c>
      <c r="AA56">
        <f t="shared" si="1"/>
        <v>74</v>
      </c>
    </row>
    <row r="57" spans="2:27" ht="15.6" x14ac:dyDescent="0.3">
      <c r="B57" t="s">
        <v>221</v>
      </c>
      <c r="C57" s="21">
        <v>0</v>
      </c>
      <c r="D57" s="21">
        <v>0</v>
      </c>
      <c r="E57" s="21">
        <v>0</v>
      </c>
      <c r="F57" s="21">
        <v>0</v>
      </c>
      <c r="G57" s="19">
        <v>0</v>
      </c>
      <c r="H57" s="19">
        <v>1</v>
      </c>
      <c r="I57" s="19">
        <v>1</v>
      </c>
      <c r="J57" s="22">
        <v>8</v>
      </c>
      <c r="K57" s="22">
        <v>8</v>
      </c>
      <c r="L57" s="19">
        <v>0</v>
      </c>
      <c r="M57" s="19">
        <v>2</v>
      </c>
      <c r="N57" s="19">
        <v>0</v>
      </c>
      <c r="O57" s="19">
        <v>0</v>
      </c>
      <c r="P57" s="23">
        <v>0</v>
      </c>
      <c r="Q57" s="23">
        <v>1</v>
      </c>
      <c r="R57" s="23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29">
        <v>1</v>
      </c>
      <c r="AA57">
        <f t="shared" si="1"/>
        <v>23</v>
      </c>
    </row>
    <row r="58" spans="2:27" x14ac:dyDescent="0.3">
      <c r="B58" t="s">
        <v>17</v>
      </c>
      <c r="C58" s="29">
        <v>0</v>
      </c>
      <c r="D58" s="29">
        <v>0</v>
      </c>
      <c r="E58" s="29">
        <v>0</v>
      </c>
      <c r="F58" s="29">
        <v>4</v>
      </c>
      <c r="G58" s="29">
        <v>1</v>
      </c>
      <c r="H58" s="29">
        <v>4</v>
      </c>
      <c r="I58" s="29">
        <v>1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11">
        <v>1</v>
      </c>
      <c r="R58" s="11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1">
        <v>0</v>
      </c>
      <c r="Y58" s="56">
        <v>0</v>
      </c>
      <c r="Z58" s="56">
        <v>0</v>
      </c>
      <c r="AA58">
        <f t="shared" si="1"/>
        <v>11</v>
      </c>
    </row>
    <row r="59" spans="2:27" ht="15.6" x14ac:dyDescent="0.3">
      <c r="B59" t="s">
        <v>222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1</v>
      </c>
      <c r="L59" s="38">
        <v>0</v>
      </c>
      <c r="M59" s="38">
        <v>0</v>
      </c>
      <c r="N59" s="39">
        <v>8</v>
      </c>
      <c r="AA59">
        <f t="shared" si="1"/>
        <v>9</v>
      </c>
    </row>
    <row r="60" spans="2:27" x14ac:dyDescent="0.3">
      <c r="B60" t="s">
        <v>223</v>
      </c>
      <c r="C60" s="43">
        <v>1</v>
      </c>
      <c r="D60" s="43">
        <v>2</v>
      </c>
      <c r="E60" s="43">
        <v>0</v>
      </c>
      <c r="F60" s="43">
        <v>0</v>
      </c>
      <c r="G60" s="43">
        <v>0</v>
      </c>
      <c r="H60" s="43">
        <v>1</v>
      </c>
      <c r="I60" s="43">
        <v>0</v>
      </c>
      <c r="J60" s="43">
        <v>0</v>
      </c>
      <c r="AA60">
        <f t="shared" si="1"/>
        <v>4</v>
      </c>
    </row>
    <row r="61" spans="2:27" x14ac:dyDescent="0.3">
      <c r="B61" t="s">
        <v>224</v>
      </c>
      <c r="K61" s="25">
        <v>0</v>
      </c>
      <c r="L61" s="25">
        <v>0</v>
      </c>
      <c r="M61" s="25">
        <v>1</v>
      </c>
      <c r="N61" s="25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26">
        <v>0</v>
      </c>
      <c r="Y61">
        <v>1</v>
      </c>
      <c r="Z61" s="1">
        <v>0</v>
      </c>
      <c r="AA61">
        <f t="shared" si="1"/>
        <v>2</v>
      </c>
    </row>
    <row r="62" spans="2:27" ht="15.6" x14ac:dyDescent="0.3">
      <c r="B62" t="s">
        <v>225</v>
      </c>
      <c r="K62" s="16">
        <v>0</v>
      </c>
      <c r="L62" s="16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7">
        <v>0</v>
      </c>
      <c r="X62" s="17">
        <v>0</v>
      </c>
      <c r="Y62" s="17">
        <v>1</v>
      </c>
      <c r="Z62" s="10">
        <v>0</v>
      </c>
      <c r="AA62">
        <f t="shared" si="1"/>
        <v>1</v>
      </c>
    </row>
    <row r="63" spans="2:27" ht="15.6" x14ac:dyDescent="0.3">
      <c r="B63" t="s">
        <v>226</v>
      </c>
      <c r="C63" s="31">
        <v>0</v>
      </c>
      <c r="D63" s="31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12">
        <v>0</v>
      </c>
      <c r="Y63" s="12">
        <v>0</v>
      </c>
      <c r="Z63" s="12">
        <v>0</v>
      </c>
      <c r="AA63">
        <f t="shared" si="1"/>
        <v>1</v>
      </c>
    </row>
    <row r="64" spans="2:27" x14ac:dyDescent="0.3">
      <c r="B64" t="s">
        <v>51</v>
      </c>
      <c r="C64">
        <v>0</v>
      </c>
      <c r="D64">
        <v>1</v>
      </c>
      <c r="AA64">
        <f t="shared" si="1"/>
        <v>1</v>
      </c>
    </row>
    <row r="67" spans="2:26" x14ac:dyDescent="0.3">
      <c r="B67" t="s">
        <v>227</v>
      </c>
      <c r="C67">
        <v>3</v>
      </c>
      <c r="D67">
        <v>4</v>
      </c>
      <c r="E67">
        <v>2</v>
      </c>
      <c r="F67">
        <v>3</v>
      </c>
      <c r="G67">
        <v>3</v>
      </c>
      <c r="H67">
        <v>5</v>
      </c>
      <c r="I67">
        <v>4</v>
      </c>
      <c r="J67">
        <v>3</v>
      </c>
      <c r="K67">
        <v>3</v>
      </c>
      <c r="L67">
        <v>2</v>
      </c>
      <c r="M67">
        <v>5</v>
      </c>
      <c r="N67">
        <v>4</v>
      </c>
      <c r="O67">
        <v>3</v>
      </c>
      <c r="P67">
        <v>3</v>
      </c>
      <c r="Q67">
        <v>6</v>
      </c>
      <c r="R67">
        <v>4</v>
      </c>
      <c r="S67">
        <v>2</v>
      </c>
      <c r="T67">
        <v>2</v>
      </c>
      <c r="U67">
        <v>2</v>
      </c>
      <c r="V67">
        <v>3</v>
      </c>
      <c r="W67">
        <v>3</v>
      </c>
      <c r="X67">
        <v>3</v>
      </c>
      <c r="Y67">
        <v>4</v>
      </c>
      <c r="Z67">
        <v>4</v>
      </c>
    </row>
  </sheetData>
  <conditionalFormatting sqref="N1:Z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Z6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Z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4">
    <cfRule type="colorScale" priority="36">
      <colorScale>
        <cfvo type="min"/>
        <cfvo type="max"/>
        <color rgb="FFFCFCFF"/>
        <color rgb="FF63BE7B"/>
      </colorScale>
    </cfRule>
  </conditionalFormatting>
  <conditionalFormatting sqref="L1:Z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Z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:Z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Z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Z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:AB62 AB6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Z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Z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Z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3:AA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Z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Z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Z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Z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Z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Z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95BA-8052-46F0-B82D-8465647833DC}">
  <dimension ref="A1:BJ125"/>
  <sheetViews>
    <sheetView tabSelected="1" zoomScale="70" zoomScaleNormal="70" workbookViewId="0">
      <selection activeCell="AG20" sqref="AG20"/>
    </sheetView>
  </sheetViews>
  <sheetFormatPr defaultRowHeight="14.4" x14ac:dyDescent="0.3"/>
  <cols>
    <col min="1" max="1" width="4.44140625" bestFit="1" customWidth="1"/>
    <col min="2" max="2" width="0.77734375" customWidth="1"/>
    <col min="3" max="3" width="19.44140625" bestFit="1" customWidth="1"/>
    <col min="4" max="27" width="5.5546875" bestFit="1" customWidth="1"/>
    <col min="28" max="28" width="14.5546875" bestFit="1" customWidth="1"/>
    <col min="29" max="29" width="7.5546875" bestFit="1" customWidth="1"/>
    <col min="30" max="30" width="6.44140625" bestFit="1" customWidth="1"/>
    <col min="31" max="31" width="7.77734375" bestFit="1" customWidth="1"/>
    <col min="32" max="32" width="5.6640625" bestFit="1" customWidth="1"/>
    <col min="33" max="33" width="8.6640625" bestFit="1" customWidth="1"/>
    <col min="34" max="34" width="11.6640625" bestFit="1" customWidth="1"/>
    <col min="35" max="35" width="5.77734375" bestFit="1" customWidth="1"/>
    <col min="36" max="36" width="8.21875" bestFit="1" customWidth="1"/>
    <col min="37" max="37" width="14.5546875" bestFit="1" customWidth="1"/>
    <col min="38" max="61" width="5.5546875" bestFit="1" customWidth="1"/>
    <col min="62" max="62" width="10.5546875" bestFit="1" customWidth="1"/>
  </cols>
  <sheetData>
    <row r="1" spans="1:62" x14ac:dyDescent="0.3">
      <c r="A1" t="s">
        <v>153</v>
      </c>
      <c r="C1" s="57" t="s">
        <v>0</v>
      </c>
      <c r="D1" s="57">
        <v>1998</v>
      </c>
      <c r="E1" s="57">
        <v>1999</v>
      </c>
      <c r="F1" s="57">
        <v>2000</v>
      </c>
      <c r="G1" s="57">
        <v>2001</v>
      </c>
      <c r="H1" s="57">
        <v>2002</v>
      </c>
      <c r="I1" s="57">
        <v>2003</v>
      </c>
      <c r="J1" s="57">
        <v>2004</v>
      </c>
      <c r="K1" s="57">
        <v>2005</v>
      </c>
      <c r="L1" s="57">
        <v>2006</v>
      </c>
      <c r="M1" s="57">
        <v>2007</v>
      </c>
      <c r="N1" s="57">
        <v>2008</v>
      </c>
      <c r="O1" s="57">
        <v>2009</v>
      </c>
      <c r="P1" s="57">
        <v>2010</v>
      </c>
      <c r="Q1" s="57">
        <v>2011</v>
      </c>
      <c r="R1" s="57">
        <v>2012</v>
      </c>
      <c r="S1" s="57">
        <v>2013</v>
      </c>
      <c r="T1" s="57">
        <v>2014</v>
      </c>
      <c r="U1" s="57">
        <v>2015</v>
      </c>
      <c r="V1" s="57">
        <v>2016</v>
      </c>
      <c r="W1" s="57">
        <v>2017</v>
      </c>
      <c r="X1" s="57">
        <v>2018</v>
      </c>
      <c r="Y1" s="57">
        <v>2019</v>
      </c>
      <c r="Z1" s="57">
        <v>2020</v>
      </c>
      <c r="AA1" s="57">
        <v>2021</v>
      </c>
      <c r="AB1" s="57" t="s">
        <v>0</v>
      </c>
      <c r="AC1" s="58" t="s">
        <v>228</v>
      </c>
      <c r="AD1" s="57" t="s">
        <v>229</v>
      </c>
      <c r="AE1" s="57" t="s">
        <v>230</v>
      </c>
      <c r="AF1" s="57" t="s">
        <v>231</v>
      </c>
      <c r="AG1" s="57" t="s">
        <v>232</v>
      </c>
      <c r="AH1" s="57" t="s">
        <v>233</v>
      </c>
      <c r="AI1" s="57" t="s">
        <v>234</v>
      </c>
      <c r="AJ1" s="57" t="s">
        <v>241</v>
      </c>
      <c r="AK1" s="57" t="s">
        <v>248</v>
      </c>
      <c r="AL1" s="57">
        <v>1998</v>
      </c>
      <c r="AM1" s="57">
        <v>1999</v>
      </c>
      <c r="AN1" s="57">
        <v>2000</v>
      </c>
      <c r="AO1" s="57">
        <v>2001</v>
      </c>
      <c r="AP1" s="57">
        <v>2002</v>
      </c>
      <c r="AQ1" s="57">
        <v>2003</v>
      </c>
      <c r="AR1" s="57">
        <v>2004</v>
      </c>
      <c r="AS1" s="57">
        <v>2005</v>
      </c>
      <c r="AT1" s="57">
        <v>2006</v>
      </c>
      <c r="AU1" s="57">
        <v>2007</v>
      </c>
      <c r="AV1" s="57">
        <v>2008</v>
      </c>
      <c r="AW1" s="57">
        <v>2009</v>
      </c>
      <c r="AX1" s="57">
        <v>2010</v>
      </c>
      <c r="AY1" s="57">
        <v>2011</v>
      </c>
      <c r="AZ1" s="57">
        <v>2012</v>
      </c>
      <c r="BA1" s="57">
        <v>2013</v>
      </c>
      <c r="BB1" s="57">
        <v>2014</v>
      </c>
      <c r="BC1" s="57">
        <v>2015</v>
      </c>
      <c r="BD1" s="57">
        <v>2016</v>
      </c>
      <c r="BE1" s="57">
        <v>2017</v>
      </c>
      <c r="BF1" s="57">
        <v>2018</v>
      </c>
      <c r="BG1" s="57">
        <v>2019</v>
      </c>
      <c r="BH1" s="57">
        <v>2020</v>
      </c>
      <c r="BI1" s="57">
        <v>2021</v>
      </c>
      <c r="BJ1" s="57" t="s">
        <v>249</v>
      </c>
    </row>
    <row r="2" spans="1:62" ht="15.6" x14ac:dyDescent="0.3">
      <c r="A2">
        <v>1</v>
      </c>
      <c r="C2" t="s">
        <v>3</v>
      </c>
      <c r="M2">
        <v>2</v>
      </c>
      <c r="N2" s="59">
        <v>1</v>
      </c>
      <c r="O2" s="48">
        <v>5</v>
      </c>
      <c r="P2" s="48">
        <v>4</v>
      </c>
      <c r="Q2" s="48">
        <v>5</v>
      </c>
      <c r="R2" s="48">
        <v>4</v>
      </c>
      <c r="S2" s="48">
        <v>4</v>
      </c>
      <c r="T2" s="59">
        <v>1</v>
      </c>
      <c r="U2" s="59">
        <v>1</v>
      </c>
      <c r="V2" s="48">
        <v>2</v>
      </c>
      <c r="W2" s="59">
        <v>1</v>
      </c>
      <c r="X2" s="59">
        <v>1</v>
      </c>
      <c r="Y2" s="59">
        <v>1</v>
      </c>
      <c r="Z2" s="59">
        <v>1</v>
      </c>
      <c r="AA2" s="48">
        <v>2</v>
      </c>
      <c r="AB2" s="60" t="s">
        <v>162</v>
      </c>
      <c r="AC2">
        <f t="shared" ref="AC2:AC33" si="0">MIN(D2:AA2)</f>
        <v>1</v>
      </c>
      <c r="AD2" s="61">
        <f t="shared" ref="AD2:AD33" si="1">AVERAGE(D2:AA2)</f>
        <v>2.3333333333333335</v>
      </c>
      <c r="AE2">
        <v>4165.5</v>
      </c>
      <c r="AF2">
        <v>103</v>
      </c>
      <c r="AG2">
        <v>182</v>
      </c>
      <c r="AH2">
        <v>59</v>
      </c>
      <c r="AI2">
        <v>103</v>
      </c>
      <c r="AJ2">
        <v>15</v>
      </c>
      <c r="AK2" t="s">
        <v>162</v>
      </c>
      <c r="AU2" s="50">
        <v>4</v>
      </c>
      <c r="AV2" s="53">
        <v>5</v>
      </c>
      <c r="AW2" s="50">
        <v>2</v>
      </c>
      <c r="AX2" s="50">
        <v>3</v>
      </c>
      <c r="AY2" s="50">
        <v>3</v>
      </c>
      <c r="AZ2" s="50">
        <v>4</v>
      </c>
      <c r="BA2" s="6">
        <v>1</v>
      </c>
      <c r="BB2" s="7">
        <v>11</v>
      </c>
      <c r="BC2" s="7">
        <v>10</v>
      </c>
      <c r="BD2" s="6">
        <v>10</v>
      </c>
      <c r="BE2" s="7">
        <v>9</v>
      </c>
      <c r="BF2" s="7">
        <v>11</v>
      </c>
      <c r="BG2" s="7">
        <v>11</v>
      </c>
      <c r="BH2" s="7">
        <v>11</v>
      </c>
      <c r="BI2" s="6">
        <v>8</v>
      </c>
      <c r="BJ2">
        <v>103</v>
      </c>
    </row>
    <row r="3" spans="1:62" ht="15.6" x14ac:dyDescent="0.3">
      <c r="A3">
        <v>2</v>
      </c>
      <c r="C3" t="s">
        <v>83</v>
      </c>
      <c r="D3">
        <v>2</v>
      </c>
      <c r="E3">
        <v>5</v>
      </c>
      <c r="F3" s="62">
        <v>1</v>
      </c>
      <c r="G3" s="62">
        <v>1</v>
      </c>
      <c r="H3" s="62">
        <v>1</v>
      </c>
      <c r="I3" s="62">
        <v>1</v>
      </c>
      <c r="J3" s="62">
        <v>1</v>
      </c>
      <c r="K3">
        <v>3</v>
      </c>
      <c r="L3">
        <v>2</v>
      </c>
      <c r="N3" s="48"/>
      <c r="O3" s="48"/>
      <c r="P3" s="48">
        <v>9</v>
      </c>
      <c r="Q3" s="48">
        <v>8</v>
      </c>
      <c r="R3" s="48">
        <v>13</v>
      </c>
      <c r="S3" s="48"/>
      <c r="T3" s="48"/>
      <c r="U3" s="48"/>
      <c r="V3" s="48"/>
      <c r="W3" s="48"/>
      <c r="X3" s="48"/>
      <c r="Y3" s="48"/>
      <c r="Z3" s="48"/>
      <c r="AA3" s="48"/>
      <c r="AB3" t="s">
        <v>192</v>
      </c>
      <c r="AC3">
        <f t="shared" si="0"/>
        <v>1</v>
      </c>
      <c r="AD3" s="61">
        <f t="shared" si="1"/>
        <v>3.9166666666666665</v>
      </c>
      <c r="AE3">
        <v>1126</v>
      </c>
      <c r="AF3">
        <v>64</v>
      </c>
      <c r="AG3">
        <v>101</v>
      </c>
      <c r="AH3">
        <v>49</v>
      </c>
      <c r="AI3">
        <v>51</v>
      </c>
      <c r="AJ3">
        <v>12</v>
      </c>
      <c r="AK3" t="s">
        <v>192</v>
      </c>
      <c r="AL3" s="13">
        <v>6</v>
      </c>
      <c r="AM3" s="13">
        <v>2</v>
      </c>
      <c r="AN3" s="14">
        <v>9</v>
      </c>
      <c r="AO3" s="14">
        <v>9</v>
      </c>
      <c r="AP3" s="14">
        <v>11</v>
      </c>
      <c r="AQ3" s="14">
        <v>6</v>
      </c>
      <c r="AR3" s="14">
        <v>13</v>
      </c>
      <c r="AS3" s="13">
        <v>1</v>
      </c>
      <c r="AT3" s="13">
        <v>7</v>
      </c>
      <c r="AX3" s="6">
        <v>0</v>
      </c>
      <c r="AY3" s="6">
        <v>0</v>
      </c>
      <c r="AZ3" s="6">
        <v>0</v>
      </c>
      <c r="BJ3">
        <v>64</v>
      </c>
    </row>
    <row r="4" spans="1:62" ht="15.6" x14ac:dyDescent="0.3">
      <c r="A4">
        <v>3</v>
      </c>
      <c r="C4" t="s">
        <v>24</v>
      </c>
      <c r="M4">
        <v>14</v>
      </c>
      <c r="N4" s="48">
        <v>8</v>
      </c>
      <c r="O4" s="48">
        <v>2</v>
      </c>
      <c r="P4" s="59">
        <v>1</v>
      </c>
      <c r="Q4" s="59">
        <v>1</v>
      </c>
      <c r="R4" s="59">
        <v>1</v>
      </c>
      <c r="S4" s="59">
        <v>1</v>
      </c>
      <c r="T4" s="48">
        <v>5</v>
      </c>
      <c r="U4" s="48">
        <v>3</v>
      </c>
      <c r="V4" s="48">
        <v>4</v>
      </c>
      <c r="W4" s="48">
        <v>2</v>
      </c>
      <c r="X4" s="48">
        <v>2</v>
      </c>
      <c r="Y4" s="48">
        <v>5</v>
      </c>
      <c r="Z4" s="48">
        <v>13</v>
      </c>
      <c r="AA4" s="48">
        <v>12</v>
      </c>
      <c r="AB4" s="60" t="s">
        <v>161</v>
      </c>
      <c r="AC4">
        <f t="shared" si="0"/>
        <v>1</v>
      </c>
      <c r="AD4" s="61">
        <f t="shared" si="1"/>
        <v>4.9333333333333336</v>
      </c>
      <c r="AE4">
        <v>3061</v>
      </c>
      <c r="AF4">
        <v>53</v>
      </c>
      <c r="AG4">
        <v>122</v>
      </c>
      <c r="AH4">
        <v>38</v>
      </c>
      <c r="AI4">
        <v>57</v>
      </c>
      <c r="AJ4">
        <v>15</v>
      </c>
      <c r="AK4" t="s">
        <v>161</v>
      </c>
      <c r="AU4" s="25">
        <v>0</v>
      </c>
      <c r="AV4" s="25">
        <v>1</v>
      </c>
      <c r="AW4" s="2">
        <v>4</v>
      </c>
      <c r="AX4" s="3">
        <v>5</v>
      </c>
      <c r="AY4" s="3">
        <v>11</v>
      </c>
      <c r="AZ4" s="3">
        <v>5</v>
      </c>
      <c r="BA4" s="3">
        <v>13</v>
      </c>
      <c r="BB4" s="2">
        <v>0</v>
      </c>
      <c r="BC4" s="15">
        <v>3</v>
      </c>
      <c r="BD4" s="15">
        <v>0</v>
      </c>
      <c r="BE4" s="15">
        <v>5</v>
      </c>
      <c r="BF4" s="15">
        <v>5</v>
      </c>
      <c r="BG4" s="15">
        <v>1</v>
      </c>
      <c r="BH4" s="15">
        <v>0</v>
      </c>
      <c r="BI4" s="10">
        <v>0</v>
      </c>
      <c r="BJ4">
        <v>53</v>
      </c>
    </row>
    <row r="5" spans="1:62" ht="15.6" x14ac:dyDescent="0.3">
      <c r="A5">
        <v>4</v>
      </c>
      <c r="C5" t="s">
        <v>20</v>
      </c>
      <c r="I5">
        <v>6</v>
      </c>
      <c r="J5">
        <v>4</v>
      </c>
      <c r="K5" s="62">
        <v>1</v>
      </c>
      <c r="L5" s="62">
        <v>1</v>
      </c>
      <c r="M5">
        <v>3</v>
      </c>
      <c r="N5" s="48">
        <v>5</v>
      </c>
      <c r="O5" s="48">
        <v>9</v>
      </c>
      <c r="P5" s="48">
        <v>2</v>
      </c>
      <c r="Q5" s="48">
        <v>4</v>
      </c>
      <c r="R5" s="48">
        <v>2</v>
      </c>
      <c r="S5" s="48">
        <v>2</v>
      </c>
      <c r="T5" s="48">
        <v>6</v>
      </c>
      <c r="U5" s="48">
        <v>17</v>
      </c>
      <c r="V5" s="48">
        <v>10</v>
      </c>
      <c r="W5" s="48">
        <v>15</v>
      </c>
      <c r="X5" s="48">
        <v>11</v>
      </c>
      <c r="Y5" s="48"/>
      <c r="Z5" s="48"/>
      <c r="AA5" s="48">
        <v>10</v>
      </c>
      <c r="AB5" s="60" t="s">
        <v>159</v>
      </c>
      <c r="AC5">
        <f t="shared" si="0"/>
        <v>1</v>
      </c>
      <c r="AD5" s="61">
        <f t="shared" si="1"/>
        <v>6.3529411764705879</v>
      </c>
      <c r="AE5">
        <v>1980</v>
      </c>
      <c r="AF5">
        <v>32</v>
      </c>
      <c r="AG5">
        <v>98</v>
      </c>
      <c r="AH5">
        <v>23</v>
      </c>
      <c r="AI5">
        <v>22</v>
      </c>
      <c r="AJ5">
        <v>17</v>
      </c>
      <c r="AK5" t="s">
        <v>159</v>
      </c>
      <c r="AQ5" s="19">
        <v>1</v>
      </c>
      <c r="AR5" s="19">
        <v>0</v>
      </c>
      <c r="AS5" s="22">
        <v>7</v>
      </c>
      <c r="AT5" s="22">
        <v>7</v>
      </c>
      <c r="AU5" s="50">
        <v>4</v>
      </c>
      <c r="AV5" s="19">
        <v>2</v>
      </c>
      <c r="AW5" s="19">
        <v>0</v>
      </c>
      <c r="AX5" s="15">
        <v>5</v>
      </c>
      <c r="AY5" s="15">
        <v>1</v>
      </c>
      <c r="AZ5" s="15">
        <v>3</v>
      </c>
      <c r="BA5" s="15">
        <v>2</v>
      </c>
      <c r="BB5" s="15">
        <v>0</v>
      </c>
      <c r="BC5" s="50">
        <v>0</v>
      </c>
      <c r="BD5" s="50">
        <v>0</v>
      </c>
      <c r="BE5" s="50">
        <v>0</v>
      </c>
      <c r="BF5" s="50">
        <v>0</v>
      </c>
      <c r="BI5" s="24">
        <v>0</v>
      </c>
      <c r="BJ5">
        <v>32</v>
      </c>
    </row>
    <row r="6" spans="1:62" ht="15.6" x14ac:dyDescent="0.3">
      <c r="A6">
        <v>5</v>
      </c>
      <c r="C6" t="s">
        <v>65</v>
      </c>
      <c r="L6">
        <v>17</v>
      </c>
      <c r="M6">
        <v>9</v>
      </c>
      <c r="N6" s="48">
        <v>13</v>
      </c>
      <c r="O6" s="48">
        <v>7</v>
      </c>
      <c r="P6" s="48">
        <v>7</v>
      </c>
      <c r="Q6" s="48">
        <v>7</v>
      </c>
      <c r="R6" s="48">
        <v>9</v>
      </c>
      <c r="S6" s="48">
        <v>6</v>
      </c>
      <c r="T6" s="48">
        <v>2</v>
      </c>
      <c r="U6" s="48">
        <v>2</v>
      </c>
      <c r="V6" s="59">
        <v>1</v>
      </c>
      <c r="W6" s="48"/>
      <c r="X6" s="48"/>
      <c r="Y6" s="48"/>
      <c r="Z6" s="48"/>
      <c r="AA6" s="48"/>
      <c r="AB6" t="s">
        <v>163</v>
      </c>
      <c r="AC6">
        <f t="shared" si="0"/>
        <v>1</v>
      </c>
      <c r="AD6" s="61">
        <f t="shared" si="1"/>
        <v>7.2727272727272725</v>
      </c>
      <c r="AE6">
        <v>1594.5</v>
      </c>
      <c r="AF6">
        <v>23</v>
      </c>
      <c r="AG6">
        <v>57</v>
      </c>
      <c r="AH6">
        <v>20</v>
      </c>
      <c r="AI6">
        <v>30</v>
      </c>
      <c r="AJ6">
        <v>11</v>
      </c>
      <c r="AK6" t="s">
        <v>163</v>
      </c>
      <c r="AT6" s="29">
        <v>0</v>
      </c>
      <c r="AU6" s="29">
        <v>0</v>
      </c>
      <c r="AV6" s="29">
        <v>0</v>
      </c>
      <c r="AW6" s="29">
        <v>0</v>
      </c>
      <c r="AX6" s="6">
        <v>0</v>
      </c>
      <c r="AY6" s="6">
        <v>0</v>
      </c>
      <c r="AZ6" s="6">
        <v>1</v>
      </c>
      <c r="BA6" s="6">
        <v>2</v>
      </c>
      <c r="BB6" s="6">
        <v>5</v>
      </c>
      <c r="BC6" s="6">
        <v>6</v>
      </c>
      <c r="BD6" s="7">
        <v>9</v>
      </c>
      <c r="BJ6">
        <v>23</v>
      </c>
    </row>
    <row r="7" spans="1:62" ht="15.6" x14ac:dyDescent="0.3">
      <c r="A7">
        <v>6</v>
      </c>
      <c r="C7" t="s">
        <v>32</v>
      </c>
      <c r="G7">
        <v>10</v>
      </c>
      <c r="H7">
        <v>6</v>
      </c>
      <c r="I7">
        <v>2</v>
      </c>
      <c r="J7">
        <v>7</v>
      </c>
      <c r="K7">
        <v>2</v>
      </c>
      <c r="L7">
        <v>5</v>
      </c>
      <c r="M7" s="59">
        <v>1</v>
      </c>
      <c r="N7" s="48">
        <v>3</v>
      </c>
      <c r="O7" s="48">
        <v>6</v>
      </c>
      <c r="P7" s="48"/>
      <c r="Q7" s="48"/>
      <c r="R7" s="48">
        <v>3</v>
      </c>
      <c r="S7" s="48">
        <v>5</v>
      </c>
      <c r="T7" s="48">
        <v>12</v>
      </c>
      <c r="U7" s="48">
        <v>4</v>
      </c>
      <c r="V7" s="48">
        <v>6</v>
      </c>
      <c r="W7" s="48">
        <v>4</v>
      </c>
      <c r="X7" s="48">
        <v>3</v>
      </c>
      <c r="Y7" s="48">
        <v>12</v>
      </c>
      <c r="Z7" s="48">
        <v>16</v>
      </c>
      <c r="AA7" s="48">
        <v>16</v>
      </c>
      <c r="AB7" t="s">
        <v>158</v>
      </c>
      <c r="AC7">
        <f t="shared" si="0"/>
        <v>1</v>
      </c>
      <c r="AD7" s="61">
        <f t="shared" si="1"/>
        <v>6.4736842105263159</v>
      </c>
      <c r="AE7">
        <v>1873</v>
      </c>
      <c r="AF7">
        <v>21</v>
      </c>
      <c r="AG7">
        <v>103</v>
      </c>
      <c r="AH7">
        <v>46</v>
      </c>
      <c r="AI7">
        <v>18</v>
      </c>
      <c r="AJ7">
        <v>19</v>
      </c>
      <c r="AK7" t="s">
        <v>188</v>
      </c>
      <c r="AO7">
        <v>0</v>
      </c>
      <c r="AP7" s="50">
        <v>0</v>
      </c>
      <c r="AQ7" s="50">
        <v>1</v>
      </c>
      <c r="AR7" s="50">
        <v>1</v>
      </c>
      <c r="AS7" s="50">
        <v>7</v>
      </c>
      <c r="AT7" s="50">
        <v>0</v>
      </c>
      <c r="AU7" s="14">
        <v>6</v>
      </c>
      <c r="AV7" s="13">
        <v>2</v>
      </c>
      <c r="AW7" s="13">
        <v>1</v>
      </c>
      <c r="AZ7" s="23">
        <v>1</v>
      </c>
      <c r="BA7" s="23">
        <v>1</v>
      </c>
      <c r="BB7" s="15">
        <v>0</v>
      </c>
      <c r="BC7" s="15">
        <v>0</v>
      </c>
      <c r="BD7" s="15">
        <v>0</v>
      </c>
      <c r="BE7" s="15">
        <v>0</v>
      </c>
      <c r="BF7" s="15">
        <v>1</v>
      </c>
      <c r="BG7" s="12">
        <v>0</v>
      </c>
      <c r="BH7" s="12">
        <v>0</v>
      </c>
      <c r="BI7" s="12">
        <v>0</v>
      </c>
      <c r="BJ7">
        <v>21</v>
      </c>
    </row>
    <row r="8" spans="1:62" ht="15.6" x14ac:dyDescent="0.3">
      <c r="A8">
        <v>7</v>
      </c>
      <c r="C8" t="s">
        <v>1</v>
      </c>
      <c r="N8" s="48"/>
      <c r="O8" s="48"/>
      <c r="P8" s="48"/>
      <c r="Q8" s="48"/>
      <c r="R8" s="48"/>
      <c r="S8" s="48"/>
      <c r="T8" s="48"/>
      <c r="U8" s="48">
        <v>12</v>
      </c>
      <c r="V8" s="48">
        <v>5</v>
      </c>
      <c r="W8" s="48">
        <v>6</v>
      </c>
      <c r="X8" s="48">
        <v>4</v>
      </c>
      <c r="Y8" s="48">
        <v>3</v>
      </c>
      <c r="Z8" s="48">
        <v>3</v>
      </c>
      <c r="AA8" s="59">
        <v>1</v>
      </c>
      <c r="AB8" s="60" t="s">
        <v>164</v>
      </c>
      <c r="AC8">
        <f t="shared" si="0"/>
        <v>1</v>
      </c>
      <c r="AD8" s="61">
        <f t="shared" si="1"/>
        <v>4.8571428571428568</v>
      </c>
      <c r="AE8">
        <v>1557.5</v>
      </c>
      <c r="AF8">
        <v>20</v>
      </c>
      <c r="AG8">
        <v>60</v>
      </c>
      <c r="AH8">
        <v>16</v>
      </c>
      <c r="AI8">
        <v>13</v>
      </c>
      <c r="AJ8">
        <v>7</v>
      </c>
      <c r="AK8" t="s">
        <v>164</v>
      </c>
      <c r="BC8" s="1">
        <v>0</v>
      </c>
      <c r="BD8" s="2">
        <v>1</v>
      </c>
      <c r="BE8" s="2">
        <v>2</v>
      </c>
      <c r="BF8" s="2">
        <v>2</v>
      </c>
      <c r="BG8" s="2">
        <v>3</v>
      </c>
      <c r="BH8" s="2">
        <v>2</v>
      </c>
      <c r="BI8" s="3">
        <v>10</v>
      </c>
      <c r="BJ8">
        <v>20</v>
      </c>
    </row>
    <row r="9" spans="1:62" ht="15.6" x14ac:dyDescent="0.3">
      <c r="A9">
        <v>8</v>
      </c>
      <c r="C9" t="s">
        <v>235</v>
      </c>
      <c r="D9" s="62">
        <v>1</v>
      </c>
      <c r="E9" s="62">
        <v>1</v>
      </c>
      <c r="F9">
        <v>2</v>
      </c>
      <c r="G9">
        <v>5</v>
      </c>
      <c r="AB9" t="s">
        <v>138</v>
      </c>
      <c r="AC9">
        <f t="shared" si="0"/>
        <v>1</v>
      </c>
      <c r="AD9" s="61">
        <f t="shared" si="1"/>
        <v>2.25</v>
      </c>
      <c r="AE9">
        <v>302</v>
      </c>
      <c r="AF9">
        <v>19</v>
      </c>
      <c r="AG9">
        <v>35</v>
      </c>
      <c r="AH9">
        <v>24</v>
      </c>
      <c r="AI9">
        <v>25</v>
      </c>
      <c r="AJ9">
        <v>4</v>
      </c>
      <c r="AK9" t="s">
        <v>138</v>
      </c>
      <c r="AL9" s="53">
        <v>8</v>
      </c>
      <c r="AM9" s="53">
        <v>5</v>
      </c>
      <c r="AN9" s="50">
        <v>4</v>
      </c>
      <c r="AO9" s="50">
        <v>2</v>
      </c>
      <c r="BJ9">
        <v>19</v>
      </c>
    </row>
    <row r="10" spans="1:62" ht="15.6" x14ac:dyDescent="0.3">
      <c r="A10">
        <v>9</v>
      </c>
      <c r="C10" t="s">
        <v>63</v>
      </c>
      <c r="F10">
        <v>8</v>
      </c>
      <c r="G10">
        <v>17</v>
      </c>
      <c r="H10">
        <v>7</v>
      </c>
      <c r="I10">
        <v>9</v>
      </c>
      <c r="J10">
        <v>3</v>
      </c>
      <c r="K10">
        <v>9</v>
      </c>
      <c r="L10">
        <v>6</v>
      </c>
      <c r="M10">
        <v>15</v>
      </c>
      <c r="N10" s="48">
        <v>18</v>
      </c>
      <c r="O10" s="59">
        <v>1</v>
      </c>
      <c r="P10" s="48">
        <v>5</v>
      </c>
      <c r="Q10" s="48">
        <v>2</v>
      </c>
      <c r="R10" s="48">
        <v>5</v>
      </c>
      <c r="S10" s="48">
        <v>9</v>
      </c>
      <c r="T10" s="48">
        <v>8</v>
      </c>
      <c r="U10" s="48">
        <v>16</v>
      </c>
      <c r="V10" s="48">
        <v>15</v>
      </c>
      <c r="W10" s="48">
        <v>24</v>
      </c>
      <c r="X10" s="48"/>
      <c r="Y10" s="48"/>
      <c r="Z10" s="48"/>
      <c r="AA10" s="48"/>
      <c r="AB10" t="s">
        <v>160</v>
      </c>
      <c r="AC10">
        <f t="shared" si="0"/>
        <v>1</v>
      </c>
      <c r="AD10" s="61">
        <f t="shared" si="1"/>
        <v>9.8333333333333339</v>
      </c>
      <c r="AE10">
        <v>1235</v>
      </c>
      <c r="AF10">
        <v>15</v>
      </c>
      <c r="AG10">
        <v>50</v>
      </c>
      <c r="AH10">
        <v>8</v>
      </c>
      <c r="AI10">
        <v>8</v>
      </c>
      <c r="AJ10">
        <v>18</v>
      </c>
      <c r="AK10" t="s">
        <v>160</v>
      </c>
      <c r="AN10" s="29">
        <v>0</v>
      </c>
      <c r="AO10" s="21">
        <v>0</v>
      </c>
      <c r="AP10" s="19">
        <v>0</v>
      </c>
      <c r="AQ10" s="38">
        <v>0</v>
      </c>
      <c r="AR10" s="38">
        <v>0</v>
      </c>
      <c r="AS10" s="38">
        <v>0</v>
      </c>
      <c r="AT10" s="38">
        <v>1</v>
      </c>
      <c r="AU10" s="38">
        <v>0</v>
      </c>
      <c r="AV10" s="38">
        <v>0</v>
      </c>
      <c r="AW10" s="39">
        <v>6</v>
      </c>
      <c r="AX10" s="50">
        <v>2</v>
      </c>
      <c r="AY10" s="50">
        <v>3</v>
      </c>
      <c r="AZ10" s="50">
        <v>3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J10">
        <v>15</v>
      </c>
    </row>
    <row r="11" spans="1:62" ht="15.6" x14ac:dyDescent="0.3">
      <c r="A11">
        <v>10</v>
      </c>
      <c r="C11" t="s">
        <v>93</v>
      </c>
      <c r="D11">
        <v>12</v>
      </c>
      <c r="E11">
        <v>7</v>
      </c>
      <c r="F11">
        <v>4</v>
      </c>
      <c r="G11">
        <v>3</v>
      </c>
      <c r="H11">
        <v>2</v>
      </c>
      <c r="I11">
        <v>4</v>
      </c>
      <c r="J11">
        <v>2</v>
      </c>
      <c r="K11">
        <v>8</v>
      </c>
      <c r="L11">
        <v>7</v>
      </c>
      <c r="M11">
        <v>20</v>
      </c>
      <c r="N11" s="48">
        <v>14</v>
      </c>
      <c r="O11" s="48">
        <v>3</v>
      </c>
      <c r="P11" s="48">
        <v>10</v>
      </c>
      <c r="Q11" s="48">
        <v>17</v>
      </c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t="s">
        <v>93</v>
      </c>
      <c r="AC11">
        <f t="shared" si="0"/>
        <v>2</v>
      </c>
      <c r="AD11" s="61">
        <f t="shared" si="1"/>
        <v>8.0714285714285712</v>
      </c>
      <c r="AE11">
        <v>606</v>
      </c>
      <c r="AF11">
        <v>11</v>
      </c>
      <c r="AG11">
        <v>65</v>
      </c>
      <c r="AH11">
        <v>17</v>
      </c>
      <c r="AI11">
        <v>13</v>
      </c>
      <c r="AJ11">
        <v>14</v>
      </c>
      <c r="AK11" t="s">
        <v>93</v>
      </c>
      <c r="AL11">
        <v>0</v>
      </c>
      <c r="AM11">
        <v>0</v>
      </c>
      <c r="AN11" s="13">
        <v>1</v>
      </c>
      <c r="AO11" s="13">
        <v>0</v>
      </c>
      <c r="AP11" s="13">
        <v>4</v>
      </c>
      <c r="AQ11" s="13">
        <v>2</v>
      </c>
      <c r="AR11" s="13">
        <v>2</v>
      </c>
      <c r="AS11" s="13">
        <v>0</v>
      </c>
      <c r="AT11" s="38">
        <v>0</v>
      </c>
      <c r="AU11" s="38">
        <v>0</v>
      </c>
      <c r="AV11" s="38">
        <v>0</v>
      </c>
      <c r="AW11" s="47">
        <v>2</v>
      </c>
      <c r="AX11" s="24">
        <v>0</v>
      </c>
      <c r="AY11" s="24">
        <v>0</v>
      </c>
      <c r="BJ11">
        <v>11</v>
      </c>
    </row>
    <row r="12" spans="1:62" ht="15.6" x14ac:dyDescent="0.3">
      <c r="A12">
        <v>11</v>
      </c>
      <c r="C12" t="s">
        <v>60</v>
      </c>
      <c r="H12">
        <v>13</v>
      </c>
      <c r="J12">
        <v>12</v>
      </c>
      <c r="K12">
        <v>13</v>
      </c>
      <c r="L12">
        <v>3</v>
      </c>
      <c r="M12">
        <v>4</v>
      </c>
      <c r="N12" s="48">
        <v>2</v>
      </c>
      <c r="O12" s="48">
        <v>11</v>
      </c>
      <c r="P12" s="48">
        <v>6</v>
      </c>
      <c r="Q12" s="48">
        <v>6</v>
      </c>
      <c r="R12" s="48">
        <v>7</v>
      </c>
      <c r="S12" s="48">
        <v>8</v>
      </c>
      <c r="T12" s="48">
        <v>7</v>
      </c>
      <c r="U12" s="48">
        <v>6</v>
      </c>
      <c r="V12" s="48">
        <v>11</v>
      </c>
      <c r="W12" s="48">
        <v>11</v>
      </c>
      <c r="X12" s="48"/>
      <c r="Y12" s="48"/>
      <c r="Z12" s="48"/>
      <c r="AA12" s="48"/>
      <c r="AB12" t="s">
        <v>60</v>
      </c>
      <c r="AC12">
        <f t="shared" si="0"/>
        <v>2</v>
      </c>
      <c r="AD12" s="61">
        <f t="shared" si="1"/>
        <v>8</v>
      </c>
      <c r="AE12">
        <v>1167</v>
      </c>
      <c r="AF12">
        <v>11</v>
      </c>
      <c r="AG12">
        <v>41</v>
      </c>
      <c r="AH12">
        <v>15</v>
      </c>
      <c r="AI12">
        <v>16</v>
      </c>
      <c r="AJ12">
        <v>15</v>
      </c>
      <c r="AK12" t="s">
        <v>60</v>
      </c>
      <c r="AP12">
        <v>0</v>
      </c>
      <c r="AR12">
        <v>0</v>
      </c>
      <c r="AS12">
        <v>0</v>
      </c>
      <c r="AT12" s="13">
        <v>2</v>
      </c>
      <c r="AU12" s="13">
        <v>3</v>
      </c>
      <c r="AV12" s="13">
        <v>6</v>
      </c>
      <c r="AW12" s="13">
        <v>0</v>
      </c>
      <c r="AX12" s="15">
        <v>0</v>
      </c>
      <c r="AY12" s="15">
        <v>0</v>
      </c>
      <c r="AZ12" s="15">
        <v>0</v>
      </c>
      <c r="BA12" s="15">
        <v>0</v>
      </c>
      <c r="BB12">
        <v>0</v>
      </c>
      <c r="BC12">
        <v>0</v>
      </c>
      <c r="BD12">
        <v>0</v>
      </c>
      <c r="BE12">
        <v>0</v>
      </c>
      <c r="BJ12">
        <v>11</v>
      </c>
    </row>
    <row r="13" spans="1:62" ht="15.6" x14ac:dyDescent="0.3">
      <c r="A13">
        <v>12</v>
      </c>
      <c r="C13" t="s">
        <v>5</v>
      </c>
      <c r="N13" s="48"/>
      <c r="O13" s="48"/>
      <c r="P13" s="48"/>
      <c r="Q13" s="48"/>
      <c r="R13" s="48"/>
      <c r="S13" s="48">
        <v>17</v>
      </c>
      <c r="T13" s="48">
        <v>4</v>
      </c>
      <c r="U13" s="48">
        <v>5</v>
      </c>
      <c r="V13" s="48">
        <v>8</v>
      </c>
      <c r="W13" s="48">
        <v>3</v>
      </c>
      <c r="X13" s="48">
        <v>5</v>
      </c>
      <c r="Y13" s="48">
        <v>2</v>
      </c>
      <c r="Z13" s="48">
        <v>2</v>
      </c>
      <c r="AA13" s="48">
        <v>3</v>
      </c>
      <c r="AB13" s="60" t="s">
        <v>5</v>
      </c>
      <c r="AC13">
        <f t="shared" si="0"/>
        <v>2</v>
      </c>
      <c r="AD13" s="61">
        <f t="shared" si="1"/>
        <v>5.4444444444444446</v>
      </c>
      <c r="AE13">
        <v>1738</v>
      </c>
      <c r="AF13">
        <v>10</v>
      </c>
      <c r="AG13">
        <v>67</v>
      </c>
      <c r="AH13">
        <v>19</v>
      </c>
      <c r="AI13">
        <v>20</v>
      </c>
      <c r="AJ13">
        <v>9</v>
      </c>
      <c r="AK13" t="s">
        <v>5</v>
      </c>
      <c r="BA13" s="11">
        <v>0</v>
      </c>
      <c r="BB13">
        <v>0</v>
      </c>
      <c r="BC13">
        <v>0</v>
      </c>
      <c r="BD13">
        <v>0</v>
      </c>
      <c r="BE13" s="6">
        <v>3</v>
      </c>
      <c r="BF13" s="6">
        <v>0</v>
      </c>
      <c r="BG13" s="6">
        <v>4</v>
      </c>
      <c r="BH13" s="6">
        <v>2</v>
      </c>
      <c r="BI13" s="6">
        <v>1</v>
      </c>
      <c r="BJ13">
        <v>10</v>
      </c>
    </row>
    <row r="14" spans="1:62" ht="15.6" x14ac:dyDescent="0.3">
      <c r="A14">
        <v>13</v>
      </c>
      <c r="C14" t="s">
        <v>105</v>
      </c>
      <c r="D14">
        <v>3</v>
      </c>
      <c r="E14">
        <v>4</v>
      </c>
      <c r="F14">
        <v>3</v>
      </c>
      <c r="G14">
        <v>2</v>
      </c>
      <c r="H14">
        <v>5</v>
      </c>
      <c r="I14">
        <v>7</v>
      </c>
      <c r="J14">
        <v>10</v>
      </c>
      <c r="K14">
        <v>12</v>
      </c>
      <c r="L14">
        <v>13</v>
      </c>
      <c r="M14">
        <v>10</v>
      </c>
      <c r="N14" s="48">
        <v>16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t="s">
        <v>105</v>
      </c>
      <c r="AC14">
        <f t="shared" si="0"/>
        <v>2</v>
      </c>
      <c r="AD14" s="61">
        <f t="shared" si="1"/>
        <v>7.7272727272727275</v>
      </c>
      <c r="AE14">
        <v>418</v>
      </c>
      <c r="AF14">
        <v>10</v>
      </c>
      <c r="AG14">
        <v>47</v>
      </c>
      <c r="AH14">
        <v>13</v>
      </c>
      <c r="AI14">
        <v>7</v>
      </c>
      <c r="AJ14">
        <v>11</v>
      </c>
      <c r="AK14" t="s">
        <v>105</v>
      </c>
      <c r="AL14" s="50">
        <v>1</v>
      </c>
      <c r="AM14" s="50">
        <v>2</v>
      </c>
      <c r="AN14" s="50">
        <v>3</v>
      </c>
      <c r="AO14" s="50">
        <v>2</v>
      </c>
      <c r="AP14" s="50">
        <v>1</v>
      </c>
      <c r="AQ14" s="50">
        <v>1</v>
      </c>
      <c r="AR14" s="50">
        <v>0</v>
      </c>
      <c r="AS14" s="2">
        <v>0</v>
      </c>
      <c r="AT14" s="2">
        <v>0</v>
      </c>
      <c r="AU14" s="2">
        <v>0</v>
      </c>
      <c r="AV14" s="2">
        <v>0</v>
      </c>
      <c r="BJ14">
        <v>10</v>
      </c>
    </row>
    <row r="15" spans="1:62" ht="15.6" x14ac:dyDescent="0.3">
      <c r="A15">
        <v>14</v>
      </c>
      <c r="C15" t="s">
        <v>79</v>
      </c>
      <c r="H15">
        <v>16</v>
      </c>
      <c r="I15">
        <v>10</v>
      </c>
      <c r="J15">
        <v>13</v>
      </c>
      <c r="K15">
        <v>10</v>
      </c>
      <c r="L15">
        <v>14</v>
      </c>
      <c r="M15">
        <v>12</v>
      </c>
      <c r="N15" s="48">
        <v>11</v>
      </c>
      <c r="O15" s="48">
        <v>4</v>
      </c>
      <c r="P15" s="48">
        <v>3</v>
      </c>
      <c r="Q15" s="48">
        <v>3</v>
      </c>
      <c r="R15" s="48">
        <v>6</v>
      </c>
      <c r="S15" s="48">
        <v>3</v>
      </c>
      <c r="T15" s="48"/>
      <c r="U15" s="48"/>
      <c r="V15" s="48"/>
      <c r="W15" s="48"/>
      <c r="X15" s="48"/>
      <c r="Y15" s="48"/>
      <c r="Z15" s="48"/>
      <c r="AA15" s="48"/>
      <c r="AB15" t="s">
        <v>79</v>
      </c>
      <c r="AC15">
        <f t="shared" si="0"/>
        <v>3</v>
      </c>
      <c r="AD15" s="61">
        <f t="shared" si="1"/>
        <v>8.75</v>
      </c>
      <c r="AE15">
        <v>1047.5</v>
      </c>
      <c r="AF15">
        <v>9</v>
      </c>
      <c r="AG15">
        <v>42</v>
      </c>
      <c r="AH15">
        <v>19</v>
      </c>
      <c r="AI15">
        <v>13</v>
      </c>
      <c r="AJ15">
        <v>12</v>
      </c>
      <c r="AK15" t="s">
        <v>79</v>
      </c>
      <c r="AP15" s="44">
        <v>0</v>
      </c>
      <c r="AQ15" s="10">
        <v>0</v>
      </c>
      <c r="AR15" s="10">
        <v>0</v>
      </c>
      <c r="AS15" s="29">
        <v>0</v>
      </c>
      <c r="AT15" s="29">
        <v>0</v>
      </c>
      <c r="AU15" s="2">
        <v>0</v>
      </c>
      <c r="AV15" s="2">
        <v>0</v>
      </c>
      <c r="AW15" s="2">
        <v>2</v>
      </c>
      <c r="AX15" s="2">
        <v>4</v>
      </c>
      <c r="AY15" s="2">
        <v>1</v>
      </c>
      <c r="AZ15" s="2">
        <v>2</v>
      </c>
      <c r="BA15" s="2">
        <v>0</v>
      </c>
      <c r="BJ15">
        <v>9</v>
      </c>
    </row>
    <row r="16" spans="1:62" ht="15.6" x14ac:dyDescent="0.3">
      <c r="A16">
        <v>15</v>
      </c>
      <c r="C16" t="s">
        <v>16</v>
      </c>
      <c r="N16" s="48"/>
      <c r="O16" s="48"/>
      <c r="P16" s="48"/>
      <c r="Q16" s="48">
        <v>27</v>
      </c>
      <c r="R16" s="48">
        <v>18</v>
      </c>
      <c r="S16" s="48">
        <v>14</v>
      </c>
      <c r="T16" s="48">
        <v>3</v>
      </c>
      <c r="U16" s="48">
        <v>8</v>
      </c>
      <c r="V16" s="48">
        <v>3</v>
      </c>
      <c r="W16" s="48">
        <v>5</v>
      </c>
      <c r="X16" s="48">
        <v>6</v>
      </c>
      <c r="Y16" s="48">
        <v>9</v>
      </c>
      <c r="Z16" s="48">
        <v>5</v>
      </c>
      <c r="AA16" s="48">
        <v>8</v>
      </c>
      <c r="AB16" s="60" t="s">
        <v>16</v>
      </c>
      <c r="AC16">
        <f t="shared" si="0"/>
        <v>3</v>
      </c>
      <c r="AD16" s="61">
        <f t="shared" si="1"/>
        <v>9.6363636363636367</v>
      </c>
      <c r="AE16">
        <v>1274</v>
      </c>
      <c r="AF16">
        <v>8</v>
      </c>
      <c r="AG16">
        <v>32</v>
      </c>
      <c r="AH16">
        <v>16</v>
      </c>
      <c r="AI16">
        <v>3</v>
      </c>
      <c r="AJ16">
        <v>11</v>
      </c>
      <c r="AK16" t="s">
        <v>16</v>
      </c>
      <c r="AY16" s="28">
        <v>0</v>
      </c>
      <c r="AZ16" s="1">
        <v>0</v>
      </c>
      <c r="BA16" s="1">
        <v>0</v>
      </c>
      <c r="BB16" s="2">
        <v>3</v>
      </c>
      <c r="BC16" s="2">
        <v>0</v>
      </c>
      <c r="BD16" s="2">
        <v>1</v>
      </c>
      <c r="BE16" s="2">
        <v>1</v>
      </c>
      <c r="BF16" s="2">
        <v>2</v>
      </c>
      <c r="BG16" s="19">
        <v>0</v>
      </c>
      <c r="BH16" s="19">
        <v>0</v>
      </c>
      <c r="BI16" s="18">
        <v>1</v>
      </c>
      <c r="BJ16">
        <v>8</v>
      </c>
    </row>
    <row r="17" spans="1:62" x14ac:dyDescent="0.3">
      <c r="A17">
        <v>16</v>
      </c>
      <c r="C17" t="s">
        <v>113</v>
      </c>
      <c r="G17">
        <v>6</v>
      </c>
      <c r="H17">
        <v>3</v>
      </c>
      <c r="I17">
        <v>3</v>
      </c>
      <c r="J17">
        <v>5</v>
      </c>
      <c r="K17">
        <v>4</v>
      </c>
      <c r="L17">
        <v>8</v>
      </c>
      <c r="AB17" t="s">
        <v>113</v>
      </c>
      <c r="AC17">
        <f t="shared" si="0"/>
        <v>3</v>
      </c>
      <c r="AD17" s="61">
        <f t="shared" si="1"/>
        <v>4.833333333333333</v>
      </c>
      <c r="AE17">
        <v>307</v>
      </c>
      <c r="AF17">
        <v>7</v>
      </c>
      <c r="AG17">
        <v>30</v>
      </c>
      <c r="AH17">
        <v>12</v>
      </c>
      <c r="AI17">
        <v>13</v>
      </c>
      <c r="AJ17">
        <v>6</v>
      </c>
      <c r="AK17" t="s">
        <v>113</v>
      </c>
      <c r="AO17" s="29">
        <v>1</v>
      </c>
      <c r="AP17" s="29">
        <v>0</v>
      </c>
      <c r="AQ17" s="29">
        <v>2</v>
      </c>
      <c r="AR17" s="29">
        <v>1</v>
      </c>
      <c r="AS17" s="50">
        <v>3</v>
      </c>
      <c r="AT17" s="50">
        <v>0</v>
      </c>
      <c r="BJ17">
        <v>7</v>
      </c>
    </row>
    <row r="18" spans="1:62" ht="15.6" x14ac:dyDescent="0.3">
      <c r="A18">
        <v>17</v>
      </c>
      <c r="C18" t="s">
        <v>109</v>
      </c>
      <c r="D18">
        <v>10</v>
      </c>
      <c r="E18">
        <v>6</v>
      </c>
      <c r="F18">
        <v>5</v>
      </c>
      <c r="G18">
        <v>4</v>
      </c>
      <c r="H18">
        <v>4</v>
      </c>
      <c r="I18">
        <v>5</v>
      </c>
      <c r="J18">
        <v>9</v>
      </c>
      <c r="K18">
        <v>6</v>
      </c>
      <c r="L18">
        <v>10</v>
      </c>
      <c r="M18" s="48">
        <v>16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B18" t="s">
        <v>109</v>
      </c>
      <c r="AC18">
        <f t="shared" si="0"/>
        <v>4</v>
      </c>
      <c r="AD18" s="61">
        <f t="shared" si="1"/>
        <v>7.5</v>
      </c>
      <c r="AE18">
        <v>316</v>
      </c>
      <c r="AF18">
        <v>6</v>
      </c>
      <c r="AG18">
        <v>26</v>
      </c>
      <c r="AH18">
        <v>8</v>
      </c>
      <c r="AI18">
        <v>6</v>
      </c>
      <c r="AJ18">
        <v>10</v>
      </c>
      <c r="AK18" t="s">
        <v>175</v>
      </c>
      <c r="AL18" s="43">
        <v>0</v>
      </c>
      <c r="AM18" s="29">
        <v>0</v>
      </c>
      <c r="AN18" s="29">
        <v>0</v>
      </c>
      <c r="AO18" s="29">
        <v>3</v>
      </c>
      <c r="AP18" s="29">
        <v>1</v>
      </c>
      <c r="AQ18" s="29">
        <v>2</v>
      </c>
      <c r="AR18" s="29">
        <v>0</v>
      </c>
      <c r="AS18" s="40">
        <v>0</v>
      </c>
      <c r="AT18" s="40">
        <v>0</v>
      </c>
      <c r="AU18" s="40">
        <v>0</v>
      </c>
      <c r="BJ18">
        <v>6</v>
      </c>
    </row>
    <row r="19" spans="1:62" x14ac:dyDescent="0.3">
      <c r="A19">
        <v>18</v>
      </c>
      <c r="C19" t="s">
        <v>133</v>
      </c>
      <c r="D19">
        <v>4</v>
      </c>
      <c r="E19">
        <v>2</v>
      </c>
      <c r="F19">
        <v>13</v>
      </c>
      <c r="G19">
        <v>12</v>
      </c>
      <c r="H19">
        <v>9</v>
      </c>
      <c r="AB19" t="s">
        <v>133</v>
      </c>
      <c r="AC19">
        <f t="shared" si="0"/>
        <v>2</v>
      </c>
      <c r="AD19" s="61">
        <f t="shared" si="1"/>
        <v>8</v>
      </c>
      <c r="AE19">
        <v>139</v>
      </c>
      <c r="AF19">
        <v>4</v>
      </c>
      <c r="AG19">
        <v>19</v>
      </c>
      <c r="AH19">
        <v>1</v>
      </c>
      <c r="AI19">
        <v>0</v>
      </c>
      <c r="AJ19">
        <v>5</v>
      </c>
      <c r="AK19" t="s">
        <v>133</v>
      </c>
      <c r="AL19" s="13">
        <v>0</v>
      </c>
      <c r="AM19" s="13">
        <v>4</v>
      </c>
      <c r="AN19" s="10">
        <v>0</v>
      </c>
      <c r="AO19" s="10">
        <v>0</v>
      </c>
      <c r="AP19" s="10">
        <v>0</v>
      </c>
      <c r="BJ19">
        <v>4</v>
      </c>
    </row>
    <row r="20" spans="1:62" ht="15.6" x14ac:dyDescent="0.3">
      <c r="A20">
        <v>19</v>
      </c>
      <c r="C20" t="s">
        <v>100</v>
      </c>
      <c r="D20">
        <v>9</v>
      </c>
      <c r="E20">
        <v>9</v>
      </c>
      <c r="F20">
        <v>6</v>
      </c>
      <c r="G20">
        <v>11</v>
      </c>
      <c r="H20">
        <v>11</v>
      </c>
      <c r="I20">
        <v>12</v>
      </c>
      <c r="J20">
        <v>11</v>
      </c>
      <c r="K20">
        <v>5</v>
      </c>
      <c r="L20">
        <v>4</v>
      </c>
      <c r="M20">
        <v>8</v>
      </c>
      <c r="N20" s="63">
        <v>19</v>
      </c>
      <c r="O20" s="63">
        <v>15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t="s">
        <v>100</v>
      </c>
      <c r="AC20">
        <f t="shared" si="0"/>
        <v>4</v>
      </c>
      <c r="AD20" s="61">
        <f t="shared" si="1"/>
        <v>10</v>
      </c>
      <c r="AE20">
        <v>255</v>
      </c>
      <c r="AF20">
        <v>3</v>
      </c>
      <c r="AG20">
        <v>17</v>
      </c>
      <c r="AH20">
        <v>1</v>
      </c>
      <c r="AI20">
        <v>4</v>
      </c>
      <c r="AJ20">
        <v>12</v>
      </c>
      <c r="AK20" t="s">
        <v>100</v>
      </c>
      <c r="AL20" s="21">
        <v>0</v>
      </c>
      <c r="AM20" s="21">
        <v>0</v>
      </c>
      <c r="AN20" s="21">
        <v>0</v>
      </c>
      <c r="AO20" s="21">
        <v>0</v>
      </c>
      <c r="AP20" s="43">
        <v>0</v>
      </c>
      <c r="AQ20" s="43">
        <v>1</v>
      </c>
      <c r="AR20">
        <v>0</v>
      </c>
      <c r="AS20" s="19">
        <v>1</v>
      </c>
      <c r="AT20" s="19">
        <v>1</v>
      </c>
      <c r="AU20" s="19">
        <v>0</v>
      </c>
      <c r="AV20" s="16">
        <v>0</v>
      </c>
      <c r="AW20" s="16">
        <v>0</v>
      </c>
      <c r="BJ20">
        <v>3</v>
      </c>
    </row>
    <row r="21" spans="1:62" ht="15.6" x14ac:dyDescent="0.3">
      <c r="A21">
        <v>20</v>
      </c>
      <c r="C21" t="s">
        <v>7</v>
      </c>
      <c r="N21" s="48"/>
      <c r="O21" s="48"/>
      <c r="P21" s="48"/>
      <c r="Q21" s="48">
        <v>16</v>
      </c>
      <c r="R21" s="48">
        <v>10</v>
      </c>
      <c r="S21" s="48">
        <v>11</v>
      </c>
      <c r="T21" s="48">
        <v>10</v>
      </c>
      <c r="U21" s="48">
        <v>9</v>
      </c>
      <c r="V21" s="48">
        <v>7</v>
      </c>
      <c r="W21" s="48">
        <v>7</v>
      </c>
      <c r="X21" s="48">
        <v>8</v>
      </c>
      <c r="Y21" s="48">
        <v>10</v>
      </c>
      <c r="Z21" s="48">
        <v>4</v>
      </c>
      <c r="AA21" s="48">
        <v>4</v>
      </c>
      <c r="AB21" s="60" t="s">
        <v>7</v>
      </c>
      <c r="AC21">
        <f t="shared" si="0"/>
        <v>4</v>
      </c>
      <c r="AD21" s="61">
        <f t="shared" si="1"/>
        <v>8.7272727272727266</v>
      </c>
      <c r="AE21">
        <v>896</v>
      </c>
      <c r="AF21">
        <v>2</v>
      </c>
      <c r="AG21">
        <v>15</v>
      </c>
      <c r="AH21">
        <v>6</v>
      </c>
      <c r="AI21">
        <v>0</v>
      </c>
      <c r="AJ21">
        <v>11</v>
      </c>
      <c r="AK21" t="s">
        <v>7</v>
      </c>
      <c r="AY21">
        <v>0</v>
      </c>
      <c r="AZ21" s="24">
        <v>0</v>
      </c>
      <c r="BA21" s="50">
        <v>0</v>
      </c>
      <c r="BB21" s="34">
        <v>0</v>
      </c>
      <c r="BC21" s="34">
        <v>0</v>
      </c>
      <c r="BD21" s="34">
        <v>0</v>
      </c>
      <c r="BE21" s="34">
        <v>0</v>
      </c>
      <c r="BF21" s="17">
        <v>0</v>
      </c>
      <c r="BG21" s="17">
        <v>0</v>
      </c>
      <c r="BH21" s="17">
        <v>1</v>
      </c>
      <c r="BI21" s="2">
        <v>1</v>
      </c>
      <c r="BJ21">
        <v>2</v>
      </c>
    </row>
    <row r="22" spans="1:62" ht="15.6" x14ac:dyDescent="0.3">
      <c r="A22">
        <v>21</v>
      </c>
      <c r="C22" t="s">
        <v>14</v>
      </c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>
        <v>13</v>
      </c>
      <c r="Y22" s="48">
        <v>4</v>
      </c>
      <c r="Z22" s="48">
        <v>8</v>
      </c>
      <c r="AA22" s="48">
        <v>7</v>
      </c>
      <c r="AB22" s="60" t="s">
        <v>14</v>
      </c>
      <c r="AC22">
        <f t="shared" si="0"/>
        <v>4</v>
      </c>
      <c r="AD22" s="61">
        <f t="shared" si="1"/>
        <v>8</v>
      </c>
      <c r="AE22">
        <v>560</v>
      </c>
      <c r="AF22">
        <v>2</v>
      </c>
      <c r="AG22">
        <v>13</v>
      </c>
      <c r="AH22">
        <v>4</v>
      </c>
      <c r="AI22">
        <v>9</v>
      </c>
      <c r="AJ22">
        <v>4</v>
      </c>
      <c r="AK22" t="s">
        <v>14</v>
      </c>
      <c r="BF22" s="12">
        <v>0</v>
      </c>
      <c r="BG22" s="20">
        <v>2</v>
      </c>
      <c r="BH22" s="20">
        <v>0</v>
      </c>
      <c r="BI22" s="20">
        <v>0</v>
      </c>
      <c r="BJ22">
        <v>2</v>
      </c>
    </row>
    <row r="23" spans="1:62" x14ac:dyDescent="0.3">
      <c r="A23">
        <v>22</v>
      </c>
      <c r="C23" t="s">
        <v>128</v>
      </c>
      <c r="D23">
        <v>7</v>
      </c>
      <c r="E23">
        <v>3</v>
      </c>
      <c r="F23">
        <v>9</v>
      </c>
      <c r="G23">
        <v>13</v>
      </c>
      <c r="H23">
        <v>18</v>
      </c>
      <c r="I23">
        <v>11</v>
      </c>
      <c r="AB23" t="s">
        <v>128</v>
      </c>
      <c r="AC23">
        <f t="shared" si="0"/>
        <v>3</v>
      </c>
      <c r="AD23" s="61">
        <f t="shared" si="1"/>
        <v>10.166666666666666</v>
      </c>
      <c r="AE23">
        <v>103</v>
      </c>
      <c r="AF23">
        <v>2</v>
      </c>
      <c r="AG23">
        <v>10</v>
      </c>
      <c r="AH23">
        <v>0</v>
      </c>
      <c r="AI23">
        <v>1</v>
      </c>
      <c r="AJ23">
        <v>6</v>
      </c>
      <c r="AK23" t="s">
        <v>128</v>
      </c>
      <c r="AL23" s="29">
        <v>0</v>
      </c>
      <c r="AM23" s="43">
        <v>2</v>
      </c>
      <c r="AN23" s="43">
        <v>0</v>
      </c>
      <c r="AO23" s="25">
        <v>0</v>
      </c>
      <c r="AP23">
        <v>0</v>
      </c>
      <c r="AQ23">
        <v>0</v>
      </c>
      <c r="BJ23">
        <v>2</v>
      </c>
    </row>
    <row r="24" spans="1:62" ht="15.6" x14ac:dyDescent="0.3">
      <c r="A24">
        <v>23</v>
      </c>
      <c r="C24" t="s">
        <v>40</v>
      </c>
      <c r="L24">
        <v>16</v>
      </c>
      <c r="M24">
        <v>6</v>
      </c>
      <c r="N24" s="48">
        <v>4</v>
      </c>
      <c r="O24" s="48">
        <v>14</v>
      </c>
      <c r="P24" s="48">
        <v>8</v>
      </c>
      <c r="Q24" s="48"/>
      <c r="R24" s="48"/>
      <c r="S24" s="48"/>
      <c r="T24" s="48"/>
      <c r="U24" s="48"/>
      <c r="V24" s="48"/>
      <c r="W24" s="48"/>
      <c r="X24" s="48"/>
      <c r="Y24" s="48">
        <v>19</v>
      </c>
      <c r="Z24" s="48"/>
      <c r="AA24" s="48">
        <v>20</v>
      </c>
      <c r="AB24" t="s">
        <v>40</v>
      </c>
      <c r="AC24">
        <f t="shared" si="0"/>
        <v>4</v>
      </c>
      <c r="AD24" s="61">
        <f t="shared" si="1"/>
        <v>12.428571428571429</v>
      </c>
      <c r="AE24">
        <v>274</v>
      </c>
      <c r="AF24">
        <v>1</v>
      </c>
      <c r="AG24">
        <v>12</v>
      </c>
      <c r="AH24">
        <v>1</v>
      </c>
      <c r="AI24">
        <v>1</v>
      </c>
      <c r="AJ24">
        <v>7</v>
      </c>
      <c r="AK24" t="s">
        <v>40</v>
      </c>
      <c r="AT24">
        <v>0</v>
      </c>
      <c r="AU24">
        <v>0</v>
      </c>
      <c r="AV24">
        <v>1</v>
      </c>
      <c r="AW24">
        <v>0</v>
      </c>
      <c r="AX24" s="19">
        <v>0</v>
      </c>
      <c r="BG24">
        <v>0</v>
      </c>
      <c r="BI24" s="13">
        <v>0</v>
      </c>
      <c r="BJ24">
        <v>1</v>
      </c>
    </row>
    <row r="25" spans="1:62" ht="15.6" x14ac:dyDescent="0.3">
      <c r="A25">
        <v>24</v>
      </c>
      <c r="C25" t="s">
        <v>94</v>
      </c>
      <c r="D25">
        <v>16</v>
      </c>
      <c r="E25">
        <v>11</v>
      </c>
      <c r="F25">
        <v>10</v>
      </c>
      <c r="G25">
        <v>9</v>
      </c>
      <c r="H25">
        <v>8</v>
      </c>
      <c r="I25">
        <v>8</v>
      </c>
      <c r="J25">
        <v>6</v>
      </c>
      <c r="K25">
        <v>7</v>
      </c>
      <c r="L25">
        <v>12</v>
      </c>
      <c r="M25">
        <v>13</v>
      </c>
      <c r="N25" s="48">
        <v>9</v>
      </c>
      <c r="O25" s="48">
        <v>8</v>
      </c>
      <c r="P25" s="48">
        <v>21</v>
      </c>
      <c r="Q25" s="48">
        <v>21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t="s">
        <v>94</v>
      </c>
      <c r="AC25">
        <f t="shared" si="0"/>
        <v>6</v>
      </c>
      <c r="AD25" s="61">
        <f t="shared" si="1"/>
        <v>11.357142857142858</v>
      </c>
      <c r="AE25">
        <v>243.5</v>
      </c>
      <c r="AF25">
        <v>1</v>
      </c>
      <c r="AG25">
        <v>11</v>
      </c>
      <c r="AH25">
        <v>1</v>
      </c>
      <c r="AI25">
        <v>4</v>
      </c>
      <c r="AJ25">
        <v>14</v>
      </c>
      <c r="AK25" t="s">
        <v>94</v>
      </c>
      <c r="AL25" s="25">
        <v>0</v>
      </c>
      <c r="AM25" s="25">
        <v>0</v>
      </c>
      <c r="AN25" s="43">
        <v>0</v>
      </c>
      <c r="AO25" s="43">
        <v>0</v>
      </c>
      <c r="AP25" s="19">
        <v>0</v>
      </c>
      <c r="AQ25" s="19">
        <v>0</v>
      </c>
      <c r="AR25" s="19">
        <v>1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36">
        <v>0</v>
      </c>
      <c r="AY25" s="36">
        <v>0</v>
      </c>
      <c r="BJ25">
        <v>1</v>
      </c>
    </row>
    <row r="26" spans="1:62" ht="15.6" x14ac:dyDescent="0.3">
      <c r="A26">
        <v>25</v>
      </c>
      <c r="C26" t="s">
        <v>81</v>
      </c>
      <c r="M26">
        <v>7</v>
      </c>
      <c r="N26" s="48">
        <v>7</v>
      </c>
      <c r="O26" s="48">
        <v>12</v>
      </c>
      <c r="P26" s="48">
        <v>20</v>
      </c>
      <c r="Q26" s="48">
        <v>22</v>
      </c>
      <c r="R26" s="48">
        <v>22</v>
      </c>
      <c r="S26" s="48">
        <v>21</v>
      </c>
      <c r="T26" s="48"/>
      <c r="U26" s="48"/>
      <c r="V26" s="48"/>
      <c r="W26" s="48"/>
      <c r="X26" s="48"/>
      <c r="Y26" s="48"/>
      <c r="Z26" s="48"/>
      <c r="AA26" s="48"/>
      <c r="AB26" t="s">
        <v>81</v>
      </c>
      <c r="AC26">
        <f t="shared" si="0"/>
        <v>7</v>
      </c>
      <c r="AD26" s="61">
        <f t="shared" si="1"/>
        <v>15.857142857142858</v>
      </c>
      <c r="AE26">
        <v>105</v>
      </c>
      <c r="AF26">
        <v>1</v>
      </c>
      <c r="AG26">
        <v>4</v>
      </c>
      <c r="AH26">
        <v>2</v>
      </c>
      <c r="AI26">
        <v>1</v>
      </c>
      <c r="AJ26">
        <v>7</v>
      </c>
      <c r="AK26" t="s">
        <v>81</v>
      </c>
      <c r="AU26" s="19">
        <v>0</v>
      </c>
      <c r="AV26" s="50">
        <v>1</v>
      </c>
      <c r="AW26" s="50">
        <v>0</v>
      </c>
      <c r="AX26" s="36">
        <v>0</v>
      </c>
      <c r="AY26" s="36">
        <v>0</v>
      </c>
      <c r="AZ26" s="36">
        <v>0</v>
      </c>
      <c r="BA26" s="23">
        <v>0</v>
      </c>
      <c r="BJ26">
        <v>1</v>
      </c>
    </row>
    <row r="27" spans="1:62" ht="15.6" x14ac:dyDescent="0.3">
      <c r="A27">
        <v>26</v>
      </c>
      <c r="C27" t="s">
        <v>18</v>
      </c>
      <c r="N27" s="48"/>
      <c r="O27" s="48"/>
      <c r="P27" s="48"/>
      <c r="Q27" s="48"/>
      <c r="R27" s="48"/>
      <c r="S27" s="48"/>
      <c r="T27" s="48"/>
      <c r="U27" s="48"/>
      <c r="V27" s="48"/>
      <c r="W27" s="48">
        <v>21</v>
      </c>
      <c r="X27" s="48">
        <v>15</v>
      </c>
      <c r="Y27" s="48">
        <v>7</v>
      </c>
      <c r="Z27" s="48">
        <v>10</v>
      </c>
      <c r="AA27" s="48">
        <v>9</v>
      </c>
      <c r="AB27" s="60" t="s">
        <v>18</v>
      </c>
      <c r="AC27">
        <f t="shared" si="0"/>
        <v>7</v>
      </c>
      <c r="AD27" s="61">
        <f t="shared" si="1"/>
        <v>12.4</v>
      </c>
      <c r="AE27">
        <v>309</v>
      </c>
      <c r="AF27">
        <v>1</v>
      </c>
      <c r="AG27">
        <v>3</v>
      </c>
      <c r="AH27">
        <v>3</v>
      </c>
      <c r="AI27">
        <v>0</v>
      </c>
      <c r="AJ27">
        <v>5</v>
      </c>
      <c r="AK27" t="s">
        <v>18</v>
      </c>
      <c r="BE27" s="1">
        <v>0</v>
      </c>
      <c r="BF27" s="1">
        <v>0</v>
      </c>
      <c r="BG27" s="26">
        <v>0</v>
      </c>
      <c r="BH27">
        <v>1</v>
      </c>
      <c r="BI27">
        <v>0</v>
      </c>
      <c r="BJ27">
        <v>1</v>
      </c>
    </row>
    <row r="28" spans="1:62" ht="15.6" x14ac:dyDescent="0.3">
      <c r="A28">
        <v>27</v>
      </c>
      <c r="C28" t="s">
        <v>22</v>
      </c>
      <c r="N28" s="48"/>
      <c r="O28" s="48"/>
      <c r="P28" s="48"/>
      <c r="Q28" s="48"/>
      <c r="R28" s="48"/>
      <c r="S28" s="48"/>
      <c r="T28" s="48"/>
      <c r="U28" s="48"/>
      <c r="V28" s="48">
        <v>23</v>
      </c>
      <c r="W28" s="48">
        <v>8</v>
      </c>
      <c r="X28" s="48">
        <v>12</v>
      </c>
      <c r="Y28" s="48"/>
      <c r="Z28" s="48">
        <v>12</v>
      </c>
      <c r="AA28" s="48">
        <v>11</v>
      </c>
      <c r="AB28" s="60" t="s">
        <v>22</v>
      </c>
      <c r="AC28">
        <f t="shared" si="0"/>
        <v>8</v>
      </c>
      <c r="AD28" s="61">
        <f t="shared" si="1"/>
        <v>13.2</v>
      </c>
      <c r="AE28">
        <v>272</v>
      </c>
      <c r="AF28">
        <v>1</v>
      </c>
      <c r="AG28">
        <v>2</v>
      </c>
      <c r="AH28">
        <v>0</v>
      </c>
      <c r="AI28">
        <v>0</v>
      </c>
      <c r="AJ28">
        <v>5</v>
      </c>
      <c r="AK28" t="s">
        <v>22</v>
      </c>
      <c r="AZ28" s="55"/>
      <c r="BA28" s="55"/>
      <c r="BD28" s="33">
        <v>0</v>
      </c>
      <c r="BE28" s="34">
        <v>0</v>
      </c>
      <c r="BF28" s="17">
        <v>0</v>
      </c>
      <c r="BH28" s="19">
        <v>0</v>
      </c>
      <c r="BI28" s="24">
        <v>1</v>
      </c>
      <c r="BJ28">
        <v>1</v>
      </c>
    </row>
    <row r="29" spans="1:62" ht="15.6" x14ac:dyDescent="0.3">
      <c r="A29">
        <v>28</v>
      </c>
      <c r="C29" t="s">
        <v>69</v>
      </c>
      <c r="N29" s="48"/>
      <c r="O29" s="48"/>
      <c r="P29" s="48"/>
      <c r="Q29" s="48">
        <v>19</v>
      </c>
      <c r="R29" s="48">
        <v>15</v>
      </c>
      <c r="S29" s="48">
        <v>18</v>
      </c>
      <c r="T29" s="48">
        <v>16</v>
      </c>
      <c r="U29" s="48">
        <v>14</v>
      </c>
      <c r="V29" s="48"/>
      <c r="W29" s="48"/>
      <c r="X29" s="48"/>
      <c r="Y29" s="48"/>
      <c r="Z29" s="48"/>
      <c r="AA29" s="48"/>
      <c r="AB29" t="s">
        <v>69</v>
      </c>
      <c r="AC29">
        <f t="shared" si="0"/>
        <v>14</v>
      </c>
      <c r="AD29" s="61">
        <f t="shared" si="1"/>
        <v>16.399999999999999</v>
      </c>
      <c r="AE29">
        <v>76</v>
      </c>
      <c r="AF29">
        <v>1</v>
      </c>
      <c r="AG29">
        <v>1</v>
      </c>
      <c r="AH29">
        <v>0</v>
      </c>
      <c r="AI29">
        <v>1</v>
      </c>
      <c r="AJ29">
        <v>5</v>
      </c>
      <c r="AK29" t="s">
        <v>69</v>
      </c>
      <c r="AY29" s="24">
        <v>0</v>
      </c>
      <c r="AZ29" s="11">
        <v>1</v>
      </c>
      <c r="BA29" s="11">
        <v>0</v>
      </c>
      <c r="BB29" s="23">
        <v>0</v>
      </c>
      <c r="BC29" s="23">
        <v>0</v>
      </c>
      <c r="BJ29">
        <v>1</v>
      </c>
    </row>
    <row r="30" spans="1:62" x14ac:dyDescent="0.3">
      <c r="A30">
        <v>29</v>
      </c>
      <c r="C30" t="s">
        <v>144</v>
      </c>
      <c r="D30">
        <v>6</v>
      </c>
      <c r="E30">
        <v>12</v>
      </c>
      <c r="AB30" t="s">
        <v>144</v>
      </c>
      <c r="AC30">
        <f t="shared" si="0"/>
        <v>6</v>
      </c>
      <c r="AD30" s="61">
        <f t="shared" si="1"/>
        <v>9</v>
      </c>
      <c r="AE30">
        <v>27</v>
      </c>
      <c r="AF30">
        <v>1</v>
      </c>
      <c r="AG30">
        <v>1</v>
      </c>
      <c r="AH30">
        <v>0</v>
      </c>
      <c r="AI30">
        <v>0</v>
      </c>
      <c r="AJ30">
        <v>2</v>
      </c>
      <c r="AK30" t="s">
        <v>144</v>
      </c>
      <c r="AL30" s="43">
        <v>1</v>
      </c>
      <c r="AM30" s="43">
        <v>0</v>
      </c>
      <c r="BJ30">
        <v>1</v>
      </c>
    </row>
    <row r="31" spans="1:62" ht="15.6" x14ac:dyDescent="0.3">
      <c r="A31">
        <v>30</v>
      </c>
      <c r="C31" t="s">
        <v>141</v>
      </c>
      <c r="D31">
        <v>15</v>
      </c>
      <c r="E31">
        <v>8</v>
      </c>
      <c r="F31">
        <v>18</v>
      </c>
      <c r="AB31" t="s">
        <v>141</v>
      </c>
      <c r="AC31">
        <f t="shared" si="0"/>
        <v>8</v>
      </c>
      <c r="AD31" s="61">
        <f t="shared" si="1"/>
        <v>13.666666666666666</v>
      </c>
      <c r="AE31">
        <v>16</v>
      </c>
      <c r="AF31">
        <v>1</v>
      </c>
      <c r="AG31">
        <v>1</v>
      </c>
      <c r="AH31">
        <v>0</v>
      </c>
      <c r="AI31">
        <v>0</v>
      </c>
      <c r="AJ31">
        <v>3</v>
      </c>
      <c r="AK31" t="s">
        <v>141</v>
      </c>
      <c r="AL31" s="31">
        <v>0</v>
      </c>
      <c r="AM31">
        <v>1</v>
      </c>
      <c r="AN31" s="10">
        <v>0</v>
      </c>
      <c r="BJ31">
        <v>1</v>
      </c>
    </row>
    <row r="32" spans="1:62" ht="15.6" x14ac:dyDescent="0.3">
      <c r="A32">
        <v>31</v>
      </c>
      <c r="C32" t="s">
        <v>90</v>
      </c>
      <c r="F32">
        <v>21</v>
      </c>
      <c r="G32">
        <v>8</v>
      </c>
      <c r="H32">
        <v>10</v>
      </c>
      <c r="I32">
        <v>14</v>
      </c>
      <c r="J32">
        <v>18</v>
      </c>
      <c r="K32">
        <v>11</v>
      </c>
      <c r="L32">
        <v>9</v>
      </c>
      <c r="M32">
        <v>5</v>
      </c>
      <c r="N32" s="48">
        <v>6</v>
      </c>
      <c r="O32" s="48">
        <v>13</v>
      </c>
      <c r="P32" s="48">
        <v>18</v>
      </c>
      <c r="Q32" s="48">
        <v>11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t="s">
        <v>90</v>
      </c>
      <c r="AC32">
        <f t="shared" si="0"/>
        <v>5</v>
      </c>
      <c r="AD32" s="61">
        <f t="shared" si="1"/>
        <v>12</v>
      </c>
      <c r="AE32">
        <v>259</v>
      </c>
      <c r="AF32">
        <v>0</v>
      </c>
      <c r="AG32">
        <v>13</v>
      </c>
      <c r="AH32">
        <v>2</v>
      </c>
      <c r="AI32">
        <v>1</v>
      </c>
      <c r="AJ32">
        <v>12</v>
      </c>
    </row>
    <row r="33" spans="1:36" ht="15.6" x14ac:dyDescent="0.3">
      <c r="A33">
        <v>32</v>
      </c>
      <c r="C33" t="s">
        <v>50</v>
      </c>
      <c r="N33" s="48"/>
      <c r="O33" s="48">
        <v>23</v>
      </c>
      <c r="P33" s="48"/>
      <c r="Q33" s="48"/>
      <c r="R33" s="48">
        <v>8</v>
      </c>
      <c r="S33" s="48">
        <v>7</v>
      </c>
      <c r="T33" s="48">
        <v>14</v>
      </c>
      <c r="U33" s="48">
        <v>11</v>
      </c>
      <c r="V33" s="48">
        <v>13</v>
      </c>
      <c r="W33" s="48">
        <v>13</v>
      </c>
      <c r="X33" s="48">
        <v>14</v>
      </c>
      <c r="Y33" s="48">
        <v>18</v>
      </c>
      <c r="Z33" s="48">
        <v>19</v>
      </c>
      <c r="AA33" s="48"/>
      <c r="AB33" t="s">
        <v>50</v>
      </c>
      <c r="AC33">
        <f t="shared" si="0"/>
        <v>7</v>
      </c>
      <c r="AD33" s="61">
        <f t="shared" si="1"/>
        <v>14</v>
      </c>
      <c r="AE33">
        <v>391</v>
      </c>
      <c r="AF33">
        <v>0</v>
      </c>
      <c r="AG33">
        <v>10</v>
      </c>
      <c r="AH33">
        <v>1</v>
      </c>
      <c r="AI33">
        <v>0</v>
      </c>
      <c r="AJ33">
        <v>10</v>
      </c>
    </row>
    <row r="34" spans="1:36" ht="15.6" x14ac:dyDescent="0.3">
      <c r="A34">
        <v>33</v>
      </c>
      <c r="C34" t="s">
        <v>10</v>
      </c>
      <c r="N34" s="48"/>
      <c r="O34" s="48"/>
      <c r="P34" s="48"/>
      <c r="Q34" s="48"/>
      <c r="R34" s="48"/>
      <c r="S34" s="48"/>
      <c r="T34" s="48"/>
      <c r="U34" s="48">
        <v>15</v>
      </c>
      <c r="V34" s="48">
        <v>12</v>
      </c>
      <c r="W34" s="48">
        <v>9</v>
      </c>
      <c r="X34" s="48">
        <v>10</v>
      </c>
      <c r="Y34" s="48">
        <v>6</v>
      </c>
      <c r="Z34" s="48">
        <v>6</v>
      </c>
      <c r="AA34" s="48">
        <v>5</v>
      </c>
      <c r="AB34" s="60" t="s">
        <v>10</v>
      </c>
      <c r="AC34">
        <f t="shared" ref="AC34:AC65" si="2">MIN(D34:AA34)</f>
        <v>5</v>
      </c>
      <c r="AD34" s="61">
        <f t="shared" ref="AD34:AD65" si="3">AVERAGE(D34:AA34)</f>
        <v>9</v>
      </c>
      <c r="AE34">
        <v>536.5</v>
      </c>
      <c r="AF34">
        <v>0</v>
      </c>
      <c r="AG34">
        <v>6</v>
      </c>
      <c r="AH34">
        <v>1</v>
      </c>
      <c r="AI34">
        <v>0</v>
      </c>
      <c r="AJ34">
        <v>7</v>
      </c>
    </row>
    <row r="35" spans="1:36" ht="15.6" x14ac:dyDescent="0.3">
      <c r="A35">
        <v>34</v>
      </c>
      <c r="C35" t="s">
        <v>12</v>
      </c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>
        <v>11</v>
      </c>
      <c r="Z35" s="48">
        <v>9</v>
      </c>
      <c r="AA35" s="48">
        <v>6</v>
      </c>
      <c r="AB35" s="60" t="s">
        <v>12</v>
      </c>
      <c r="AC35">
        <f t="shared" si="2"/>
        <v>6</v>
      </c>
      <c r="AD35" s="61">
        <f t="shared" si="3"/>
        <v>8.6666666666666661</v>
      </c>
      <c r="AE35">
        <v>306</v>
      </c>
      <c r="AF35">
        <v>0</v>
      </c>
      <c r="AG35">
        <v>5</v>
      </c>
      <c r="AH35">
        <v>3</v>
      </c>
      <c r="AI35">
        <v>1</v>
      </c>
      <c r="AJ35">
        <v>3</v>
      </c>
    </row>
    <row r="36" spans="1:36" x14ac:dyDescent="0.3">
      <c r="A36">
        <v>35</v>
      </c>
      <c r="C36" t="s">
        <v>114</v>
      </c>
      <c r="D36">
        <v>5</v>
      </c>
      <c r="E36">
        <v>21</v>
      </c>
      <c r="F36">
        <v>7</v>
      </c>
      <c r="G36">
        <v>7</v>
      </c>
      <c r="H36">
        <v>12</v>
      </c>
      <c r="I36">
        <v>16</v>
      </c>
      <c r="J36">
        <v>21</v>
      </c>
      <c r="K36">
        <v>14</v>
      </c>
      <c r="L36">
        <v>15</v>
      </c>
      <c r="AB36" t="s">
        <v>114</v>
      </c>
      <c r="AC36">
        <f t="shared" si="2"/>
        <v>5</v>
      </c>
      <c r="AD36" s="61">
        <f t="shared" si="3"/>
        <v>13.111111111111111</v>
      </c>
      <c r="AE36">
        <v>76</v>
      </c>
      <c r="AF36">
        <v>0</v>
      </c>
      <c r="AG36">
        <v>4</v>
      </c>
      <c r="AH36">
        <v>0</v>
      </c>
      <c r="AI36">
        <v>0</v>
      </c>
      <c r="AJ36">
        <v>9</v>
      </c>
    </row>
    <row r="37" spans="1:36" ht="15.6" x14ac:dyDescent="0.3">
      <c r="A37">
        <v>36</v>
      </c>
      <c r="C37" t="s">
        <v>46</v>
      </c>
      <c r="N37" s="48"/>
      <c r="O37" s="48"/>
      <c r="P37" s="48"/>
      <c r="Q37" s="48"/>
      <c r="R37" s="48"/>
      <c r="S37" s="48"/>
      <c r="T37" s="48">
        <v>15</v>
      </c>
      <c r="U37" s="48">
        <v>7</v>
      </c>
      <c r="V37" s="48">
        <v>14</v>
      </c>
      <c r="W37" s="48">
        <v>19</v>
      </c>
      <c r="X37" s="48"/>
      <c r="Y37" s="48">
        <v>13</v>
      </c>
      <c r="Z37" s="48">
        <v>14</v>
      </c>
      <c r="AA37" s="48"/>
      <c r="AB37" t="s">
        <v>46</v>
      </c>
      <c r="AC37">
        <f t="shared" si="2"/>
        <v>7</v>
      </c>
      <c r="AD37" s="61">
        <f t="shared" si="3"/>
        <v>13.666666666666666</v>
      </c>
      <c r="AE37">
        <v>202</v>
      </c>
      <c r="AF37">
        <v>0</v>
      </c>
      <c r="AG37">
        <v>3</v>
      </c>
      <c r="AH37">
        <v>1</v>
      </c>
      <c r="AI37">
        <v>0</v>
      </c>
      <c r="AJ37">
        <v>6</v>
      </c>
    </row>
    <row r="38" spans="1:36" ht="15.6" x14ac:dyDescent="0.3">
      <c r="A38">
        <v>37</v>
      </c>
      <c r="C38" t="s">
        <v>26</v>
      </c>
      <c r="N38" s="48"/>
      <c r="O38" s="48"/>
      <c r="P38" s="48"/>
      <c r="Q38" s="48"/>
      <c r="R38" s="48"/>
      <c r="S38" s="48"/>
      <c r="T38" s="48"/>
      <c r="U38" s="48"/>
      <c r="V38" s="48"/>
      <c r="W38" s="48">
        <v>12</v>
      </c>
      <c r="X38" s="48">
        <v>18</v>
      </c>
      <c r="Y38" s="48">
        <v>15</v>
      </c>
      <c r="Z38" s="48">
        <v>11</v>
      </c>
      <c r="AA38" s="48">
        <v>13</v>
      </c>
      <c r="AB38" s="60" t="s">
        <v>26</v>
      </c>
      <c r="AC38">
        <f t="shared" si="2"/>
        <v>11</v>
      </c>
      <c r="AD38" s="61">
        <f t="shared" si="3"/>
        <v>13.8</v>
      </c>
      <c r="AE38">
        <v>176</v>
      </c>
      <c r="AF38">
        <v>0</v>
      </c>
      <c r="AG38">
        <v>3</v>
      </c>
      <c r="AH38">
        <v>0</v>
      </c>
      <c r="AI38">
        <v>1</v>
      </c>
      <c r="AJ38">
        <v>5</v>
      </c>
    </row>
    <row r="39" spans="1:36" ht="15.6" x14ac:dyDescent="0.3">
      <c r="A39">
        <v>38</v>
      </c>
      <c r="C39" t="s">
        <v>86</v>
      </c>
      <c r="J39">
        <v>19</v>
      </c>
      <c r="N39" s="48">
        <v>10</v>
      </c>
      <c r="O39" s="48">
        <v>10</v>
      </c>
      <c r="P39" s="48">
        <v>25</v>
      </c>
      <c r="Q39" s="48">
        <v>25</v>
      </c>
      <c r="R39" s="48">
        <v>20</v>
      </c>
      <c r="S39" s="48"/>
      <c r="T39" s="48"/>
      <c r="U39" s="48"/>
      <c r="V39" s="48"/>
      <c r="W39" s="48"/>
      <c r="X39" s="48"/>
      <c r="Y39" s="48"/>
      <c r="Z39" s="48"/>
      <c r="AA39" s="48"/>
      <c r="AB39" t="s">
        <v>86</v>
      </c>
      <c r="AC39">
        <f t="shared" si="2"/>
        <v>10</v>
      </c>
      <c r="AD39" s="61">
        <f t="shared" si="3"/>
        <v>18.166666666666668</v>
      </c>
      <c r="AE39">
        <v>51</v>
      </c>
      <c r="AF39">
        <v>0</v>
      </c>
      <c r="AG39">
        <v>3</v>
      </c>
      <c r="AH39">
        <v>1</v>
      </c>
      <c r="AI39">
        <v>0</v>
      </c>
      <c r="AJ39">
        <v>6</v>
      </c>
    </row>
    <row r="40" spans="1:36" ht="15.6" x14ac:dyDescent="0.3">
      <c r="A40">
        <v>39</v>
      </c>
      <c r="C40" t="s">
        <v>44</v>
      </c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>
        <v>8</v>
      </c>
      <c r="Z40" s="48">
        <v>7</v>
      </c>
      <c r="AA40" s="48"/>
      <c r="AB40" s="60" t="s">
        <v>44</v>
      </c>
      <c r="AC40">
        <f t="shared" si="2"/>
        <v>7</v>
      </c>
      <c r="AD40" s="61">
        <f t="shared" si="3"/>
        <v>7.5</v>
      </c>
      <c r="AE40">
        <v>197</v>
      </c>
      <c r="AF40">
        <v>0</v>
      </c>
      <c r="AG40">
        <v>2</v>
      </c>
      <c r="AH40">
        <v>0</v>
      </c>
      <c r="AI40">
        <v>0</v>
      </c>
      <c r="AJ40">
        <v>2</v>
      </c>
    </row>
    <row r="41" spans="1:36" ht="15.6" x14ac:dyDescent="0.3">
      <c r="A41">
        <v>40</v>
      </c>
      <c r="C41" t="s">
        <v>108</v>
      </c>
      <c r="D41">
        <v>8</v>
      </c>
      <c r="E41">
        <v>13</v>
      </c>
      <c r="F41">
        <v>15</v>
      </c>
      <c r="K41">
        <v>17</v>
      </c>
      <c r="M41" s="48">
        <v>11</v>
      </c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B41" t="s">
        <v>108</v>
      </c>
      <c r="AC41">
        <f t="shared" si="2"/>
        <v>8</v>
      </c>
      <c r="AD41" s="61">
        <f t="shared" si="3"/>
        <v>12.8</v>
      </c>
      <c r="AE41">
        <v>41</v>
      </c>
      <c r="AF41">
        <v>0</v>
      </c>
      <c r="AG41">
        <v>2</v>
      </c>
      <c r="AH41">
        <v>1</v>
      </c>
      <c r="AI41">
        <v>0</v>
      </c>
      <c r="AJ41">
        <v>5</v>
      </c>
    </row>
    <row r="42" spans="1:36" x14ac:dyDescent="0.3">
      <c r="A42">
        <v>41</v>
      </c>
      <c r="C42" t="s">
        <v>134</v>
      </c>
      <c r="D42">
        <v>13</v>
      </c>
      <c r="E42">
        <v>10</v>
      </c>
      <c r="F42">
        <v>11</v>
      </c>
      <c r="H42">
        <v>17</v>
      </c>
      <c r="AB42" t="s">
        <v>134</v>
      </c>
      <c r="AC42">
        <f t="shared" si="2"/>
        <v>10</v>
      </c>
      <c r="AD42" s="61">
        <f t="shared" si="3"/>
        <v>12.75</v>
      </c>
      <c r="AE42">
        <v>21</v>
      </c>
      <c r="AF42">
        <v>0</v>
      </c>
      <c r="AG42">
        <v>2</v>
      </c>
      <c r="AH42">
        <v>0</v>
      </c>
      <c r="AI42">
        <v>0</v>
      </c>
      <c r="AJ42">
        <v>4</v>
      </c>
    </row>
    <row r="43" spans="1:36" ht="15.6" x14ac:dyDescent="0.3">
      <c r="A43">
        <v>42</v>
      </c>
      <c r="C43" t="s">
        <v>52</v>
      </c>
      <c r="N43" s="48"/>
      <c r="O43" s="48"/>
      <c r="P43" s="48"/>
      <c r="Q43" s="48"/>
      <c r="R43" s="48"/>
      <c r="S43" s="48"/>
      <c r="T43" s="48">
        <v>11</v>
      </c>
      <c r="U43" s="48"/>
      <c r="V43" s="48">
        <v>16</v>
      </c>
      <c r="W43" s="48">
        <v>14</v>
      </c>
      <c r="X43" s="48">
        <v>9</v>
      </c>
      <c r="Y43" s="48">
        <v>16</v>
      </c>
      <c r="Z43" s="48">
        <v>20</v>
      </c>
      <c r="AA43" s="48"/>
      <c r="AB43" t="s">
        <v>52</v>
      </c>
      <c r="AC43">
        <f t="shared" si="2"/>
        <v>9</v>
      </c>
      <c r="AD43" s="61">
        <f t="shared" si="3"/>
        <v>14.333333333333334</v>
      </c>
      <c r="AE43">
        <v>158</v>
      </c>
      <c r="AF43">
        <v>0</v>
      </c>
      <c r="AG43">
        <v>1</v>
      </c>
      <c r="AH43">
        <v>2</v>
      </c>
      <c r="AI43">
        <v>0</v>
      </c>
      <c r="AJ43">
        <v>6</v>
      </c>
    </row>
    <row r="44" spans="1:36" ht="15.6" x14ac:dyDescent="0.3">
      <c r="A44">
        <v>43</v>
      </c>
      <c r="C44" t="s">
        <v>77</v>
      </c>
      <c r="N44" s="48"/>
      <c r="O44" s="48">
        <v>18</v>
      </c>
      <c r="P44" s="48">
        <v>12</v>
      </c>
      <c r="Q44" s="48">
        <v>12</v>
      </c>
      <c r="R44" s="48">
        <v>12</v>
      </c>
      <c r="S44" s="48"/>
      <c r="T44" s="48">
        <v>22</v>
      </c>
      <c r="U44" s="48"/>
      <c r="V44" s="48"/>
      <c r="W44" s="48"/>
      <c r="X44" s="48"/>
      <c r="Y44" s="48"/>
      <c r="Z44" s="48"/>
      <c r="AA44" s="48"/>
      <c r="AB44" t="s">
        <v>77</v>
      </c>
      <c r="AC44">
        <f t="shared" si="2"/>
        <v>12</v>
      </c>
      <c r="AD44" s="61">
        <f t="shared" si="3"/>
        <v>15.2</v>
      </c>
      <c r="AE44">
        <v>125</v>
      </c>
      <c r="AF44">
        <v>0</v>
      </c>
      <c r="AG44">
        <v>1</v>
      </c>
      <c r="AH44">
        <v>1</v>
      </c>
      <c r="AI44">
        <v>0</v>
      </c>
      <c r="AJ44">
        <v>5</v>
      </c>
    </row>
    <row r="45" spans="1:36" ht="15.6" x14ac:dyDescent="0.3">
      <c r="A45">
        <v>44</v>
      </c>
      <c r="C45" t="s">
        <v>85</v>
      </c>
      <c r="N45" s="48"/>
      <c r="O45" s="48"/>
      <c r="P45" s="48">
        <v>13</v>
      </c>
      <c r="Q45" s="48">
        <v>10</v>
      </c>
      <c r="R45" s="48">
        <v>19</v>
      </c>
      <c r="S45" s="48"/>
      <c r="T45" s="48"/>
      <c r="U45" s="48"/>
      <c r="V45" s="48"/>
      <c r="W45" s="48"/>
      <c r="X45" s="48"/>
      <c r="Y45" s="48"/>
      <c r="Z45" s="48"/>
      <c r="AA45" s="48"/>
      <c r="AB45" t="s">
        <v>85</v>
      </c>
      <c r="AC45">
        <f t="shared" si="2"/>
        <v>10</v>
      </c>
      <c r="AD45" s="61">
        <f t="shared" si="3"/>
        <v>14</v>
      </c>
      <c r="AE45">
        <v>64</v>
      </c>
      <c r="AF45">
        <v>0</v>
      </c>
      <c r="AG45">
        <v>1</v>
      </c>
      <c r="AH45">
        <v>1</v>
      </c>
      <c r="AI45">
        <v>0</v>
      </c>
      <c r="AJ45">
        <v>3</v>
      </c>
    </row>
    <row r="46" spans="1:36" ht="15.6" x14ac:dyDescent="0.3">
      <c r="A46">
        <v>45</v>
      </c>
      <c r="C46" t="s">
        <v>106</v>
      </c>
      <c r="H46">
        <v>15</v>
      </c>
      <c r="I46">
        <v>18</v>
      </c>
      <c r="J46">
        <v>8</v>
      </c>
      <c r="K46">
        <v>23</v>
      </c>
      <c r="L46">
        <v>23</v>
      </c>
      <c r="M46">
        <v>17</v>
      </c>
      <c r="N46" s="48">
        <v>21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t="s">
        <v>106</v>
      </c>
      <c r="AC46">
        <f t="shared" si="2"/>
        <v>8</v>
      </c>
      <c r="AD46" s="61">
        <f t="shared" si="3"/>
        <v>17.857142857142858</v>
      </c>
      <c r="AE46">
        <v>44</v>
      </c>
      <c r="AF46">
        <v>0</v>
      </c>
      <c r="AG46">
        <v>1</v>
      </c>
      <c r="AH46">
        <v>0</v>
      </c>
      <c r="AI46">
        <v>0</v>
      </c>
      <c r="AJ46">
        <v>7</v>
      </c>
    </row>
    <row r="47" spans="1:36" ht="15.6" x14ac:dyDescent="0.3">
      <c r="A47">
        <v>46</v>
      </c>
      <c r="C47" t="s">
        <v>89</v>
      </c>
      <c r="E47">
        <v>17</v>
      </c>
      <c r="F47">
        <v>16</v>
      </c>
      <c r="G47">
        <v>16</v>
      </c>
      <c r="H47">
        <v>21</v>
      </c>
      <c r="K47">
        <v>20</v>
      </c>
      <c r="L47">
        <v>11</v>
      </c>
      <c r="N47" s="48"/>
      <c r="O47" s="48"/>
      <c r="P47" s="48">
        <v>17</v>
      </c>
      <c r="Q47" s="48">
        <v>20</v>
      </c>
      <c r="R47" s="48">
        <v>25</v>
      </c>
      <c r="S47" s="48"/>
      <c r="T47" s="48"/>
      <c r="U47" s="48"/>
      <c r="V47" s="48"/>
      <c r="W47" s="48"/>
      <c r="X47" s="48"/>
      <c r="Y47" s="48"/>
      <c r="Z47" s="48"/>
      <c r="AA47" s="48"/>
      <c r="AB47" t="s">
        <v>89</v>
      </c>
      <c r="AC47">
        <f t="shared" si="2"/>
        <v>11</v>
      </c>
      <c r="AD47" s="61">
        <f t="shared" si="3"/>
        <v>18.111111111111111</v>
      </c>
      <c r="AE47">
        <v>35</v>
      </c>
      <c r="AF47">
        <v>0</v>
      </c>
      <c r="AG47">
        <v>1</v>
      </c>
      <c r="AH47">
        <v>1</v>
      </c>
      <c r="AI47">
        <v>0</v>
      </c>
      <c r="AJ47">
        <v>9</v>
      </c>
    </row>
    <row r="48" spans="1:36" ht="15.6" x14ac:dyDescent="0.3">
      <c r="A48">
        <v>47</v>
      </c>
      <c r="C48" t="s">
        <v>236</v>
      </c>
      <c r="N48" s="48">
        <v>12</v>
      </c>
      <c r="O48" s="48">
        <v>21</v>
      </c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t="s">
        <v>236</v>
      </c>
      <c r="AC48">
        <f t="shared" si="2"/>
        <v>12</v>
      </c>
      <c r="AD48" s="61">
        <f t="shared" si="3"/>
        <v>16.5</v>
      </c>
      <c r="AE48">
        <v>19</v>
      </c>
      <c r="AF48">
        <v>0</v>
      </c>
      <c r="AG48">
        <v>1</v>
      </c>
      <c r="AH48">
        <v>0</v>
      </c>
      <c r="AI48">
        <v>0</v>
      </c>
      <c r="AJ48">
        <v>2</v>
      </c>
    </row>
    <row r="49" spans="1:36" ht="15.6" x14ac:dyDescent="0.3">
      <c r="A49">
        <v>48</v>
      </c>
      <c r="C49" t="s">
        <v>30</v>
      </c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>
        <v>20</v>
      </c>
      <c r="Z49" s="48">
        <v>18</v>
      </c>
      <c r="AA49" s="48">
        <v>15</v>
      </c>
      <c r="AB49" s="60" t="s">
        <v>237</v>
      </c>
      <c r="AC49">
        <f t="shared" si="2"/>
        <v>15</v>
      </c>
      <c r="AD49" s="61">
        <f t="shared" si="3"/>
        <v>17.666666666666668</v>
      </c>
      <c r="AE49">
        <v>19</v>
      </c>
      <c r="AF49">
        <v>0</v>
      </c>
      <c r="AG49">
        <v>1</v>
      </c>
      <c r="AH49">
        <v>1</v>
      </c>
      <c r="AI49">
        <v>0</v>
      </c>
      <c r="AJ49">
        <v>3</v>
      </c>
    </row>
    <row r="50" spans="1:36" x14ac:dyDescent="0.3">
      <c r="A50">
        <v>49</v>
      </c>
      <c r="C50" t="s">
        <v>139</v>
      </c>
      <c r="D50">
        <v>11</v>
      </c>
      <c r="E50">
        <v>16</v>
      </c>
      <c r="F50">
        <v>22</v>
      </c>
      <c r="G50">
        <v>15</v>
      </c>
      <c r="AB50" t="s">
        <v>139</v>
      </c>
      <c r="AC50">
        <f t="shared" si="2"/>
        <v>11</v>
      </c>
      <c r="AD50" s="61">
        <f t="shared" si="3"/>
        <v>16</v>
      </c>
      <c r="AE50">
        <v>16</v>
      </c>
      <c r="AF50">
        <v>0</v>
      </c>
      <c r="AG50">
        <v>1</v>
      </c>
      <c r="AH50">
        <v>0</v>
      </c>
      <c r="AI50">
        <v>0</v>
      </c>
      <c r="AJ50">
        <v>4</v>
      </c>
    </row>
    <row r="51" spans="1:36" x14ac:dyDescent="0.3">
      <c r="A51">
        <v>50</v>
      </c>
      <c r="C51" t="s">
        <v>115</v>
      </c>
      <c r="K51">
        <v>16</v>
      </c>
      <c r="L51">
        <v>21</v>
      </c>
      <c r="AB51" t="s">
        <v>115</v>
      </c>
      <c r="AC51">
        <f t="shared" si="2"/>
        <v>16</v>
      </c>
      <c r="AD51" s="61">
        <f t="shared" si="3"/>
        <v>18.5</v>
      </c>
      <c r="AE51">
        <v>7</v>
      </c>
      <c r="AF51">
        <v>0</v>
      </c>
      <c r="AG51">
        <v>1</v>
      </c>
      <c r="AH51">
        <v>0</v>
      </c>
      <c r="AI51">
        <v>0</v>
      </c>
      <c r="AJ51">
        <v>2</v>
      </c>
    </row>
    <row r="52" spans="1:36" ht="15.6" x14ac:dyDescent="0.3">
      <c r="A52">
        <v>51</v>
      </c>
      <c r="C52" t="s">
        <v>48</v>
      </c>
      <c r="N52" s="48"/>
      <c r="O52" s="48"/>
      <c r="P52" s="48">
        <v>14</v>
      </c>
      <c r="Q52" s="48"/>
      <c r="R52" s="48">
        <v>11</v>
      </c>
      <c r="S52" s="48">
        <v>10</v>
      </c>
      <c r="T52" s="48">
        <v>9</v>
      </c>
      <c r="U52" s="48">
        <v>10</v>
      </c>
      <c r="V52" s="48">
        <v>9</v>
      </c>
      <c r="W52" s="48">
        <v>10</v>
      </c>
      <c r="X52" s="48">
        <v>7</v>
      </c>
      <c r="Y52" s="48">
        <v>14</v>
      </c>
      <c r="Z52" s="48">
        <v>15</v>
      </c>
      <c r="AA52" s="48"/>
      <c r="AB52" t="s">
        <v>48</v>
      </c>
      <c r="AC52">
        <f t="shared" si="2"/>
        <v>7</v>
      </c>
      <c r="AD52" s="61">
        <f t="shared" si="3"/>
        <v>10.9</v>
      </c>
      <c r="AE52">
        <v>521</v>
      </c>
      <c r="AF52">
        <v>0</v>
      </c>
      <c r="AG52">
        <v>0</v>
      </c>
      <c r="AH52">
        <v>2</v>
      </c>
      <c r="AI52">
        <v>1</v>
      </c>
      <c r="AJ52">
        <v>10</v>
      </c>
    </row>
    <row r="53" spans="1:36" ht="15.6" x14ac:dyDescent="0.3">
      <c r="A53">
        <v>52</v>
      </c>
      <c r="C53" t="s">
        <v>75</v>
      </c>
      <c r="M53">
        <v>19</v>
      </c>
      <c r="N53" s="63">
        <v>20</v>
      </c>
      <c r="O53" s="63">
        <v>17</v>
      </c>
      <c r="P53" s="48">
        <v>11</v>
      </c>
      <c r="Q53" s="48">
        <v>9</v>
      </c>
      <c r="R53" s="48"/>
      <c r="S53" s="48">
        <v>13</v>
      </c>
      <c r="T53" s="48">
        <v>18</v>
      </c>
      <c r="U53" s="48"/>
      <c r="V53" s="48"/>
      <c r="W53" s="48"/>
      <c r="X53" s="48"/>
      <c r="Y53" s="48"/>
      <c r="Z53" s="48"/>
      <c r="AA53" s="48"/>
      <c r="AB53" t="s">
        <v>75</v>
      </c>
      <c r="AC53">
        <f t="shared" si="2"/>
        <v>9</v>
      </c>
      <c r="AD53" s="61">
        <f t="shared" si="3"/>
        <v>15.285714285714286</v>
      </c>
      <c r="AE53">
        <v>124</v>
      </c>
      <c r="AF53">
        <v>0</v>
      </c>
      <c r="AG53">
        <v>0</v>
      </c>
      <c r="AH53">
        <v>1</v>
      </c>
      <c r="AI53">
        <v>0</v>
      </c>
      <c r="AJ53">
        <v>7</v>
      </c>
    </row>
    <row r="54" spans="1:36" ht="15.6" x14ac:dyDescent="0.3">
      <c r="A54">
        <v>53</v>
      </c>
      <c r="C54" t="s">
        <v>64</v>
      </c>
      <c r="N54" s="48"/>
      <c r="O54" s="48"/>
      <c r="P54" s="48"/>
      <c r="Q54" s="48">
        <v>13</v>
      </c>
      <c r="R54" s="48">
        <v>14</v>
      </c>
      <c r="S54" s="48">
        <v>12</v>
      </c>
      <c r="T54" s="48"/>
      <c r="U54" s="48"/>
      <c r="V54" s="48"/>
      <c r="W54" s="48">
        <v>24</v>
      </c>
      <c r="X54" s="48"/>
      <c r="Y54" s="48"/>
      <c r="Z54" s="48"/>
      <c r="AA54" s="48"/>
      <c r="AB54" t="s">
        <v>64</v>
      </c>
      <c r="AC54">
        <f t="shared" si="2"/>
        <v>12</v>
      </c>
      <c r="AD54" s="61">
        <f t="shared" si="3"/>
        <v>15.75</v>
      </c>
      <c r="AE54">
        <v>121</v>
      </c>
      <c r="AF54">
        <v>0</v>
      </c>
      <c r="AG54">
        <v>0</v>
      </c>
      <c r="AH54">
        <v>0</v>
      </c>
      <c r="AI54">
        <v>0</v>
      </c>
      <c r="AJ54">
        <v>4</v>
      </c>
    </row>
    <row r="55" spans="1:36" ht="15.6" x14ac:dyDescent="0.3">
      <c r="A55">
        <v>54</v>
      </c>
      <c r="C55" t="s">
        <v>73</v>
      </c>
      <c r="N55" s="48"/>
      <c r="O55" s="48"/>
      <c r="P55" s="48"/>
      <c r="Q55" s="48"/>
      <c r="R55" s="48">
        <v>17</v>
      </c>
      <c r="S55" s="48">
        <v>15</v>
      </c>
      <c r="T55" s="48">
        <v>15</v>
      </c>
      <c r="U55" s="48"/>
      <c r="V55" s="48"/>
      <c r="W55" s="48"/>
      <c r="X55" s="48"/>
      <c r="Y55" s="48"/>
      <c r="Z55" s="48"/>
      <c r="AA55" s="48"/>
      <c r="AB55" t="s">
        <v>73</v>
      </c>
      <c r="AC55">
        <f t="shared" si="2"/>
        <v>15</v>
      </c>
      <c r="AD55" s="61">
        <f t="shared" si="3"/>
        <v>15.666666666666666</v>
      </c>
      <c r="AE55">
        <v>51</v>
      </c>
      <c r="AF55">
        <v>0</v>
      </c>
      <c r="AG55">
        <v>0</v>
      </c>
      <c r="AH55">
        <v>0</v>
      </c>
      <c r="AI55">
        <v>0</v>
      </c>
      <c r="AJ55">
        <v>3</v>
      </c>
    </row>
    <row r="56" spans="1:36" ht="15.6" x14ac:dyDescent="0.3">
      <c r="A56">
        <v>55</v>
      </c>
      <c r="C56" t="s">
        <v>84</v>
      </c>
      <c r="N56" s="48"/>
      <c r="O56" s="48"/>
      <c r="P56" s="48">
        <v>23</v>
      </c>
      <c r="Q56" s="48">
        <v>18</v>
      </c>
      <c r="R56" s="48">
        <v>16</v>
      </c>
      <c r="S56" s="48"/>
      <c r="T56" s="48"/>
      <c r="U56" s="48"/>
      <c r="V56" s="48"/>
      <c r="W56" s="48"/>
      <c r="X56" s="48"/>
      <c r="Y56" s="48"/>
      <c r="Z56" s="48"/>
      <c r="AA56" s="48"/>
      <c r="AB56" t="s">
        <v>84</v>
      </c>
      <c r="AC56">
        <f t="shared" si="2"/>
        <v>16</v>
      </c>
      <c r="AD56" s="61">
        <f t="shared" si="3"/>
        <v>19</v>
      </c>
      <c r="AE56">
        <v>33</v>
      </c>
      <c r="AF56">
        <v>0</v>
      </c>
      <c r="AG56">
        <v>0</v>
      </c>
      <c r="AH56">
        <v>1</v>
      </c>
      <c r="AI56">
        <v>0</v>
      </c>
      <c r="AJ56">
        <v>3</v>
      </c>
    </row>
    <row r="57" spans="1:36" ht="15.6" x14ac:dyDescent="0.3">
      <c r="A57">
        <v>56</v>
      </c>
      <c r="C57" t="s">
        <v>28</v>
      </c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>
        <v>14</v>
      </c>
      <c r="AB57" s="60" t="s">
        <v>28</v>
      </c>
      <c r="AC57">
        <f t="shared" si="2"/>
        <v>14</v>
      </c>
      <c r="AD57" s="61">
        <f t="shared" si="3"/>
        <v>14</v>
      </c>
      <c r="AE57">
        <v>32</v>
      </c>
      <c r="AF57">
        <v>0</v>
      </c>
      <c r="AG57">
        <v>0</v>
      </c>
      <c r="AH57">
        <v>0</v>
      </c>
      <c r="AI57">
        <v>0</v>
      </c>
      <c r="AJ57">
        <v>1</v>
      </c>
    </row>
    <row r="58" spans="1:36" ht="15.6" x14ac:dyDescent="0.3">
      <c r="A58">
        <v>57</v>
      </c>
      <c r="C58" t="s">
        <v>91</v>
      </c>
      <c r="N58" s="48"/>
      <c r="O58" s="48">
        <v>24</v>
      </c>
      <c r="P58" s="48">
        <v>19</v>
      </c>
      <c r="Q58" s="48">
        <v>14</v>
      </c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t="s">
        <v>91</v>
      </c>
      <c r="AC58">
        <f t="shared" si="2"/>
        <v>14</v>
      </c>
      <c r="AD58" s="61">
        <f t="shared" si="3"/>
        <v>19</v>
      </c>
      <c r="AE58">
        <v>31</v>
      </c>
      <c r="AF58">
        <v>0</v>
      </c>
      <c r="AG58">
        <v>0</v>
      </c>
      <c r="AH58">
        <v>0</v>
      </c>
      <c r="AI58">
        <v>0</v>
      </c>
      <c r="AJ58">
        <v>3</v>
      </c>
    </row>
    <row r="59" spans="1:36" ht="15.6" x14ac:dyDescent="0.3">
      <c r="A59">
        <v>58</v>
      </c>
      <c r="C59" t="s">
        <v>66</v>
      </c>
      <c r="N59" s="48"/>
      <c r="O59" s="48"/>
      <c r="P59" s="48"/>
      <c r="Q59" s="48"/>
      <c r="R59" s="48"/>
      <c r="S59" s="48"/>
      <c r="T59" s="48"/>
      <c r="U59" s="48">
        <v>13</v>
      </c>
      <c r="V59" s="48">
        <v>17</v>
      </c>
      <c r="W59" s="48"/>
      <c r="X59" s="48"/>
      <c r="Y59" s="48"/>
      <c r="Z59" s="48"/>
      <c r="AA59" s="48"/>
      <c r="AB59" t="s">
        <v>66</v>
      </c>
      <c r="AC59">
        <f t="shared" si="2"/>
        <v>13</v>
      </c>
      <c r="AD59" s="61">
        <f t="shared" si="3"/>
        <v>15</v>
      </c>
      <c r="AE59">
        <v>29</v>
      </c>
      <c r="AF59">
        <v>0</v>
      </c>
      <c r="AG59">
        <v>0</v>
      </c>
      <c r="AH59">
        <v>0</v>
      </c>
      <c r="AI59">
        <v>0</v>
      </c>
      <c r="AJ59">
        <v>2</v>
      </c>
    </row>
    <row r="60" spans="1:36" ht="15.6" x14ac:dyDescent="0.3">
      <c r="A60">
        <v>59</v>
      </c>
      <c r="C60" t="s">
        <v>92</v>
      </c>
      <c r="N60" s="48"/>
      <c r="O60" s="48">
        <v>16</v>
      </c>
      <c r="P60" s="48">
        <v>16</v>
      </c>
      <c r="Q60" s="48">
        <v>15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t="s">
        <v>92</v>
      </c>
      <c r="AC60">
        <f t="shared" si="2"/>
        <v>15</v>
      </c>
      <c r="AD60" s="61">
        <f t="shared" si="3"/>
        <v>15.666666666666666</v>
      </c>
      <c r="AE60">
        <v>29</v>
      </c>
      <c r="AF60">
        <v>0</v>
      </c>
      <c r="AG60">
        <v>0</v>
      </c>
      <c r="AH60">
        <v>0</v>
      </c>
      <c r="AI60">
        <v>0</v>
      </c>
      <c r="AJ60">
        <v>3</v>
      </c>
    </row>
    <row r="61" spans="1:36" ht="15.6" x14ac:dyDescent="0.3">
      <c r="A61">
        <v>60</v>
      </c>
      <c r="C61" t="s">
        <v>95</v>
      </c>
      <c r="K61">
        <v>24</v>
      </c>
      <c r="L61">
        <v>19</v>
      </c>
      <c r="M61">
        <v>18</v>
      </c>
      <c r="N61" s="48"/>
      <c r="O61" s="63">
        <v>22</v>
      </c>
      <c r="P61" s="48">
        <v>15</v>
      </c>
      <c r="Q61" s="48">
        <v>23</v>
      </c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t="s">
        <v>95</v>
      </c>
      <c r="AC61">
        <f t="shared" si="2"/>
        <v>15</v>
      </c>
      <c r="AD61" s="61">
        <f t="shared" si="3"/>
        <v>20.166666666666668</v>
      </c>
      <c r="AE61">
        <v>26</v>
      </c>
      <c r="AF61">
        <v>0</v>
      </c>
      <c r="AG61">
        <v>0</v>
      </c>
      <c r="AH61">
        <v>0</v>
      </c>
      <c r="AI61">
        <v>0</v>
      </c>
      <c r="AJ61">
        <v>6</v>
      </c>
    </row>
    <row r="62" spans="1:36" ht="15.6" x14ac:dyDescent="0.3">
      <c r="A62">
        <v>61</v>
      </c>
      <c r="C62" t="s">
        <v>56</v>
      </c>
      <c r="N62" s="48"/>
      <c r="O62" s="48"/>
      <c r="P62" s="48"/>
      <c r="Q62" s="48"/>
      <c r="R62" s="48"/>
      <c r="S62" s="48"/>
      <c r="T62" s="48"/>
      <c r="U62" s="48"/>
      <c r="V62" s="48">
        <v>20</v>
      </c>
      <c r="W62" s="48">
        <v>16</v>
      </c>
      <c r="X62" s="48">
        <v>16</v>
      </c>
      <c r="Y62" s="48"/>
      <c r="Z62" s="48"/>
      <c r="AA62" s="48"/>
      <c r="AB62" t="s">
        <v>56</v>
      </c>
      <c r="AC62">
        <f t="shared" si="2"/>
        <v>16</v>
      </c>
      <c r="AD62" s="61">
        <f t="shared" si="3"/>
        <v>17.333333333333332</v>
      </c>
      <c r="AE62">
        <v>26</v>
      </c>
      <c r="AF62">
        <v>0</v>
      </c>
      <c r="AG62">
        <v>0</v>
      </c>
      <c r="AH62">
        <v>0</v>
      </c>
      <c r="AI62">
        <v>0</v>
      </c>
      <c r="AJ62">
        <v>3</v>
      </c>
    </row>
    <row r="63" spans="1:36" x14ac:dyDescent="0.3">
      <c r="A63">
        <v>62</v>
      </c>
      <c r="C63" t="s">
        <v>121</v>
      </c>
      <c r="D63">
        <v>22</v>
      </c>
      <c r="E63">
        <v>15</v>
      </c>
      <c r="G63">
        <v>14</v>
      </c>
      <c r="H63">
        <v>14</v>
      </c>
      <c r="I63">
        <v>15</v>
      </c>
      <c r="J63">
        <v>14</v>
      </c>
      <c r="AB63" t="s">
        <v>121</v>
      </c>
      <c r="AC63">
        <f t="shared" si="2"/>
        <v>14</v>
      </c>
      <c r="AD63" s="61">
        <f t="shared" si="3"/>
        <v>15.666666666666666</v>
      </c>
      <c r="AE63">
        <v>22</v>
      </c>
      <c r="AF63">
        <v>0</v>
      </c>
      <c r="AG63">
        <v>0</v>
      </c>
      <c r="AH63">
        <v>0</v>
      </c>
      <c r="AI63">
        <v>0</v>
      </c>
      <c r="AJ63">
        <v>6</v>
      </c>
    </row>
    <row r="64" spans="1:36" ht="15.6" x14ac:dyDescent="0.3">
      <c r="A64">
        <v>63</v>
      </c>
      <c r="C64" t="s">
        <v>36</v>
      </c>
      <c r="N64" s="48"/>
      <c r="O64" s="48"/>
      <c r="P64" s="48"/>
      <c r="Q64" s="48"/>
      <c r="R64" s="48"/>
      <c r="S64" s="48"/>
      <c r="T64" s="48"/>
      <c r="U64" s="48"/>
      <c r="V64" s="48"/>
      <c r="W64" s="48">
        <v>22</v>
      </c>
      <c r="X64" s="48"/>
      <c r="Y64" s="48">
        <v>17</v>
      </c>
      <c r="Z64" s="48">
        <v>17</v>
      </c>
      <c r="AA64" s="48">
        <v>18</v>
      </c>
      <c r="AB64" t="s">
        <v>36</v>
      </c>
      <c r="AC64">
        <f t="shared" si="2"/>
        <v>17</v>
      </c>
      <c r="AD64" s="61">
        <f t="shared" si="3"/>
        <v>18.5</v>
      </c>
      <c r="AE64">
        <v>21</v>
      </c>
      <c r="AF64">
        <v>0</v>
      </c>
      <c r="AG64">
        <v>0</v>
      </c>
      <c r="AH64">
        <v>0</v>
      </c>
      <c r="AI64">
        <v>0</v>
      </c>
      <c r="AJ64">
        <v>4</v>
      </c>
    </row>
    <row r="65" spans="1:36" ht="15.6" x14ac:dyDescent="0.3">
      <c r="A65">
        <v>64</v>
      </c>
      <c r="C65" t="s">
        <v>57</v>
      </c>
      <c r="N65" s="48"/>
      <c r="O65" s="48"/>
      <c r="P65" s="48"/>
      <c r="Q65" s="48"/>
      <c r="R65" s="48"/>
      <c r="S65" s="48"/>
      <c r="T65" s="48">
        <v>19</v>
      </c>
      <c r="U65" s="48">
        <v>18</v>
      </c>
      <c r="V65" s="48">
        <v>22</v>
      </c>
      <c r="W65" s="48">
        <v>20</v>
      </c>
      <c r="X65" s="48">
        <v>17</v>
      </c>
      <c r="Y65" s="48"/>
      <c r="Z65" s="48"/>
      <c r="AA65" s="48"/>
      <c r="AB65" t="s">
        <v>57</v>
      </c>
      <c r="AC65">
        <f t="shared" si="2"/>
        <v>17</v>
      </c>
      <c r="AD65" s="61">
        <f t="shared" si="3"/>
        <v>19.2</v>
      </c>
      <c r="AE65">
        <v>18</v>
      </c>
      <c r="AF65">
        <v>0</v>
      </c>
      <c r="AG65">
        <v>0</v>
      </c>
      <c r="AH65">
        <v>0</v>
      </c>
      <c r="AI65">
        <v>0</v>
      </c>
      <c r="AJ65">
        <v>5</v>
      </c>
    </row>
    <row r="66" spans="1:36" ht="15.6" x14ac:dyDescent="0.3">
      <c r="A66">
        <v>65</v>
      </c>
      <c r="C66" t="s">
        <v>99</v>
      </c>
      <c r="J66">
        <v>16</v>
      </c>
      <c r="K66">
        <v>15</v>
      </c>
      <c r="L66">
        <v>18</v>
      </c>
      <c r="N66" s="48"/>
      <c r="O66" s="48"/>
      <c r="P66" s="48">
        <v>27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t="s">
        <v>99</v>
      </c>
      <c r="AC66">
        <f t="shared" ref="AC66:AC97" si="4">MIN(D66:AA66)</f>
        <v>15</v>
      </c>
      <c r="AD66" s="61">
        <f t="shared" ref="AD66:AD97" si="5">AVERAGE(D66:AA66)</f>
        <v>19</v>
      </c>
      <c r="AE66">
        <v>14</v>
      </c>
      <c r="AF66">
        <v>0</v>
      </c>
      <c r="AG66">
        <v>0</v>
      </c>
      <c r="AH66">
        <v>0</v>
      </c>
      <c r="AI66">
        <v>0</v>
      </c>
      <c r="AJ66">
        <v>4</v>
      </c>
    </row>
    <row r="67" spans="1:36" x14ac:dyDescent="0.3">
      <c r="A67">
        <v>66</v>
      </c>
      <c r="C67" t="s">
        <v>122</v>
      </c>
      <c r="I67">
        <v>13</v>
      </c>
      <c r="J67">
        <v>17</v>
      </c>
      <c r="AB67" t="s">
        <v>122</v>
      </c>
      <c r="AC67">
        <f t="shared" si="4"/>
        <v>13</v>
      </c>
      <c r="AD67" s="61">
        <f t="shared" si="5"/>
        <v>15</v>
      </c>
      <c r="AE67">
        <v>13</v>
      </c>
      <c r="AF67">
        <v>0</v>
      </c>
      <c r="AG67">
        <v>0</v>
      </c>
      <c r="AH67">
        <v>0</v>
      </c>
      <c r="AI67">
        <v>0</v>
      </c>
      <c r="AJ67">
        <v>2</v>
      </c>
    </row>
    <row r="68" spans="1:36" ht="15.6" x14ac:dyDescent="0.3">
      <c r="A68">
        <v>67</v>
      </c>
      <c r="C68" t="s">
        <v>61</v>
      </c>
      <c r="N68" s="48"/>
      <c r="O68" s="48"/>
      <c r="P68" s="48"/>
      <c r="Q68" s="48"/>
      <c r="R68" s="48"/>
      <c r="S68" s="48"/>
      <c r="T68" s="48"/>
      <c r="U68" s="48"/>
      <c r="V68" s="48">
        <v>18</v>
      </c>
      <c r="W68" s="48">
        <v>17</v>
      </c>
      <c r="X68" s="48"/>
      <c r="Y68" s="48"/>
      <c r="Z68" s="48"/>
      <c r="AA68" s="48"/>
      <c r="AB68" t="s">
        <v>61</v>
      </c>
      <c r="AC68">
        <f t="shared" si="4"/>
        <v>17</v>
      </c>
      <c r="AD68" s="61">
        <f t="shared" si="5"/>
        <v>17.5</v>
      </c>
      <c r="AE68">
        <v>9</v>
      </c>
      <c r="AF68">
        <v>0</v>
      </c>
      <c r="AG68">
        <v>0</v>
      </c>
      <c r="AH68">
        <v>0</v>
      </c>
      <c r="AI68">
        <v>0</v>
      </c>
      <c r="AJ68">
        <v>2</v>
      </c>
    </row>
    <row r="69" spans="1:36" ht="15.6" x14ac:dyDescent="0.3">
      <c r="A69">
        <v>68</v>
      </c>
      <c r="C69" t="s">
        <v>102</v>
      </c>
      <c r="M69">
        <v>22</v>
      </c>
      <c r="N69" s="48">
        <v>15</v>
      </c>
      <c r="O69" s="48">
        <v>20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t="s">
        <v>102</v>
      </c>
      <c r="AC69">
        <f t="shared" si="4"/>
        <v>15</v>
      </c>
      <c r="AD69" s="61">
        <f t="shared" si="5"/>
        <v>19</v>
      </c>
      <c r="AE69">
        <v>9</v>
      </c>
      <c r="AF69">
        <v>0</v>
      </c>
      <c r="AG69">
        <v>0</v>
      </c>
      <c r="AH69">
        <v>0</v>
      </c>
      <c r="AI69">
        <v>0</v>
      </c>
      <c r="AJ69">
        <v>3</v>
      </c>
    </row>
    <row r="70" spans="1:36" x14ac:dyDescent="0.3">
      <c r="A70">
        <v>69</v>
      </c>
      <c r="C70" t="s">
        <v>120</v>
      </c>
      <c r="I70">
        <v>21</v>
      </c>
      <c r="J70">
        <v>15</v>
      </c>
      <c r="K70">
        <v>22</v>
      </c>
      <c r="AB70" t="s">
        <v>120</v>
      </c>
      <c r="AC70">
        <f t="shared" si="4"/>
        <v>15</v>
      </c>
      <c r="AD70" s="61">
        <f t="shared" si="5"/>
        <v>19.333333333333332</v>
      </c>
      <c r="AE70">
        <v>8</v>
      </c>
      <c r="AF70">
        <v>0</v>
      </c>
      <c r="AG70">
        <v>0</v>
      </c>
      <c r="AH70">
        <v>0</v>
      </c>
      <c r="AI70">
        <v>0</v>
      </c>
      <c r="AJ70">
        <v>3</v>
      </c>
    </row>
    <row r="71" spans="1:36" ht="15.6" x14ac:dyDescent="0.3">
      <c r="A71">
        <v>70</v>
      </c>
      <c r="C71" t="s">
        <v>34</v>
      </c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>
        <v>21</v>
      </c>
      <c r="AA71" s="48">
        <v>17</v>
      </c>
      <c r="AB71" s="60" t="s">
        <v>34</v>
      </c>
      <c r="AC71">
        <f t="shared" si="4"/>
        <v>17</v>
      </c>
      <c r="AD71" s="61">
        <f t="shared" si="5"/>
        <v>19</v>
      </c>
      <c r="AE71">
        <v>7</v>
      </c>
      <c r="AF71">
        <v>0</v>
      </c>
      <c r="AG71">
        <v>0</v>
      </c>
      <c r="AH71">
        <v>0</v>
      </c>
      <c r="AI71">
        <v>0</v>
      </c>
      <c r="AJ71">
        <v>2</v>
      </c>
    </row>
    <row r="72" spans="1:36" ht="15.6" x14ac:dyDescent="0.3">
      <c r="A72">
        <v>71</v>
      </c>
      <c r="C72" t="s">
        <v>67</v>
      </c>
      <c r="N72" s="48"/>
      <c r="O72" s="48"/>
      <c r="P72" s="48"/>
      <c r="Q72" s="48"/>
      <c r="R72" s="48"/>
      <c r="S72" s="48">
        <v>16</v>
      </c>
      <c r="T72" s="48">
        <v>20</v>
      </c>
      <c r="U72" s="48"/>
      <c r="V72" s="48">
        <v>21</v>
      </c>
      <c r="W72" s="48"/>
      <c r="X72" s="48"/>
      <c r="Y72" s="48"/>
      <c r="Z72" s="48"/>
      <c r="AA72" s="48"/>
      <c r="AB72" t="s">
        <v>238</v>
      </c>
      <c r="AC72">
        <f t="shared" si="4"/>
        <v>16</v>
      </c>
      <c r="AD72" s="61">
        <f t="shared" si="5"/>
        <v>19</v>
      </c>
      <c r="AE72">
        <v>6</v>
      </c>
      <c r="AF72">
        <v>0</v>
      </c>
      <c r="AG72">
        <v>0</v>
      </c>
      <c r="AH72">
        <v>1</v>
      </c>
      <c r="AI72">
        <v>0</v>
      </c>
      <c r="AJ72">
        <v>3</v>
      </c>
    </row>
    <row r="73" spans="1:36" ht="15.6" x14ac:dyDescent="0.3">
      <c r="A73">
        <v>72</v>
      </c>
      <c r="C73" t="s">
        <v>62</v>
      </c>
      <c r="N73" s="48"/>
      <c r="O73" s="48"/>
      <c r="P73" s="48"/>
      <c r="Q73" s="48"/>
      <c r="R73" s="48"/>
      <c r="S73" s="48"/>
      <c r="T73" s="48"/>
      <c r="U73" s="48"/>
      <c r="V73" s="48">
        <v>19</v>
      </c>
      <c r="W73" s="48">
        <v>18</v>
      </c>
      <c r="X73" s="48"/>
      <c r="Y73" s="48"/>
      <c r="Z73" s="48"/>
      <c r="AA73" s="48"/>
      <c r="AB73" t="s">
        <v>62</v>
      </c>
      <c r="AC73">
        <f t="shared" si="4"/>
        <v>18</v>
      </c>
      <c r="AD73" s="61">
        <f t="shared" si="5"/>
        <v>18.5</v>
      </c>
      <c r="AE73">
        <v>6</v>
      </c>
      <c r="AF73">
        <v>0</v>
      </c>
      <c r="AG73">
        <v>0</v>
      </c>
      <c r="AH73">
        <v>0</v>
      </c>
      <c r="AI73">
        <v>0</v>
      </c>
      <c r="AJ73">
        <v>2</v>
      </c>
    </row>
    <row r="74" spans="1:36" ht="15.6" x14ac:dyDescent="0.3">
      <c r="A74">
        <v>73</v>
      </c>
      <c r="C74" t="s">
        <v>101</v>
      </c>
      <c r="N74" s="48">
        <v>17</v>
      </c>
      <c r="O74" s="48">
        <v>19</v>
      </c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t="s">
        <v>101</v>
      </c>
      <c r="AC74">
        <f t="shared" si="4"/>
        <v>17</v>
      </c>
      <c r="AD74" s="61">
        <f t="shared" si="5"/>
        <v>18</v>
      </c>
      <c r="AE74">
        <v>6</v>
      </c>
      <c r="AF74">
        <v>0</v>
      </c>
      <c r="AG74">
        <v>0</v>
      </c>
      <c r="AH74">
        <v>0</v>
      </c>
      <c r="AI74">
        <v>0</v>
      </c>
      <c r="AJ74">
        <v>2</v>
      </c>
    </row>
    <row r="75" spans="1:36" x14ac:dyDescent="0.3">
      <c r="A75">
        <v>74</v>
      </c>
      <c r="C75" t="s">
        <v>140</v>
      </c>
      <c r="D75">
        <v>14</v>
      </c>
      <c r="E75">
        <v>14</v>
      </c>
      <c r="F75">
        <v>17</v>
      </c>
      <c r="AB75" t="s">
        <v>140</v>
      </c>
      <c r="AC75">
        <f t="shared" si="4"/>
        <v>14</v>
      </c>
      <c r="AD75" s="61">
        <f t="shared" si="5"/>
        <v>15</v>
      </c>
      <c r="AE75">
        <v>6</v>
      </c>
      <c r="AF75">
        <v>0</v>
      </c>
      <c r="AG75">
        <v>0</v>
      </c>
      <c r="AH75">
        <v>0</v>
      </c>
      <c r="AI75">
        <v>0</v>
      </c>
      <c r="AJ75">
        <v>3</v>
      </c>
    </row>
    <row r="76" spans="1:36" x14ac:dyDescent="0.3">
      <c r="A76">
        <v>75</v>
      </c>
      <c r="C76" t="s">
        <v>131</v>
      </c>
      <c r="D76">
        <v>23</v>
      </c>
      <c r="F76">
        <v>12</v>
      </c>
      <c r="G76">
        <v>18</v>
      </c>
      <c r="I76">
        <v>22</v>
      </c>
      <c r="AB76" t="s">
        <v>131</v>
      </c>
      <c r="AC76">
        <f t="shared" si="4"/>
        <v>12</v>
      </c>
      <c r="AD76" s="61">
        <f t="shared" si="5"/>
        <v>18.75</v>
      </c>
      <c r="AE76">
        <v>6</v>
      </c>
      <c r="AF76">
        <v>0</v>
      </c>
      <c r="AG76">
        <v>0</v>
      </c>
      <c r="AH76">
        <v>0</v>
      </c>
      <c r="AI76">
        <v>0</v>
      </c>
      <c r="AJ76">
        <v>4</v>
      </c>
    </row>
    <row r="77" spans="1:36" ht="15.6" x14ac:dyDescent="0.3">
      <c r="A77">
        <v>76</v>
      </c>
      <c r="C77" t="s">
        <v>88</v>
      </c>
      <c r="K77">
        <v>18</v>
      </c>
      <c r="N77" s="48"/>
      <c r="O77" s="48"/>
      <c r="P77" s="48"/>
      <c r="Q77" s="48">
        <v>26</v>
      </c>
      <c r="R77" s="48">
        <v>24</v>
      </c>
      <c r="S77" s="48"/>
      <c r="T77" s="48"/>
      <c r="U77" s="48"/>
      <c r="V77" s="48"/>
      <c r="W77" s="48"/>
      <c r="X77" s="48"/>
      <c r="Y77" s="48"/>
      <c r="Z77" s="48"/>
      <c r="AA77" s="48"/>
      <c r="AB77" t="s">
        <v>88</v>
      </c>
      <c r="AC77">
        <f t="shared" si="4"/>
        <v>18</v>
      </c>
      <c r="AD77" s="61">
        <f t="shared" si="5"/>
        <v>22.666666666666668</v>
      </c>
      <c r="AE77">
        <v>5</v>
      </c>
      <c r="AF77">
        <v>0</v>
      </c>
      <c r="AG77">
        <v>0</v>
      </c>
      <c r="AH77">
        <v>0</v>
      </c>
      <c r="AI77">
        <v>0</v>
      </c>
      <c r="AJ77">
        <v>3</v>
      </c>
    </row>
    <row r="78" spans="1:36" x14ac:dyDescent="0.3">
      <c r="A78">
        <v>77</v>
      </c>
      <c r="C78" t="s">
        <v>125</v>
      </c>
      <c r="E78">
        <v>18</v>
      </c>
      <c r="F78">
        <v>19</v>
      </c>
      <c r="I78">
        <v>17</v>
      </c>
      <c r="J78">
        <v>23</v>
      </c>
      <c r="AB78" t="s">
        <v>125</v>
      </c>
      <c r="AC78">
        <f t="shared" si="4"/>
        <v>17</v>
      </c>
      <c r="AD78" s="61">
        <f t="shared" si="5"/>
        <v>19.25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4</v>
      </c>
    </row>
    <row r="79" spans="1:36" ht="15.6" x14ac:dyDescent="0.3">
      <c r="A79">
        <v>78</v>
      </c>
      <c r="C79" t="s">
        <v>111</v>
      </c>
      <c r="K79">
        <v>19</v>
      </c>
      <c r="L79">
        <v>22</v>
      </c>
      <c r="M79" s="48">
        <v>25</v>
      </c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B79" t="s">
        <v>111</v>
      </c>
      <c r="AC79">
        <f t="shared" si="4"/>
        <v>19</v>
      </c>
      <c r="AD79" s="61">
        <f t="shared" si="5"/>
        <v>22</v>
      </c>
      <c r="AE79">
        <v>4</v>
      </c>
      <c r="AF79">
        <v>0</v>
      </c>
      <c r="AG79">
        <v>0</v>
      </c>
      <c r="AH79">
        <v>0</v>
      </c>
      <c r="AI79">
        <v>0</v>
      </c>
      <c r="AJ79">
        <v>3</v>
      </c>
    </row>
    <row r="80" spans="1:36" ht="15.6" x14ac:dyDescent="0.3">
      <c r="A80">
        <v>79</v>
      </c>
      <c r="C80" t="s">
        <v>58</v>
      </c>
      <c r="N80" s="48"/>
      <c r="O80" s="48"/>
      <c r="P80" s="48"/>
      <c r="Q80" s="48"/>
      <c r="R80" s="48"/>
      <c r="S80" s="48"/>
      <c r="T80" s="48"/>
      <c r="U80" s="48"/>
      <c r="V80" s="48"/>
      <c r="W80" s="48">
        <v>23</v>
      </c>
      <c r="X80" s="48">
        <v>19</v>
      </c>
      <c r="Y80" s="48"/>
      <c r="Z80" s="48"/>
      <c r="AA80" s="48"/>
      <c r="AB80" t="s">
        <v>58</v>
      </c>
      <c r="AC80">
        <f t="shared" si="4"/>
        <v>19</v>
      </c>
      <c r="AD80" s="61">
        <f t="shared" si="5"/>
        <v>21</v>
      </c>
      <c r="AE80">
        <v>4</v>
      </c>
      <c r="AF80">
        <v>0</v>
      </c>
      <c r="AG80">
        <v>0</v>
      </c>
      <c r="AH80">
        <v>0</v>
      </c>
      <c r="AI80">
        <v>0</v>
      </c>
      <c r="AJ80">
        <v>2</v>
      </c>
    </row>
    <row r="81" spans="1:36" x14ac:dyDescent="0.3">
      <c r="A81">
        <v>80</v>
      </c>
      <c r="C81" t="s">
        <v>119</v>
      </c>
      <c r="K81">
        <v>21</v>
      </c>
      <c r="AB81" t="s">
        <v>119</v>
      </c>
      <c r="AC81">
        <f t="shared" si="4"/>
        <v>21</v>
      </c>
      <c r="AD81" s="61">
        <f t="shared" si="5"/>
        <v>21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1</v>
      </c>
    </row>
    <row r="82" spans="1:36" x14ac:dyDescent="0.3">
      <c r="A82">
        <v>81</v>
      </c>
      <c r="C82" t="s">
        <v>124</v>
      </c>
      <c r="E82">
        <v>22</v>
      </c>
      <c r="F82">
        <v>14</v>
      </c>
      <c r="J82">
        <v>22</v>
      </c>
      <c r="AB82" t="s">
        <v>124</v>
      </c>
      <c r="AC82">
        <f t="shared" si="4"/>
        <v>14</v>
      </c>
      <c r="AD82" s="61">
        <f t="shared" si="5"/>
        <v>19.333333333333332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3</v>
      </c>
    </row>
    <row r="83" spans="1:36" ht="15.6" x14ac:dyDescent="0.3">
      <c r="A83">
        <v>82</v>
      </c>
      <c r="C83" t="s">
        <v>74</v>
      </c>
      <c r="N83" s="48"/>
      <c r="O83" s="48"/>
      <c r="P83" s="48"/>
      <c r="Q83" s="48"/>
      <c r="R83" s="48"/>
      <c r="S83" s="48">
        <v>19</v>
      </c>
      <c r="T83" s="48">
        <v>17</v>
      </c>
      <c r="U83" s="48"/>
      <c r="V83" s="48"/>
      <c r="W83" s="48"/>
      <c r="X83" s="48"/>
      <c r="Y83" s="48"/>
      <c r="Z83" s="48"/>
      <c r="AA83" s="48"/>
      <c r="AB83" t="s">
        <v>74</v>
      </c>
      <c r="AC83">
        <f t="shared" si="4"/>
        <v>17</v>
      </c>
      <c r="AD83" s="61">
        <f t="shared" si="5"/>
        <v>18</v>
      </c>
      <c r="AE83">
        <v>2</v>
      </c>
      <c r="AF83">
        <v>0</v>
      </c>
      <c r="AG83">
        <v>0</v>
      </c>
      <c r="AH83">
        <v>0</v>
      </c>
      <c r="AI83">
        <v>0</v>
      </c>
      <c r="AJ83">
        <v>2</v>
      </c>
    </row>
    <row r="84" spans="1:36" x14ac:dyDescent="0.3">
      <c r="A84">
        <v>83</v>
      </c>
      <c r="C84" t="s">
        <v>130</v>
      </c>
      <c r="I84">
        <v>20</v>
      </c>
      <c r="AB84" t="s">
        <v>130</v>
      </c>
      <c r="AC84">
        <f t="shared" si="4"/>
        <v>20</v>
      </c>
      <c r="AD84" s="61">
        <f t="shared" si="5"/>
        <v>20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1</v>
      </c>
    </row>
    <row r="85" spans="1:36" x14ac:dyDescent="0.3">
      <c r="A85">
        <v>84</v>
      </c>
      <c r="C85" t="s">
        <v>129</v>
      </c>
      <c r="I85">
        <v>19</v>
      </c>
      <c r="AB85" t="s">
        <v>129</v>
      </c>
      <c r="AC85">
        <f t="shared" si="4"/>
        <v>19</v>
      </c>
      <c r="AD85" s="61">
        <f t="shared" si="5"/>
        <v>19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1</v>
      </c>
    </row>
    <row r="86" spans="1:36" x14ac:dyDescent="0.3">
      <c r="A86">
        <v>85</v>
      </c>
      <c r="C86" t="s">
        <v>123</v>
      </c>
      <c r="I86">
        <v>24</v>
      </c>
      <c r="J86">
        <v>20</v>
      </c>
      <c r="AB86" t="s">
        <v>123</v>
      </c>
      <c r="AC86">
        <f t="shared" si="4"/>
        <v>20</v>
      </c>
      <c r="AD86" s="61">
        <f t="shared" si="5"/>
        <v>22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2</v>
      </c>
    </row>
    <row r="87" spans="1:36" ht="15.6" x14ac:dyDescent="0.3">
      <c r="A87">
        <v>86</v>
      </c>
      <c r="C87" t="s">
        <v>59</v>
      </c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>
        <v>20</v>
      </c>
      <c r="Y87" s="48"/>
      <c r="Z87" s="48"/>
      <c r="AA87" s="48"/>
      <c r="AB87" t="s">
        <v>59</v>
      </c>
      <c r="AC87">
        <f t="shared" si="4"/>
        <v>20</v>
      </c>
      <c r="AD87" s="61">
        <f t="shared" si="5"/>
        <v>20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</row>
    <row r="88" spans="1:36" x14ac:dyDescent="0.3">
      <c r="A88">
        <v>87</v>
      </c>
      <c r="C88" t="s">
        <v>148</v>
      </c>
      <c r="D88">
        <v>17</v>
      </c>
      <c r="AB88" t="s">
        <v>148</v>
      </c>
      <c r="AC88">
        <f t="shared" si="4"/>
        <v>17</v>
      </c>
      <c r="AD88" s="61">
        <f t="shared" si="5"/>
        <v>17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</row>
    <row r="89" spans="1:36" x14ac:dyDescent="0.3">
      <c r="A89">
        <v>88</v>
      </c>
      <c r="C89" t="s">
        <v>78</v>
      </c>
      <c r="T89">
        <v>24</v>
      </c>
      <c r="AB89" t="s">
        <v>78</v>
      </c>
      <c r="AC89">
        <f t="shared" si="4"/>
        <v>24</v>
      </c>
      <c r="AD89" s="61">
        <f t="shared" si="5"/>
        <v>24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</row>
    <row r="90" spans="1:36" ht="15.6" x14ac:dyDescent="0.3">
      <c r="A90">
        <v>89</v>
      </c>
      <c r="C90" t="s">
        <v>80</v>
      </c>
      <c r="N90" s="48"/>
      <c r="O90" s="48"/>
      <c r="P90" s="48"/>
      <c r="Q90" s="48"/>
      <c r="R90" s="48">
        <v>21</v>
      </c>
      <c r="S90" s="48">
        <v>20</v>
      </c>
      <c r="T90" s="48"/>
      <c r="U90" s="48"/>
      <c r="V90" s="48"/>
      <c r="W90" s="48"/>
      <c r="X90" s="48"/>
      <c r="Y90" s="48"/>
      <c r="Z90" s="48"/>
      <c r="AA90" s="48"/>
      <c r="AB90" t="s">
        <v>80</v>
      </c>
      <c r="AC90">
        <f t="shared" si="4"/>
        <v>20</v>
      </c>
      <c r="AD90" s="61">
        <f t="shared" si="5"/>
        <v>20.5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</row>
    <row r="91" spans="1:36" ht="15.6" x14ac:dyDescent="0.3">
      <c r="A91">
        <v>90</v>
      </c>
      <c r="C91" t="s">
        <v>239</v>
      </c>
      <c r="N91" s="48"/>
      <c r="O91" s="48"/>
      <c r="P91" s="48"/>
      <c r="Q91" s="48"/>
      <c r="R91" s="48"/>
      <c r="S91" s="48">
        <v>22</v>
      </c>
      <c r="T91" s="48"/>
      <c r="U91" s="48"/>
      <c r="V91" s="48"/>
      <c r="W91" s="48"/>
      <c r="X91" s="48"/>
      <c r="Y91" s="48"/>
      <c r="Z91" s="48"/>
      <c r="AA91" s="48"/>
      <c r="AB91" t="s">
        <v>239</v>
      </c>
      <c r="AC91">
        <f t="shared" si="4"/>
        <v>22</v>
      </c>
      <c r="AD91" s="61">
        <f t="shared" si="5"/>
        <v>22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</row>
    <row r="92" spans="1:36" ht="15.6" x14ac:dyDescent="0.3">
      <c r="A92">
        <v>91</v>
      </c>
      <c r="C92" t="s">
        <v>55</v>
      </c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>
        <v>23</v>
      </c>
      <c r="AA92" s="48"/>
      <c r="AB92" t="s">
        <v>55</v>
      </c>
      <c r="AC92">
        <f t="shared" si="4"/>
        <v>23</v>
      </c>
      <c r="AD92" s="61">
        <f t="shared" si="5"/>
        <v>23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</row>
    <row r="93" spans="1:36" ht="15.6" x14ac:dyDescent="0.3">
      <c r="A93">
        <v>92</v>
      </c>
      <c r="C93" t="s">
        <v>96</v>
      </c>
      <c r="N93" s="48"/>
      <c r="O93" s="48"/>
      <c r="P93" s="48">
        <v>22</v>
      </c>
      <c r="Q93" s="48">
        <v>28</v>
      </c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t="s">
        <v>240</v>
      </c>
      <c r="AC93">
        <f t="shared" si="4"/>
        <v>22</v>
      </c>
      <c r="AD93" s="61">
        <f t="shared" si="5"/>
        <v>25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</row>
    <row r="94" spans="1:36" x14ac:dyDescent="0.3">
      <c r="A94">
        <v>93</v>
      </c>
      <c r="C94" t="s">
        <v>126</v>
      </c>
      <c r="J94">
        <v>24</v>
      </c>
      <c r="AB94" t="s">
        <v>126</v>
      </c>
      <c r="AC94">
        <f t="shared" si="4"/>
        <v>24</v>
      </c>
      <c r="AD94" s="61">
        <f t="shared" si="5"/>
        <v>24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</row>
    <row r="95" spans="1:36" ht="15.6" x14ac:dyDescent="0.3">
      <c r="A95">
        <v>94</v>
      </c>
      <c r="C95" t="s">
        <v>68</v>
      </c>
      <c r="N95" s="48"/>
      <c r="O95" s="48"/>
      <c r="P95" s="48"/>
      <c r="Q95" s="48"/>
      <c r="R95" s="48"/>
      <c r="S95" s="48"/>
      <c r="T95" s="48"/>
      <c r="U95" s="48"/>
      <c r="V95" s="48">
        <v>24</v>
      </c>
      <c r="W95" s="48"/>
      <c r="X95" s="48"/>
      <c r="Y95" s="48"/>
      <c r="Z95" s="48"/>
      <c r="AA95" s="48"/>
      <c r="AB95" t="s">
        <v>68</v>
      </c>
      <c r="AC95">
        <f t="shared" si="4"/>
        <v>24</v>
      </c>
      <c r="AD95" s="61">
        <f t="shared" si="5"/>
        <v>24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</row>
    <row r="96" spans="1:36" ht="15.6" x14ac:dyDescent="0.3">
      <c r="A96">
        <v>95</v>
      </c>
      <c r="C96" t="s">
        <v>76</v>
      </c>
      <c r="N96" s="48"/>
      <c r="O96" s="48"/>
      <c r="P96" s="48"/>
      <c r="Q96" s="48"/>
      <c r="R96" s="48"/>
      <c r="S96" s="48">
        <v>23</v>
      </c>
      <c r="T96" s="48">
        <v>21</v>
      </c>
      <c r="U96" s="48"/>
      <c r="V96" s="48"/>
      <c r="W96" s="48"/>
      <c r="X96" s="48"/>
      <c r="Y96" s="48"/>
      <c r="Z96" s="48"/>
      <c r="AA96" s="48"/>
      <c r="AB96" t="s">
        <v>76</v>
      </c>
      <c r="AC96">
        <f t="shared" si="4"/>
        <v>21</v>
      </c>
      <c r="AD96" s="61">
        <f t="shared" si="5"/>
        <v>22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</v>
      </c>
    </row>
    <row r="97" spans="1:36" ht="15.6" x14ac:dyDescent="0.3">
      <c r="A97">
        <v>96</v>
      </c>
      <c r="C97" t="s">
        <v>70</v>
      </c>
      <c r="N97" s="48"/>
      <c r="O97" s="48"/>
      <c r="P97" s="48"/>
      <c r="Q97" s="48"/>
      <c r="R97" s="48"/>
      <c r="S97" s="48"/>
      <c r="T97" s="48"/>
      <c r="U97" s="48">
        <v>19</v>
      </c>
      <c r="V97" s="48"/>
      <c r="W97" s="48"/>
      <c r="X97" s="48"/>
      <c r="Y97" s="48"/>
      <c r="Z97" s="48"/>
      <c r="AA97" s="48"/>
      <c r="AB97" t="s">
        <v>70</v>
      </c>
      <c r="AC97">
        <f t="shared" si="4"/>
        <v>19</v>
      </c>
      <c r="AD97" s="61">
        <f t="shared" si="5"/>
        <v>19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</row>
    <row r="98" spans="1:36" ht="15.6" x14ac:dyDescent="0.3">
      <c r="A98">
        <v>97</v>
      </c>
      <c r="C98" t="s">
        <v>71</v>
      </c>
      <c r="N98" s="48"/>
      <c r="O98" s="48"/>
      <c r="P98" s="48"/>
      <c r="Q98" s="48"/>
      <c r="R98" s="48"/>
      <c r="S98" s="48"/>
      <c r="T98" s="48"/>
      <c r="U98" s="48">
        <v>20</v>
      </c>
      <c r="V98" s="48"/>
      <c r="W98" s="48"/>
      <c r="X98" s="48"/>
      <c r="Y98" s="48"/>
      <c r="Z98" s="48"/>
      <c r="AA98" s="48"/>
      <c r="AB98" t="s">
        <v>71</v>
      </c>
      <c r="AC98">
        <f t="shared" ref="AC98:AC125" si="6">MIN(D98:AA98)</f>
        <v>20</v>
      </c>
      <c r="AD98" s="61">
        <f t="shared" ref="AD98:AD125" si="7">AVERAGE(D98:AA98)</f>
        <v>20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</row>
    <row r="99" spans="1:36" ht="15.6" x14ac:dyDescent="0.3">
      <c r="A99">
        <v>98</v>
      </c>
      <c r="C99" t="s">
        <v>72</v>
      </c>
      <c r="N99" s="48"/>
      <c r="O99" s="48"/>
      <c r="P99" s="48"/>
      <c r="Q99" s="48"/>
      <c r="R99" s="48"/>
      <c r="S99" s="48"/>
      <c r="T99" s="48">
        <v>23</v>
      </c>
      <c r="U99" s="48">
        <v>21</v>
      </c>
      <c r="V99" s="48"/>
      <c r="W99" s="48"/>
      <c r="X99" s="48"/>
      <c r="Y99" s="48"/>
      <c r="Z99" s="48"/>
      <c r="AA99" s="48"/>
      <c r="AB99" t="s">
        <v>72</v>
      </c>
      <c r="AC99">
        <f t="shared" si="6"/>
        <v>21</v>
      </c>
      <c r="AD99" s="61">
        <f t="shared" si="7"/>
        <v>22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</row>
    <row r="100" spans="1:36" x14ac:dyDescent="0.3">
      <c r="A100">
        <v>99</v>
      </c>
      <c r="C100" t="s">
        <v>127</v>
      </c>
      <c r="J100">
        <v>25</v>
      </c>
      <c r="AB100" t="s">
        <v>127</v>
      </c>
      <c r="AC100">
        <f t="shared" si="6"/>
        <v>25</v>
      </c>
      <c r="AD100" s="61">
        <f t="shared" si="7"/>
        <v>25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</row>
    <row r="101" spans="1:36" x14ac:dyDescent="0.3">
      <c r="A101">
        <v>100</v>
      </c>
      <c r="C101" t="s">
        <v>136</v>
      </c>
      <c r="H101">
        <v>20</v>
      </c>
      <c r="AB101" t="s">
        <v>136</v>
      </c>
      <c r="AC101">
        <f t="shared" si="6"/>
        <v>20</v>
      </c>
      <c r="AD101" s="61">
        <f t="shared" si="7"/>
        <v>20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</row>
    <row r="102" spans="1:36" x14ac:dyDescent="0.3">
      <c r="A102">
        <v>101</v>
      </c>
      <c r="C102" t="s">
        <v>116</v>
      </c>
      <c r="K102">
        <v>25</v>
      </c>
      <c r="L102">
        <v>24</v>
      </c>
      <c r="AB102" t="s">
        <v>116</v>
      </c>
      <c r="AC102">
        <f t="shared" si="6"/>
        <v>24</v>
      </c>
      <c r="AD102" s="61">
        <f t="shared" si="7"/>
        <v>24.5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</row>
    <row r="103" spans="1:36" ht="15.6" x14ac:dyDescent="0.3">
      <c r="A103">
        <v>102</v>
      </c>
      <c r="C103" t="s">
        <v>112</v>
      </c>
      <c r="M103" s="48">
        <v>26</v>
      </c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B103" t="s">
        <v>112</v>
      </c>
      <c r="AC103">
        <f t="shared" si="6"/>
        <v>26</v>
      </c>
      <c r="AD103" s="61">
        <f t="shared" si="7"/>
        <v>26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</row>
    <row r="104" spans="1:36" ht="15.6" x14ac:dyDescent="0.3">
      <c r="A104">
        <v>103</v>
      </c>
      <c r="C104" t="s">
        <v>98</v>
      </c>
      <c r="L104">
        <v>26</v>
      </c>
      <c r="M104">
        <v>24</v>
      </c>
      <c r="N104" s="48"/>
      <c r="O104" s="48"/>
      <c r="P104" s="48">
        <v>26</v>
      </c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t="s">
        <v>98</v>
      </c>
      <c r="AC104">
        <f t="shared" si="6"/>
        <v>24</v>
      </c>
      <c r="AD104" s="61">
        <f t="shared" si="7"/>
        <v>25.333333333333332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</v>
      </c>
    </row>
    <row r="105" spans="1:36" ht="15.6" x14ac:dyDescent="0.3">
      <c r="A105">
        <v>104</v>
      </c>
      <c r="C105" t="s">
        <v>107</v>
      </c>
      <c r="M105">
        <v>23</v>
      </c>
      <c r="N105" s="48">
        <v>22</v>
      </c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t="s">
        <v>107</v>
      </c>
      <c r="AC105">
        <f t="shared" si="6"/>
        <v>22</v>
      </c>
      <c r="AD105" s="61">
        <f t="shared" si="7"/>
        <v>22.5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</row>
    <row r="106" spans="1:36" x14ac:dyDescent="0.3">
      <c r="A106">
        <v>105</v>
      </c>
      <c r="C106" t="s">
        <v>117</v>
      </c>
      <c r="L106">
        <v>25</v>
      </c>
      <c r="AB106" t="s">
        <v>117</v>
      </c>
      <c r="AC106">
        <f t="shared" si="6"/>
        <v>25</v>
      </c>
      <c r="AD106" s="61">
        <f t="shared" si="7"/>
        <v>25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</row>
    <row r="107" spans="1:36" x14ac:dyDescent="0.3">
      <c r="A107">
        <v>106</v>
      </c>
      <c r="C107" t="s">
        <v>118</v>
      </c>
      <c r="L107">
        <v>27</v>
      </c>
      <c r="AB107" t="s">
        <v>118</v>
      </c>
      <c r="AC107">
        <f t="shared" si="6"/>
        <v>27</v>
      </c>
      <c r="AD107" s="61">
        <f t="shared" si="7"/>
        <v>27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</row>
    <row r="108" spans="1:36" ht="15.6" x14ac:dyDescent="0.3">
      <c r="A108">
        <v>107</v>
      </c>
      <c r="C108" t="s">
        <v>110</v>
      </c>
      <c r="L108">
        <v>20</v>
      </c>
      <c r="M108" s="48">
        <v>21</v>
      </c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B108" t="s">
        <v>110</v>
      </c>
      <c r="AC108">
        <f t="shared" si="6"/>
        <v>20</v>
      </c>
      <c r="AD108" s="61">
        <f t="shared" si="7"/>
        <v>20.5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</v>
      </c>
    </row>
    <row r="109" spans="1:36" ht="15.6" x14ac:dyDescent="0.3">
      <c r="A109">
        <v>108</v>
      </c>
      <c r="C109" t="s">
        <v>87</v>
      </c>
      <c r="N109" s="48"/>
      <c r="O109" s="48"/>
      <c r="P109" s="48"/>
      <c r="Q109" s="48">
        <v>24</v>
      </c>
      <c r="R109" s="48">
        <v>23</v>
      </c>
      <c r="S109" s="48"/>
      <c r="T109" s="48"/>
      <c r="U109" s="48"/>
      <c r="V109" s="48"/>
      <c r="W109" s="48"/>
      <c r="X109" s="48"/>
      <c r="Y109" s="48"/>
      <c r="Z109" s="48"/>
      <c r="AA109" s="48"/>
      <c r="AB109" t="s">
        <v>87</v>
      </c>
      <c r="AC109">
        <f t="shared" si="6"/>
        <v>23</v>
      </c>
      <c r="AD109" s="61">
        <f t="shared" si="7"/>
        <v>23.5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</row>
    <row r="110" spans="1:36" ht="15.6" x14ac:dyDescent="0.3">
      <c r="A110">
        <v>109</v>
      </c>
      <c r="C110" t="s">
        <v>97</v>
      </c>
      <c r="N110" s="48"/>
      <c r="O110" s="48"/>
      <c r="P110" s="48">
        <v>24</v>
      </c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t="s">
        <v>97</v>
      </c>
      <c r="AC110">
        <f t="shared" si="6"/>
        <v>24</v>
      </c>
      <c r="AD110" s="61">
        <f t="shared" si="7"/>
        <v>24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</row>
    <row r="111" spans="1:36" ht="15.6" x14ac:dyDescent="0.3">
      <c r="A111">
        <v>110</v>
      </c>
      <c r="C111" t="s">
        <v>54</v>
      </c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>
        <v>22</v>
      </c>
      <c r="AA111" s="48"/>
      <c r="AB111" t="s">
        <v>54</v>
      </c>
      <c r="AC111">
        <f t="shared" si="6"/>
        <v>22</v>
      </c>
      <c r="AD111" s="61">
        <f t="shared" si="7"/>
        <v>22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</row>
    <row r="112" spans="1:36" ht="15.6" x14ac:dyDescent="0.3">
      <c r="A112">
        <v>111</v>
      </c>
      <c r="C112" t="s">
        <v>104</v>
      </c>
      <c r="E112">
        <v>22</v>
      </c>
      <c r="N112" s="48"/>
      <c r="O112" s="48">
        <v>25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t="s">
        <v>104</v>
      </c>
      <c r="AC112">
        <f t="shared" si="6"/>
        <v>22</v>
      </c>
      <c r="AD112" s="61">
        <f t="shared" si="7"/>
        <v>23.5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</row>
    <row r="113" spans="1:36" x14ac:dyDescent="0.3">
      <c r="A113">
        <v>112</v>
      </c>
      <c r="C113" t="s">
        <v>137</v>
      </c>
      <c r="H113">
        <v>22</v>
      </c>
      <c r="AB113" t="s">
        <v>137</v>
      </c>
      <c r="AC113">
        <f t="shared" si="6"/>
        <v>22</v>
      </c>
      <c r="AD113" s="61">
        <f t="shared" si="7"/>
        <v>22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</row>
    <row r="114" spans="1:36" x14ac:dyDescent="0.3">
      <c r="A114">
        <v>113</v>
      </c>
      <c r="C114" t="s">
        <v>143</v>
      </c>
      <c r="F114">
        <v>23</v>
      </c>
      <c r="AB114" t="s">
        <v>143</v>
      </c>
      <c r="AC114">
        <f t="shared" si="6"/>
        <v>23</v>
      </c>
      <c r="AD114" s="61">
        <f t="shared" si="7"/>
        <v>23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</row>
    <row r="115" spans="1:36" x14ac:dyDescent="0.3">
      <c r="A115">
        <v>114</v>
      </c>
      <c r="C115" t="s">
        <v>132</v>
      </c>
      <c r="I115">
        <v>23</v>
      </c>
      <c r="AB115" t="s">
        <v>132</v>
      </c>
      <c r="AC115">
        <f t="shared" si="6"/>
        <v>23</v>
      </c>
      <c r="AD115" s="61">
        <f t="shared" si="7"/>
        <v>23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</row>
    <row r="116" spans="1:36" ht="15.6" x14ac:dyDescent="0.3">
      <c r="A116">
        <v>115</v>
      </c>
      <c r="C116" t="s">
        <v>42</v>
      </c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>
        <v>21</v>
      </c>
      <c r="AB116" s="60" t="s">
        <v>42</v>
      </c>
      <c r="AC116">
        <f t="shared" si="6"/>
        <v>21</v>
      </c>
      <c r="AD116" s="61">
        <f t="shared" si="7"/>
        <v>21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</row>
    <row r="117" spans="1:36" x14ac:dyDescent="0.3">
      <c r="A117">
        <v>116</v>
      </c>
      <c r="C117" t="s">
        <v>142</v>
      </c>
      <c r="F117">
        <v>20</v>
      </c>
      <c r="AB117" t="s">
        <v>142</v>
      </c>
      <c r="AC117">
        <f t="shared" si="6"/>
        <v>20</v>
      </c>
      <c r="AD117" s="61">
        <f t="shared" si="7"/>
        <v>20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</row>
    <row r="118" spans="1:36" x14ac:dyDescent="0.3">
      <c r="A118">
        <v>117</v>
      </c>
      <c r="C118" t="s">
        <v>135</v>
      </c>
      <c r="H118">
        <v>19</v>
      </c>
      <c r="AB118" t="s">
        <v>135</v>
      </c>
      <c r="AC118">
        <f t="shared" si="6"/>
        <v>19</v>
      </c>
      <c r="AD118" s="61">
        <f t="shared" si="7"/>
        <v>19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</row>
    <row r="119" spans="1:36" x14ac:dyDescent="0.3">
      <c r="A119">
        <v>118</v>
      </c>
      <c r="C119" t="s">
        <v>150</v>
      </c>
      <c r="D119">
        <v>18</v>
      </c>
      <c r="AB119" t="s">
        <v>150</v>
      </c>
      <c r="AC119">
        <f t="shared" si="6"/>
        <v>18</v>
      </c>
      <c r="AD119" s="61">
        <f t="shared" si="7"/>
        <v>18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</row>
    <row r="120" spans="1:36" x14ac:dyDescent="0.3">
      <c r="A120">
        <v>119</v>
      </c>
      <c r="C120" t="s">
        <v>149</v>
      </c>
      <c r="D120">
        <v>20</v>
      </c>
      <c r="AB120" t="s">
        <v>149</v>
      </c>
      <c r="AC120">
        <f t="shared" si="6"/>
        <v>20</v>
      </c>
      <c r="AD120" s="61">
        <f t="shared" si="7"/>
        <v>20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</row>
    <row r="121" spans="1:36" x14ac:dyDescent="0.3">
      <c r="A121">
        <v>120</v>
      </c>
      <c r="C121" t="s">
        <v>147</v>
      </c>
      <c r="E121">
        <v>24</v>
      </c>
      <c r="AB121" t="s">
        <v>147</v>
      </c>
      <c r="AC121">
        <f t="shared" si="6"/>
        <v>24</v>
      </c>
      <c r="AD121" s="61">
        <f t="shared" si="7"/>
        <v>24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</row>
    <row r="122" spans="1:36" ht="15.6" x14ac:dyDescent="0.3">
      <c r="A122">
        <v>121</v>
      </c>
      <c r="C122" t="s">
        <v>38</v>
      </c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>
        <v>19</v>
      </c>
      <c r="AB122" s="60" t="s">
        <v>38</v>
      </c>
      <c r="AC122">
        <f t="shared" si="6"/>
        <v>19</v>
      </c>
      <c r="AD122" s="61">
        <f t="shared" si="7"/>
        <v>19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</row>
    <row r="123" spans="1:36" x14ac:dyDescent="0.3">
      <c r="A123">
        <v>122</v>
      </c>
      <c r="C123" t="s">
        <v>146</v>
      </c>
      <c r="D123">
        <v>21</v>
      </c>
      <c r="E123">
        <v>20</v>
      </c>
      <c r="AB123" t="s">
        <v>146</v>
      </c>
      <c r="AC123">
        <f t="shared" si="6"/>
        <v>20</v>
      </c>
      <c r="AD123" s="61">
        <f t="shared" si="7"/>
        <v>20.5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</row>
    <row r="124" spans="1:36" x14ac:dyDescent="0.3">
      <c r="A124">
        <v>123</v>
      </c>
      <c r="C124" t="s">
        <v>151</v>
      </c>
      <c r="D124">
        <v>19</v>
      </c>
      <c r="AB124" t="s">
        <v>151</v>
      </c>
      <c r="AC124">
        <f t="shared" si="6"/>
        <v>19</v>
      </c>
      <c r="AD124" s="61">
        <f t="shared" si="7"/>
        <v>19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</row>
    <row r="125" spans="1:36" x14ac:dyDescent="0.3">
      <c r="A125">
        <v>124</v>
      </c>
      <c r="C125" t="s">
        <v>145</v>
      </c>
      <c r="E125">
        <v>19</v>
      </c>
      <c r="AB125" t="s">
        <v>145</v>
      </c>
      <c r="AC125">
        <f t="shared" si="6"/>
        <v>19</v>
      </c>
      <c r="AD125" s="61">
        <f t="shared" si="7"/>
        <v>19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</row>
  </sheetData>
  <conditionalFormatting sqref="AE1:AG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I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1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AA80 M82:Z8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AA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AA8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AA91 L9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AA9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AA9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AA9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AA101 I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AA106 H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AA1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AA122 G126:AA1048576 G123:Z1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AA1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A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AA1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AA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">
    <cfRule type="colorScale" priority="8">
      <colorScale>
        <cfvo type="min"/>
        <cfvo type="max"/>
        <color rgb="FFFCFCFF"/>
        <color rgb="FF63BE7B"/>
      </colorScale>
    </cfRule>
  </conditionalFormatting>
  <conditionalFormatting sqref="AJ1:AJ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CAE9-5891-4C26-8EA5-7F30E1F49540}">
  <dimension ref="A1:ET125"/>
  <sheetViews>
    <sheetView zoomScale="90" zoomScaleNormal="90" workbookViewId="0">
      <selection activeCell="O16" sqref="O16"/>
    </sheetView>
  </sheetViews>
  <sheetFormatPr defaultRowHeight="14.4" x14ac:dyDescent="0.3"/>
  <cols>
    <col min="1" max="1" width="13.5546875" bestFit="1" customWidth="1"/>
    <col min="2" max="2" width="4" bestFit="1" customWidth="1"/>
    <col min="3" max="3" width="4.21875" bestFit="1" customWidth="1"/>
    <col min="4" max="4" width="3" bestFit="1" customWidth="1"/>
    <col min="5" max="5" width="2.77734375" bestFit="1" customWidth="1"/>
    <col min="6" max="6" width="4.5546875" bestFit="1" customWidth="1"/>
    <col min="7" max="7" width="13.5546875" bestFit="1" customWidth="1"/>
    <col min="8" max="8" width="3.44140625" bestFit="1" customWidth="1"/>
    <col min="9" max="9" width="4.21875" bestFit="1" customWidth="1"/>
    <col min="10" max="10" width="3" bestFit="1" customWidth="1"/>
    <col min="11" max="11" width="2.77734375" bestFit="1" customWidth="1"/>
    <col min="12" max="12" width="4.5546875" bestFit="1" customWidth="1"/>
    <col min="13" max="13" width="13.5546875" bestFit="1" customWidth="1"/>
    <col min="14" max="14" width="4" bestFit="1" customWidth="1"/>
    <col min="15" max="15" width="4.21875" bestFit="1" customWidth="1"/>
    <col min="16" max="16" width="3" bestFit="1" customWidth="1"/>
    <col min="17" max="17" width="2.77734375" bestFit="1" customWidth="1"/>
    <col min="18" max="18" width="4.5546875" bestFit="1" customWidth="1"/>
    <col min="19" max="19" width="13.5546875" bestFit="1" customWidth="1"/>
    <col min="20" max="20" width="4" bestFit="1" customWidth="1"/>
    <col min="21" max="21" width="4.21875" bestFit="1" customWidth="1"/>
    <col min="22" max="22" width="3" bestFit="1" customWidth="1"/>
    <col min="23" max="23" width="2.77734375" bestFit="1" customWidth="1"/>
    <col min="24" max="24" width="4.5546875" bestFit="1" customWidth="1"/>
    <col min="25" max="25" width="13.5546875" bestFit="1" customWidth="1"/>
    <col min="26" max="26" width="4" bestFit="1" customWidth="1"/>
    <col min="27" max="27" width="4.21875" bestFit="1" customWidth="1"/>
    <col min="28" max="28" width="3" bestFit="1" customWidth="1"/>
    <col min="29" max="29" width="2.77734375" bestFit="1" customWidth="1"/>
    <col min="30" max="30" width="4.5546875" bestFit="1" customWidth="1"/>
    <col min="31" max="31" width="13.5546875" bestFit="1" customWidth="1"/>
    <col min="32" max="32" width="3.44140625" bestFit="1" customWidth="1"/>
    <col min="33" max="33" width="4.21875" bestFit="1" customWidth="1"/>
    <col min="34" max="34" width="3" bestFit="1" customWidth="1"/>
    <col min="35" max="35" width="2.77734375" bestFit="1" customWidth="1"/>
    <col min="36" max="36" width="4.5546875" bestFit="1" customWidth="1"/>
    <col min="37" max="37" width="13.5546875" bestFit="1" customWidth="1"/>
    <col min="38" max="38" width="4" bestFit="1" customWidth="1"/>
    <col min="39" max="39" width="4.21875" bestFit="1" customWidth="1"/>
    <col min="40" max="41" width="3" bestFit="1" customWidth="1"/>
    <col min="42" max="42" width="4.5546875" bestFit="1" customWidth="1"/>
    <col min="43" max="43" width="13.5546875" bestFit="1" customWidth="1"/>
    <col min="44" max="44" width="4" bestFit="1" customWidth="1"/>
    <col min="45" max="45" width="4.21875" bestFit="1" customWidth="1"/>
    <col min="46" max="47" width="3" bestFit="1" customWidth="1"/>
    <col min="48" max="48" width="4.5546875" bestFit="1" customWidth="1"/>
    <col min="49" max="49" width="13.5546875" bestFit="1" customWidth="1"/>
    <col min="50" max="50" width="4" bestFit="1" customWidth="1"/>
    <col min="51" max="51" width="4.21875" bestFit="1" customWidth="1"/>
    <col min="52" max="52" width="3" bestFit="1" customWidth="1"/>
    <col min="53" max="53" width="2.77734375" bestFit="1" customWidth="1"/>
    <col min="54" max="54" width="4.5546875" bestFit="1" customWidth="1"/>
    <col min="55" max="55" width="13.5546875" bestFit="1" customWidth="1"/>
    <col min="56" max="56" width="4" bestFit="1" customWidth="1"/>
    <col min="57" max="57" width="4.21875" bestFit="1" customWidth="1"/>
    <col min="58" max="58" width="3" bestFit="1" customWidth="1"/>
    <col min="59" max="59" width="2.77734375" bestFit="1" customWidth="1"/>
    <col min="60" max="60" width="4.5546875" bestFit="1" customWidth="1"/>
    <col min="61" max="61" width="13.5546875" bestFit="1" customWidth="1"/>
    <col min="62" max="62" width="3.44140625" bestFit="1" customWidth="1"/>
    <col min="63" max="63" width="4.21875" bestFit="1" customWidth="1"/>
    <col min="64" max="65" width="3" bestFit="1" customWidth="1"/>
    <col min="66" max="66" width="4.5546875" bestFit="1" customWidth="1"/>
    <col min="67" max="67" width="13.5546875" bestFit="1" customWidth="1"/>
    <col min="68" max="68" width="5" bestFit="1" customWidth="1"/>
    <col min="69" max="69" width="4.21875" bestFit="1" customWidth="1"/>
    <col min="70" max="70" width="3" bestFit="1" customWidth="1"/>
    <col min="71" max="71" width="2.77734375" bestFit="1" customWidth="1"/>
    <col min="72" max="72" width="4.5546875" bestFit="1" customWidth="1"/>
    <col min="73" max="73" width="13.5546875" bestFit="1" customWidth="1"/>
    <col min="74" max="74" width="4" bestFit="1" customWidth="1"/>
    <col min="75" max="75" width="4.21875" bestFit="1" customWidth="1"/>
    <col min="76" max="76" width="3" bestFit="1" customWidth="1"/>
    <col min="77" max="77" width="2.77734375" bestFit="1" customWidth="1"/>
    <col min="78" max="78" width="4.5546875" bestFit="1" customWidth="1"/>
    <col min="79" max="79" width="13.5546875" bestFit="1" customWidth="1"/>
    <col min="80" max="80" width="4" bestFit="1" customWidth="1"/>
    <col min="81" max="81" width="4.21875" bestFit="1" customWidth="1"/>
    <col min="82" max="82" width="3" bestFit="1" customWidth="1"/>
    <col min="83" max="83" width="2.77734375" bestFit="1" customWidth="1"/>
    <col min="84" max="84" width="4.5546875" bestFit="1" customWidth="1"/>
    <col min="85" max="85" width="13.5546875" bestFit="1" customWidth="1"/>
    <col min="86" max="86" width="4" bestFit="1" customWidth="1"/>
    <col min="87" max="87" width="4.21875" bestFit="1" customWidth="1"/>
    <col min="88" max="88" width="3" bestFit="1" customWidth="1"/>
    <col min="89" max="89" width="2.77734375" bestFit="1" customWidth="1"/>
    <col min="90" max="90" width="4.5546875" bestFit="1" customWidth="1"/>
    <col min="91" max="91" width="13.5546875" bestFit="1" customWidth="1"/>
    <col min="92" max="92" width="4" bestFit="1" customWidth="1"/>
    <col min="93" max="93" width="4.21875" bestFit="1" customWidth="1"/>
    <col min="94" max="94" width="3" bestFit="1" customWidth="1"/>
    <col min="95" max="95" width="2.77734375" bestFit="1" customWidth="1"/>
    <col min="96" max="96" width="4.5546875" bestFit="1" customWidth="1"/>
    <col min="97" max="97" width="13.5546875" bestFit="1" customWidth="1"/>
    <col min="98" max="98" width="4" bestFit="1" customWidth="1"/>
    <col min="99" max="99" width="4.21875" bestFit="1" customWidth="1"/>
    <col min="100" max="100" width="3" bestFit="1" customWidth="1"/>
    <col min="101" max="101" width="2.77734375" bestFit="1" customWidth="1"/>
    <col min="102" max="102" width="4.5546875" bestFit="1" customWidth="1"/>
    <col min="103" max="103" width="13.5546875" bestFit="1" customWidth="1"/>
    <col min="104" max="104" width="4" bestFit="1" customWidth="1"/>
    <col min="105" max="105" width="4.21875" bestFit="1" customWidth="1"/>
    <col min="106" max="106" width="3" bestFit="1" customWidth="1"/>
    <col min="107" max="107" width="2.77734375" bestFit="1" customWidth="1"/>
    <col min="108" max="108" width="4.5546875" bestFit="1" customWidth="1"/>
    <col min="109" max="109" width="13.5546875" bestFit="1" customWidth="1"/>
    <col min="110" max="110" width="4" bestFit="1" customWidth="1"/>
    <col min="111" max="111" width="4.21875" bestFit="1" customWidth="1"/>
    <col min="112" max="112" width="3" bestFit="1" customWidth="1"/>
    <col min="113" max="113" width="2.77734375" bestFit="1" customWidth="1"/>
    <col min="114" max="114" width="4.5546875" bestFit="1" customWidth="1"/>
    <col min="115" max="115" width="13.5546875" bestFit="1" customWidth="1"/>
    <col min="116" max="116" width="4" bestFit="1" customWidth="1"/>
    <col min="117" max="117" width="4.21875" bestFit="1" customWidth="1"/>
    <col min="118" max="118" width="3" bestFit="1" customWidth="1"/>
    <col min="119" max="119" width="2.77734375" bestFit="1" customWidth="1"/>
    <col min="120" max="120" width="4.5546875" bestFit="1" customWidth="1"/>
    <col min="121" max="121" width="13.5546875" bestFit="1" customWidth="1"/>
    <col min="122" max="122" width="4" bestFit="1" customWidth="1"/>
    <col min="123" max="123" width="4.21875" bestFit="1" customWidth="1"/>
    <col min="124" max="124" width="3" bestFit="1" customWidth="1"/>
    <col min="125" max="125" width="2.77734375" bestFit="1" customWidth="1"/>
    <col min="126" max="126" width="4.5546875" bestFit="1" customWidth="1"/>
    <col min="127" max="127" width="13.5546875" bestFit="1" customWidth="1"/>
    <col min="128" max="128" width="4" bestFit="1" customWidth="1"/>
    <col min="129" max="129" width="4.21875" bestFit="1" customWidth="1"/>
    <col min="130" max="130" width="3" bestFit="1" customWidth="1"/>
    <col min="131" max="131" width="2.77734375" bestFit="1" customWidth="1"/>
    <col min="132" max="132" width="4.5546875" bestFit="1" customWidth="1"/>
    <col min="133" max="133" width="13.5546875" bestFit="1" customWidth="1"/>
    <col min="134" max="134" width="4" bestFit="1" customWidth="1"/>
    <col min="135" max="135" width="4.21875" bestFit="1" customWidth="1"/>
    <col min="136" max="136" width="3" bestFit="1" customWidth="1"/>
    <col min="137" max="137" width="2.77734375" bestFit="1" customWidth="1"/>
    <col min="138" max="138" width="4.5546875" bestFit="1" customWidth="1"/>
    <col min="139" max="139" width="13.5546875" bestFit="1" customWidth="1"/>
    <col min="140" max="140" width="6" bestFit="1" customWidth="1"/>
    <col min="141" max="141" width="4.21875" bestFit="1" customWidth="1"/>
    <col min="142" max="142" width="3" bestFit="1" customWidth="1"/>
    <col min="143" max="143" width="2.77734375" bestFit="1" customWidth="1"/>
    <col min="144" max="144" width="4.5546875" bestFit="1" customWidth="1"/>
    <col min="145" max="145" width="13.5546875" bestFit="1" customWidth="1"/>
    <col min="146" max="146" width="7" bestFit="1" customWidth="1"/>
    <col min="147" max="147" width="5" bestFit="1" customWidth="1"/>
    <col min="148" max="148" width="7.88671875" bestFit="1" customWidth="1"/>
    <col min="149" max="149" width="10.88671875" bestFit="1" customWidth="1"/>
    <col min="150" max="150" width="5.33203125" bestFit="1" customWidth="1"/>
  </cols>
  <sheetData>
    <row r="1" spans="1:150" x14ac:dyDescent="0.3">
      <c r="A1">
        <v>1998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>
        <v>1999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>
        <v>2000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>
        <v>2001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>
        <v>2002</v>
      </c>
      <c r="Z1" t="s">
        <v>242</v>
      </c>
      <c r="AA1" t="s">
        <v>243</v>
      </c>
      <c r="AB1" t="s">
        <v>244</v>
      </c>
      <c r="AC1" t="s">
        <v>245</v>
      </c>
      <c r="AD1" t="s">
        <v>246</v>
      </c>
      <c r="AE1">
        <v>2003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>
        <v>2004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>
        <v>2005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>
        <v>2006</v>
      </c>
      <c r="AX1" t="s">
        <v>242</v>
      </c>
      <c r="AY1" t="s">
        <v>243</v>
      </c>
      <c r="AZ1" t="s">
        <v>244</v>
      </c>
      <c r="BA1" t="s">
        <v>245</v>
      </c>
      <c r="BB1" t="s">
        <v>246</v>
      </c>
      <c r="BC1">
        <v>2007</v>
      </c>
      <c r="BD1" t="s">
        <v>242</v>
      </c>
      <c r="BE1" t="s">
        <v>243</v>
      </c>
      <c r="BF1" t="s">
        <v>244</v>
      </c>
      <c r="BG1" t="s">
        <v>245</v>
      </c>
      <c r="BH1" t="s">
        <v>246</v>
      </c>
      <c r="BI1">
        <v>2008</v>
      </c>
      <c r="BJ1" t="s">
        <v>242</v>
      </c>
      <c r="BK1" t="s">
        <v>243</v>
      </c>
      <c r="BL1" t="s">
        <v>244</v>
      </c>
      <c r="BM1" t="s">
        <v>245</v>
      </c>
      <c r="BN1" t="s">
        <v>246</v>
      </c>
      <c r="BO1">
        <v>2009</v>
      </c>
      <c r="BP1" t="s">
        <v>242</v>
      </c>
      <c r="BQ1" t="s">
        <v>243</v>
      </c>
      <c r="BR1" t="s">
        <v>244</v>
      </c>
      <c r="BS1" t="s">
        <v>245</v>
      </c>
      <c r="BT1" t="s">
        <v>246</v>
      </c>
      <c r="BU1">
        <v>2010</v>
      </c>
      <c r="BV1" t="s">
        <v>242</v>
      </c>
      <c r="BW1" t="s">
        <v>243</v>
      </c>
      <c r="BX1" t="s">
        <v>244</v>
      </c>
      <c r="BY1" t="s">
        <v>245</v>
      </c>
      <c r="BZ1" t="s">
        <v>246</v>
      </c>
      <c r="CA1">
        <v>2011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>
        <v>2012</v>
      </c>
      <c r="CH1" t="s">
        <v>242</v>
      </c>
      <c r="CI1" t="s">
        <v>243</v>
      </c>
      <c r="CJ1" t="s">
        <v>244</v>
      </c>
      <c r="CK1" t="s">
        <v>245</v>
      </c>
      <c r="CL1" t="s">
        <v>246</v>
      </c>
      <c r="CM1">
        <v>2013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>
        <v>2014</v>
      </c>
      <c r="CT1" t="s">
        <v>242</v>
      </c>
      <c r="CU1" t="s">
        <v>243</v>
      </c>
      <c r="CV1" t="s">
        <v>244</v>
      </c>
      <c r="CW1" t="s">
        <v>245</v>
      </c>
      <c r="CX1" t="s">
        <v>246</v>
      </c>
      <c r="CY1">
        <v>2015</v>
      </c>
      <c r="CZ1" t="s">
        <v>242</v>
      </c>
      <c r="DA1" t="s">
        <v>243</v>
      </c>
      <c r="DB1" t="s">
        <v>244</v>
      </c>
      <c r="DC1" t="s">
        <v>245</v>
      </c>
      <c r="DD1" t="s">
        <v>246</v>
      </c>
      <c r="DE1">
        <v>2016</v>
      </c>
      <c r="DF1" t="s">
        <v>242</v>
      </c>
      <c r="DG1" t="s">
        <v>243</v>
      </c>
      <c r="DH1" t="s">
        <v>244</v>
      </c>
      <c r="DI1" t="s">
        <v>245</v>
      </c>
      <c r="DJ1" t="s">
        <v>246</v>
      </c>
      <c r="DK1">
        <v>2017</v>
      </c>
      <c r="DL1" t="s">
        <v>242</v>
      </c>
      <c r="DM1" t="s">
        <v>243</v>
      </c>
      <c r="DN1" t="s">
        <v>244</v>
      </c>
      <c r="DO1" t="s">
        <v>245</v>
      </c>
      <c r="DP1" t="s">
        <v>246</v>
      </c>
      <c r="DQ1">
        <v>2018</v>
      </c>
      <c r="DR1" t="s">
        <v>242</v>
      </c>
      <c r="DS1" t="s">
        <v>243</v>
      </c>
      <c r="DT1" t="s">
        <v>244</v>
      </c>
      <c r="DU1" t="s">
        <v>245</v>
      </c>
      <c r="DV1" t="s">
        <v>246</v>
      </c>
      <c r="DW1">
        <v>2019</v>
      </c>
      <c r="DX1" t="s">
        <v>242</v>
      </c>
      <c r="DY1" t="s">
        <v>243</v>
      </c>
      <c r="DZ1" t="s">
        <v>244</v>
      </c>
      <c r="EA1" t="s">
        <v>245</v>
      </c>
      <c r="EB1" t="s">
        <v>246</v>
      </c>
      <c r="EC1">
        <v>2020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>
        <v>2021</v>
      </c>
      <c r="EJ1" t="s">
        <v>242</v>
      </c>
      <c r="EK1" t="s">
        <v>243</v>
      </c>
      <c r="EL1" t="s">
        <v>244</v>
      </c>
      <c r="EM1" t="s">
        <v>245</v>
      </c>
      <c r="EN1" t="s">
        <v>246</v>
      </c>
      <c r="EO1" t="s">
        <v>247</v>
      </c>
      <c r="EP1" s="57" t="s">
        <v>230</v>
      </c>
      <c r="EQ1" s="57" t="s">
        <v>231</v>
      </c>
      <c r="ER1" s="57" t="s">
        <v>232</v>
      </c>
      <c r="ES1" s="57" t="s">
        <v>233</v>
      </c>
      <c r="ET1" s="57" t="s">
        <v>234</v>
      </c>
    </row>
    <row r="2" spans="1:150" x14ac:dyDescent="0.3">
      <c r="A2" t="s">
        <v>138</v>
      </c>
      <c r="B2">
        <v>100</v>
      </c>
      <c r="C2">
        <v>8</v>
      </c>
      <c r="D2">
        <v>11</v>
      </c>
      <c r="E2">
        <v>6</v>
      </c>
      <c r="F2">
        <v>9</v>
      </c>
      <c r="G2" t="s">
        <v>138</v>
      </c>
      <c r="H2">
        <v>76</v>
      </c>
      <c r="I2">
        <v>5</v>
      </c>
      <c r="J2">
        <v>10</v>
      </c>
      <c r="K2">
        <v>6</v>
      </c>
      <c r="L2">
        <v>11</v>
      </c>
      <c r="M2" t="s">
        <v>138</v>
      </c>
      <c r="N2">
        <v>89</v>
      </c>
      <c r="O2">
        <v>4</v>
      </c>
      <c r="P2">
        <v>11</v>
      </c>
      <c r="Q2">
        <v>9</v>
      </c>
      <c r="R2">
        <v>5</v>
      </c>
      <c r="S2" t="s">
        <v>138</v>
      </c>
      <c r="T2">
        <v>37</v>
      </c>
      <c r="U2">
        <v>2</v>
      </c>
      <c r="V2">
        <v>3</v>
      </c>
      <c r="W2">
        <v>3</v>
      </c>
      <c r="Y2" t="s">
        <v>138</v>
      </c>
      <c r="AE2" t="s">
        <v>138</v>
      </c>
      <c r="AK2" t="s">
        <v>138</v>
      </c>
      <c r="AQ2" t="s">
        <v>138</v>
      </c>
      <c r="AW2" t="s">
        <v>138</v>
      </c>
      <c r="BC2" t="s">
        <v>138</v>
      </c>
      <c r="BI2" t="s">
        <v>138</v>
      </c>
      <c r="BO2" t="s">
        <v>138</v>
      </c>
      <c r="BU2" t="s">
        <v>138</v>
      </c>
      <c r="CA2" t="s">
        <v>138</v>
      </c>
      <c r="CG2" t="s">
        <v>138</v>
      </c>
      <c r="CM2" t="s">
        <v>138</v>
      </c>
      <c r="CS2" t="s">
        <v>138</v>
      </c>
      <c r="CY2" t="s">
        <v>138</v>
      </c>
      <c r="DE2" t="s">
        <v>138</v>
      </c>
      <c r="DK2" t="s">
        <v>138</v>
      </c>
      <c r="DQ2" t="s">
        <v>138</v>
      </c>
      <c r="DW2" t="s">
        <v>138</v>
      </c>
      <c r="EC2" t="s">
        <v>138</v>
      </c>
      <c r="EI2" t="s">
        <v>138</v>
      </c>
      <c r="EO2" t="s">
        <v>138</v>
      </c>
      <c r="EP2">
        <f t="shared" ref="EP2:EP33" si="0">SUM(H2,AR2,AX2,CH2,CN2,CT2,CZ2,DF2,DL2,DR2,DX2,ED2,EJ2,CB2,BP2,BJ2,BV2,BD2,AL2,AF2,Z2,T2,N2,B2)</f>
        <v>302</v>
      </c>
      <c r="EQ2">
        <f t="shared" ref="EQ2:EQ33" si="1">SUM(I2,AS2,AY2,CI2,CO2,CU2,DA2,DG2,DM2,DS2,DY2,EE2,EK2,CC2,BQ2,BK2,BW2,BE2,AM2,AG2,AA2,U2,O2,C2)</f>
        <v>19</v>
      </c>
      <c r="ER2">
        <f t="shared" ref="ER2:ER33" si="2">SUM(J2,AT2,AZ2,CJ2,CP2,CV2,DB2,DH2,DN2,DT2,DZ2,EF2,EL2,CD2,BR2,BL2,BX2,BF2,AN2,AH2,AB2,V2,P2,D2)</f>
        <v>35</v>
      </c>
      <c r="ES2">
        <f t="shared" ref="ES2:ES33" si="3">SUM(K2,AU2,BA2,CK2,CQ2,CW2,DC2,DI2,DO2,DU2,EA2,EG2,EM2,CE2,BS2,BM2,BY2,BG2,AO2,AI2,AC2,W2,Q2,E2)</f>
        <v>24</v>
      </c>
      <c r="ET2">
        <f t="shared" ref="ET2:ET33" si="4">SUM(L2,AV2,BB2,CL2,CR2,CX2,DD2,DJ2,DP2,DV2,EB2,EH2,EN2,CF2,BT2,BN2,BZ2,BH2,AP2,AJ2,AD2,X2,R2,F2)</f>
        <v>25</v>
      </c>
    </row>
    <row r="3" spans="1:150" x14ac:dyDescent="0.3">
      <c r="A3" t="s">
        <v>105</v>
      </c>
      <c r="B3">
        <v>56</v>
      </c>
      <c r="C3">
        <v>1</v>
      </c>
      <c r="D3">
        <v>9</v>
      </c>
      <c r="E3">
        <v>3</v>
      </c>
      <c r="F3">
        <v>3</v>
      </c>
      <c r="G3" t="s">
        <v>105</v>
      </c>
      <c r="H3">
        <v>48</v>
      </c>
      <c r="I3">
        <v>2</v>
      </c>
      <c r="J3">
        <v>6</v>
      </c>
      <c r="K3">
        <v>3</v>
      </c>
      <c r="M3" t="s">
        <v>105</v>
      </c>
      <c r="N3">
        <v>73</v>
      </c>
      <c r="O3">
        <v>3</v>
      </c>
      <c r="P3">
        <v>11</v>
      </c>
      <c r="Q3">
        <v>3</v>
      </c>
      <c r="R3">
        <v>2</v>
      </c>
      <c r="S3" t="s">
        <v>105</v>
      </c>
      <c r="T3">
        <v>65</v>
      </c>
      <c r="U3">
        <v>2</v>
      </c>
      <c r="V3">
        <v>10</v>
      </c>
      <c r="W3">
        <v>3</v>
      </c>
      <c r="X3">
        <v>2</v>
      </c>
      <c r="Y3" t="s">
        <v>105</v>
      </c>
      <c r="Z3">
        <v>41</v>
      </c>
      <c r="AA3">
        <v>1</v>
      </c>
      <c r="AB3">
        <v>6</v>
      </c>
      <c r="AC3">
        <v>1</v>
      </c>
      <c r="AE3" t="s">
        <v>105</v>
      </c>
      <c r="AF3">
        <v>51</v>
      </c>
      <c r="AG3">
        <v>1</v>
      </c>
      <c r="AH3">
        <v>3</v>
      </c>
      <c r="AK3" t="s">
        <v>105</v>
      </c>
      <c r="AL3">
        <v>24</v>
      </c>
      <c r="AQ3" t="s">
        <v>105</v>
      </c>
      <c r="AR3">
        <v>24</v>
      </c>
      <c r="AW3" t="s">
        <v>105</v>
      </c>
      <c r="AX3">
        <v>14</v>
      </c>
      <c r="AZ3">
        <v>1</v>
      </c>
      <c r="BC3" t="s">
        <v>105</v>
      </c>
      <c r="BD3">
        <v>14</v>
      </c>
      <c r="BI3" t="s">
        <v>105</v>
      </c>
      <c r="BJ3">
        <v>8</v>
      </c>
      <c r="BL3">
        <v>1</v>
      </c>
      <c r="BO3" t="s">
        <v>105</v>
      </c>
      <c r="BU3" t="s">
        <v>105</v>
      </c>
      <c r="CA3" t="s">
        <v>105</v>
      </c>
      <c r="CG3" t="s">
        <v>105</v>
      </c>
      <c r="CM3" t="s">
        <v>105</v>
      </c>
      <c r="CS3" t="s">
        <v>105</v>
      </c>
      <c r="CY3" t="s">
        <v>105</v>
      </c>
      <c r="DE3" t="s">
        <v>105</v>
      </c>
      <c r="DK3" t="s">
        <v>105</v>
      </c>
      <c r="DQ3" t="s">
        <v>105</v>
      </c>
      <c r="DW3" t="s">
        <v>105</v>
      </c>
      <c r="EC3" t="s">
        <v>105</v>
      </c>
      <c r="EI3" t="s">
        <v>105</v>
      </c>
      <c r="EO3" t="s">
        <v>105</v>
      </c>
      <c r="EP3">
        <f t="shared" si="0"/>
        <v>418</v>
      </c>
      <c r="EQ3">
        <f t="shared" si="1"/>
        <v>10</v>
      </c>
      <c r="ER3">
        <f t="shared" si="2"/>
        <v>47</v>
      </c>
      <c r="ES3">
        <f t="shared" si="3"/>
        <v>13</v>
      </c>
      <c r="ET3">
        <f t="shared" si="4"/>
        <v>7</v>
      </c>
    </row>
    <row r="4" spans="1:150" x14ac:dyDescent="0.3">
      <c r="A4" t="s">
        <v>93</v>
      </c>
      <c r="B4">
        <v>4</v>
      </c>
      <c r="G4" t="s">
        <v>93</v>
      </c>
      <c r="H4">
        <v>21</v>
      </c>
      <c r="J4">
        <v>3</v>
      </c>
      <c r="L4">
        <v>1</v>
      </c>
      <c r="M4" t="s">
        <v>93</v>
      </c>
      <c r="N4">
        <v>62</v>
      </c>
      <c r="O4">
        <v>1</v>
      </c>
      <c r="P4">
        <v>9</v>
      </c>
      <c r="Q4">
        <v>3</v>
      </c>
      <c r="R4">
        <v>1</v>
      </c>
      <c r="S4" t="s">
        <v>93</v>
      </c>
      <c r="T4">
        <v>56</v>
      </c>
      <c r="V4">
        <v>10</v>
      </c>
      <c r="Y4" t="s">
        <v>93</v>
      </c>
      <c r="Z4">
        <v>77</v>
      </c>
      <c r="AA4">
        <v>4</v>
      </c>
      <c r="AB4">
        <v>10</v>
      </c>
      <c r="AC4">
        <v>5</v>
      </c>
      <c r="AD4">
        <v>3</v>
      </c>
      <c r="AE4" t="s">
        <v>93</v>
      </c>
      <c r="AF4">
        <v>65</v>
      </c>
      <c r="AG4">
        <v>2</v>
      </c>
      <c r="AH4">
        <v>8</v>
      </c>
      <c r="AI4">
        <v>3</v>
      </c>
      <c r="AJ4">
        <v>3</v>
      </c>
      <c r="AK4" t="s">
        <v>93</v>
      </c>
      <c r="AL4">
        <v>114</v>
      </c>
      <c r="AM4">
        <v>2</v>
      </c>
      <c r="AN4">
        <v>14</v>
      </c>
      <c r="AO4">
        <v>4</v>
      </c>
      <c r="AP4">
        <v>4</v>
      </c>
      <c r="AQ4" t="s">
        <v>93</v>
      </c>
      <c r="AR4">
        <v>38</v>
      </c>
      <c r="AT4">
        <v>4</v>
      </c>
      <c r="AW4" t="s">
        <v>93</v>
      </c>
      <c r="AX4">
        <v>30</v>
      </c>
      <c r="BC4" t="s">
        <v>93</v>
      </c>
      <c r="BI4" t="s">
        <v>93</v>
      </c>
      <c r="BJ4">
        <v>11</v>
      </c>
      <c r="BL4">
        <v>1</v>
      </c>
      <c r="BO4" t="s">
        <v>93</v>
      </c>
      <c r="BP4">
        <v>77</v>
      </c>
      <c r="BQ4">
        <v>2</v>
      </c>
      <c r="BR4">
        <v>6</v>
      </c>
      <c r="BS4">
        <v>2</v>
      </c>
      <c r="BT4">
        <v>1</v>
      </c>
      <c r="BU4" t="s">
        <v>93</v>
      </c>
      <c r="BV4">
        <v>47</v>
      </c>
      <c r="CA4" t="s">
        <v>93</v>
      </c>
      <c r="CB4">
        <v>4</v>
      </c>
      <c r="CG4" t="s">
        <v>93</v>
      </c>
      <c r="CM4" t="s">
        <v>93</v>
      </c>
      <c r="CS4" t="s">
        <v>93</v>
      </c>
      <c r="CY4" t="s">
        <v>93</v>
      </c>
      <c r="DE4" t="s">
        <v>93</v>
      </c>
      <c r="DK4" t="s">
        <v>93</v>
      </c>
      <c r="DQ4" t="s">
        <v>93</v>
      </c>
      <c r="DW4" t="s">
        <v>93</v>
      </c>
      <c r="EC4" t="s">
        <v>93</v>
      </c>
      <c r="EI4" t="s">
        <v>93</v>
      </c>
      <c r="EO4" t="s">
        <v>93</v>
      </c>
      <c r="EP4">
        <f t="shared" si="0"/>
        <v>606</v>
      </c>
      <c r="EQ4">
        <f t="shared" si="1"/>
        <v>11</v>
      </c>
      <c r="ER4">
        <f t="shared" si="2"/>
        <v>65</v>
      </c>
      <c r="ES4">
        <f t="shared" si="3"/>
        <v>17</v>
      </c>
      <c r="ET4">
        <f t="shared" si="4"/>
        <v>13</v>
      </c>
    </row>
    <row r="5" spans="1:150" x14ac:dyDescent="0.3">
      <c r="A5" t="s">
        <v>192</v>
      </c>
      <c r="B5">
        <v>86</v>
      </c>
      <c r="C5">
        <v>6</v>
      </c>
      <c r="D5">
        <v>11</v>
      </c>
      <c r="E5">
        <v>6</v>
      </c>
      <c r="F5">
        <v>3</v>
      </c>
      <c r="G5" t="s">
        <v>192</v>
      </c>
      <c r="H5">
        <v>44</v>
      </c>
      <c r="I5">
        <v>2</v>
      </c>
      <c r="J5">
        <v>6</v>
      </c>
      <c r="K5">
        <v>5</v>
      </c>
      <c r="L5">
        <v>3</v>
      </c>
      <c r="M5" t="s">
        <v>192</v>
      </c>
      <c r="N5">
        <v>108</v>
      </c>
      <c r="O5">
        <v>9</v>
      </c>
      <c r="P5">
        <v>12</v>
      </c>
      <c r="Q5">
        <v>2</v>
      </c>
      <c r="R5">
        <v>9</v>
      </c>
      <c r="S5" t="s">
        <v>192</v>
      </c>
      <c r="T5">
        <v>123</v>
      </c>
      <c r="U5">
        <v>9</v>
      </c>
      <c r="V5">
        <v>14</v>
      </c>
      <c r="W5">
        <v>3</v>
      </c>
      <c r="X5">
        <v>11</v>
      </c>
      <c r="Y5" t="s">
        <v>192</v>
      </c>
      <c r="Z5">
        <v>144</v>
      </c>
      <c r="AA5">
        <v>11</v>
      </c>
      <c r="AB5">
        <v>17</v>
      </c>
      <c r="AC5">
        <v>7</v>
      </c>
      <c r="AD5">
        <v>7</v>
      </c>
      <c r="AE5" t="s">
        <v>192</v>
      </c>
      <c r="AF5">
        <v>93</v>
      </c>
      <c r="AG5">
        <v>6</v>
      </c>
      <c r="AH5">
        <v>8</v>
      </c>
      <c r="AI5">
        <v>5</v>
      </c>
      <c r="AJ5">
        <v>5</v>
      </c>
      <c r="AK5" t="s">
        <v>192</v>
      </c>
      <c r="AL5">
        <v>148</v>
      </c>
      <c r="AM5">
        <v>13</v>
      </c>
      <c r="AN5">
        <v>15</v>
      </c>
      <c r="AO5">
        <v>10</v>
      </c>
      <c r="AP5">
        <v>8</v>
      </c>
      <c r="AQ5" t="s">
        <v>192</v>
      </c>
      <c r="AR5">
        <v>62</v>
      </c>
      <c r="AS5">
        <v>1</v>
      </c>
      <c r="AT5">
        <v>5</v>
      </c>
      <c r="AU5">
        <v>3</v>
      </c>
      <c r="AV5">
        <v>1</v>
      </c>
      <c r="AW5" t="s">
        <v>192</v>
      </c>
      <c r="AX5">
        <v>121</v>
      </c>
      <c r="AY5">
        <v>7</v>
      </c>
      <c r="AZ5">
        <v>12</v>
      </c>
      <c r="BA5">
        <v>7</v>
      </c>
      <c r="BB5">
        <v>4</v>
      </c>
      <c r="BC5" t="s">
        <v>192</v>
      </c>
      <c r="BI5" t="s">
        <v>192</v>
      </c>
      <c r="BO5" t="s">
        <v>192</v>
      </c>
      <c r="BU5" t="s">
        <v>192</v>
      </c>
      <c r="BV5">
        <v>72</v>
      </c>
      <c r="CA5" t="s">
        <v>192</v>
      </c>
      <c r="CB5">
        <v>76</v>
      </c>
      <c r="CG5" t="s">
        <v>192</v>
      </c>
      <c r="CH5">
        <v>49</v>
      </c>
      <c r="CJ5">
        <v>1</v>
      </c>
      <c r="CK5">
        <v>1</v>
      </c>
      <c r="CM5" t="s">
        <v>192</v>
      </c>
      <c r="CS5" t="s">
        <v>192</v>
      </c>
      <c r="CY5" t="s">
        <v>192</v>
      </c>
      <c r="DE5" t="s">
        <v>192</v>
      </c>
      <c r="DK5" t="s">
        <v>192</v>
      </c>
      <c r="DQ5" t="s">
        <v>192</v>
      </c>
      <c r="DW5" t="s">
        <v>192</v>
      </c>
      <c r="EC5" t="s">
        <v>192</v>
      </c>
      <c r="EI5" t="s">
        <v>192</v>
      </c>
      <c r="EO5" t="s">
        <v>192</v>
      </c>
      <c r="EP5">
        <f t="shared" si="0"/>
        <v>1126</v>
      </c>
      <c r="EQ5">
        <f t="shared" si="1"/>
        <v>64</v>
      </c>
      <c r="ER5">
        <f t="shared" si="2"/>
        <v>101</v>
      </c>
      <c r="ES5">
        <f t="shared" si="3"/>
        <v>49</v>
      </c>
      <c r="ET5">
        <f t="shared" si="4"/>
        <v>51</v>
      </c>
    </row>
    <row r="6" spans="1:150" x14ac:dyDescent="0.3">
      <c r="A6" t="s">
        <v>133</v>
      </c>
      <c r="B6">
        <v>47</v>
      </c>
      <c r="D6">
        <v>8</v>
      </c>
      <c r="G6" t="s">
        <v>133</v>
      </c>
      <c r="H6">
        <v>74</v>
      </c>
      <c r="I6">
        <v>4</v>
      </c>
      <c r="J6">
        <v>9</v>
      </c>
      <c r="K6">
        <v>1</v>
      </c>
      <c r="M6" t="s">
        <v>133</v>
      </c>
      <c r="N6">
        <v>4</v>
      </c>
      <c r="S6" t="s">
        <v>133</v>
      </c>
      <c r="T6">
        <v>6</v>
      </c>
      <c r="V6">
        <v>1</v>
      </c>
      <c r="Y6" t="s">
        <v>133</v>
      </c>
      <c r="Z6">
        <v>8</v>
      </c>
      <c r="AB6">
        <v>1</v>
      </c>
      <c r="AE6" t="s">
        <v>133</v>
      </c>
      <c r="AK6" t="s">
        <v>133</v>
      </c>
      <c r="AQ6" t="s">
        <v>133</v>
      </c>
      <c r="AW6" t="s">
        <v>133</v>
      </c>
      <c r="BC6" t="s">
        <v>133</v>
      </c>
      <c r="BI6" t="s">
        <v>133</v>
      </c>
      <c r="BO6" t="s">
        <v>133</v>
      </c>
      <c r="BU6" t="s">
        <v>133</v>
      </c>
      <c r="CA6" t="s">
        <v>133</v>
      </c>
      <c r="CG6" t="s">
        <v>133</v>
      </c>
      <c r="CM6" t="s">
        <v>133</v>
      </c>
      <c r="CS6" t="s">
        <v>133</v>
      </c>
      <c r="CY6" t="s">
        <v>133</v>
      </c>
      <c r="DE6" t="s">
        <v>133</v>
      </c>
      <c r="DK6" t="s">
        <v>133</v>
      </c>
      <c r="DQ6" t="s">
        <v>133</v>
      </c>
      <c r="DW6" t="s">
        <v>133</v>
      </c>
      <c r="EC6" t="s">
        <v>133</v>
      </c>
      <c r="EI6" t="s">
        <v>133</v>
      </c>
      <c r="EO6" t="s">
        <v>133</v>
      </c>
      <c r="EP6">
        <f t="shared" si="0"/>
        <v>139</v>
      </c>
      <c r="EQ6">
        <f t="shared" si="1"/>
        <v>4</v>
      </c>
      <c r="ER6">
        <f t="shared" si="2"/>
        <v>19</v>
      </c>
      <c r="ES6">
        <f t="shared" si="3"/>
        <v>1</v>
      </c>
      <c r="ET6">
        <f t="shared" si="4"/>
        <v>0</v>
      </c>
    </row>
    <row r="7" spans="1:150" x14ac:dyDescent="0.3">
      <c r="A7" t="s">
        <v>109</v>
      </c>
      <c r="B7">
        <v>14</v>
      </c>
      <c r="D7">
        <v>2</v>
      </c>
      <c r="G7" t="s">
        <v>109</v>
      </c>
      <c r="H7">
        <v>35</v>
      </c>
      <c r="J7">
        <v>3</v>
      </c>
      <c r="K7">
        <v>1</v>
      </c>
      <c r="M7" t="s">
        <v>109</v>
      </c>
      <c r="N7">
        <v>24</v>
      </c>
      <c r="P7">
        <v>3</v>
      </c>
      <c r="S7" t="s">
        <v>109</v>
      </c>
      <c r="T7">
        <v>49</v>
      </c>
      <c r="U7">
        <v>3</v>
      </c>
      <c r="V7">
        <v>5</v>
      </c>
      <c r="W7">
        <v>5</v>
      </c>
      <c r="X7">
        <v>1</v>
      </c>
      <c r="Y7" t="s">
        <v>109</v>
      </c>
      <c r="Z7">
        <v>42</v>
      </c>
      <c r="AA7">
        <v>1</v>
      </c>
      <c r="AB7">
        <v>6</v>
      </c>
      <c r="AE7" t="s">
        <v>109</v>
      </c>
      <c r="AF7">
        <v>58</v>
      </c>
      <c r="AG7">
        <v>2</v>
      </c>
      <c r="AH7">
        <v>3</v>
      </c>
      <c r="AI7">
        <v>1</v>
      </c>
      <c r="AJ7">
        <v>3</v>
      </c>
      <c r="AK7" t="s">
        <v>109</v>
      </c>
      <c r="AL7">
        <v>24</v>
      </c>
      <c r="AN7">
        <v>1</v>
      </c>
      <c r="AP7">
        <v>1</v>
      </c>
      <c r="AQ7" t="s">
        <v>109</v>
      </c>
      <c r="AR7">
        <v>45</v>
      </c>
      <c r="AT7">
        <v>2</v>
      </c>
      <c r="AU7">
        <v>1</v>
      </c>
      <c r="AV7">
        <v>1</v>
      </c>
      <c r="AW7" t="s">
        <v>109</v>
      </c>
      <c r="AX7">
        <v>20</v>
      </c>
      <c r="AZ7">
        <v>1</v>
      </c>
      <c r="BC7" t="s">
        <v>109</v>
      </c>
      <c r="BD7">
        <v>5</v>
      </c>
      <c r="BI7" t="s">
        <v>109</v>
      </c>
      <c r="BO7" t="s">
        <v>109</v>
      </c>
      <c r="BU7" t="s">
        <v>109</v>
      </c>
      <c r="CA7" t="s">
        <v>109</v>
      </c>
      <c r="CG7" t="s">
        <v>109</v>
      </c>
      <c r="CM7" t="s">
        <v>109</v>
      </c>
      <c r="CS7" t="s">
        <v>109</v>
      </c>
      <c r="CY7" t="s">
        <v>109</v>
      </c>
      <c r="DE7" t="s">
        <v>109</v>
      </c>
      <c r="DK7" t="s">
        <v>109</v>
      </c>
      <c r="DQ7" t="s">
        <v>109</v>
      </c>
      <c r="DW7" t="s">
        <v>109</v>
      </c>
      <c r="EC7" t="s">
        <v>109</v>
      </c>
      <c r="EI7" t="s">
        <v>109</v>
      </c>
      <c r="EO7" t="s">
        <v>109</v>
      </c>
      <c r="EP7">
        <f t="shared" si="0"/>
        <v>316</v>
      </c>
      <c r="EQ7">
        <f t="shared" si="1"/>
        <v>6</v>
      </c>
      <c r="ER7">
        <f t="shared" si="2"/>
        <v>26</v>
      </c>
      <c r="ES7">
        <f t="shared" si="3"/>
        <v>8</v>
      </c>
      <c r="ET7">
        <f t="shared" si="4"/>
        <v>6</v>
      </c>
    </row>
    <row r="8" spans="1:150" x14ac:dyDescent="0.3">
      <c r="A8" t="s">
        <v>108</v>
      </c>
      <c r="B8">
        <v>17</v>
      </c>
      <c r="E8">
        <v>1</v>
      </c>
      <c r="G8" t="s">
        <v>108</v>
      </c>
      <c r="H8">
        <v>3</v>
      </c>
      <c r="M8" t="s">
        <v>108</v>
      </c>
      <c r="N8">
        <v>2</v>
      </c>
      <c r="S8" t="s">
        <v>108</v>
      </c>
      <c r="Y8" t="s">
        <v>108</v>
      </c>
      <c r="AE8" t="s">
        <v>108</v>
      </c>
      <c r="AK8" t="s">
        <v>108</v>
      </c>
      <c r="AQ8" t="s">
        <v>108</v>
      </c>
      <c r="AR8">
        <v>6</v>
      </c>
      <c r="AT8">
        <v>1</v>
      </c>
      <c r="AW8" t="s">
        <v>108</v>
      </c>
      <c r="BC8" t="s">
        <v>108</v>
      </c>
      <c r="BD8">
        <v>13</v>
      </c>
      <c r="BF8">
        <v>1</v>
      </c>
      <c r="BI8" t="s">
        <v>108</v>
      </c>
      <c r="BO8" t="s">
        <v>108</v>
      </c>
      <c r="BU8" t="s">
        <v>108</v>
      </c>
      <c r="CA8" t="s">
        <v>108</v>
      </c>
      <c r="CG8" t="s">
        <v>108</v>
      </c>
      <c r="CM8" t="s">
        <v>108</v>
      </c>
      <c r="CS8" t="s">
        <v>108</v>
      </c>
      <c r="CY8" t="s">
        <v>108</v>
      </c>
      <c r="DE8" t="s">
        <v>108</v>
      </c>
      <c r="DK8" t="s">
        <v>108</v>
      </c>
      <c r="DQ8" t="s">
        <v>108</v>
      </c>
      <c r="DW8" t="s">
        <v>108</v>
      </c>
      <c r="EC8" t="s">
        <v>108</v>
      </c>
      <c r="EI8" t="s">
        <v>108</v>
      </c>
      <c r="EO8" t="s">
        <v>108</v>
      </c>
      <c r="EP8">
        <f t="shared" si="0"/>
        <v>41</v>
      </c>
      <c r="EQ8">
        <f t="shared" si="1"/>
        <v>0</v>
      </c>
      <c r="ER8">
        <f t="shared" si="2"/>
        <v>2</v>
      </c>
      <c r="ES8">
        <f t="shared" si="3"/>
        <v>1</v>
      </c>
      <c r="ET8">
        <f t="shared" si="4"/>
        <v>0</v>
      </c>
    </row>
    <row r="9" spans="1:150" x14ac:dyDescent="0.3">
      <c r="A9" t="s">
        <v>144</v>
      </c>
      <c r="B9">
        <v>20</v>
      </c>
      <c r="C9">
        <v>1</v>
      </c>
      <c r="D9">
        <v>1</v>
      </c>
      <c r="G9" t="s">
        <v>144</v>
      </c>
      <c r="H9">
        <v>7</v>
      </c>
      <c r="M9" t="s">
        <v>144</v>
      </c>
      <c r="S9" t="s">
        <v>144</v>
      </c>
      <c r="Y9" t="s">
        <v>144</v>
      </c>
      <c r="AE9" t="s">
        <v>144</v>
      </c>
      <c r="AK9" t="s">
        <v>144</v>
      </c>
      <c r="AQ9" t="s">
        <v>144</v>
      </c>
      <c r="AW9" t="s">
        <v>144</v>
      </c>
      <c r="BC9" t="s">
        <v>144</v>
      </c>
      <c r="BI9" t="s">
        <v>144</v>
      </c>
      <c r="BO9" t="s">
        <v>144</v>
      </c>
      <c r="BU9" t="s">
        <v>144</v>
      </c>
      <c r="CA9" t="s">
        <v>144</v>
      </c>
      <c r="CG9" t="s">
        <v>144</v>
      </c>
      <c r="CM9" t="s">
        <v>144</v>
      </c>
      <c r="CS9" t="s">
        <v>144</v>
      </c>
      <c r="CY9" t="s">
        <v>144</v>
      </c>
      <c r="DE9" t="s">
        <v>144</v>
      </c>
      <c r="DK9" t="s">
        <v>144</v>
      </c>
      <c r="DQ9" t="s">
        <v>144</v>
      </c>
      <c r="DW9" t="s">
        <v>144</v>
      </c>
      <c r="EC9" t="s">
        <v>144</v>
      </c>
      <c r="EI9" t="s">
        <v>144</v>
      </c>
      <c r="EO9" t="s">
        <v>144</v>
      </c>
      <c r="EP9">
        <f t="shared" si="0"/>
        <v>27</v>
      </c>
      <c r="EQ9">
        <f t="shared" si="1"/>
        <v>1</v>
      </c>
      <c r="ER9">
        <f t="shared" si="2"/>
        <v>1</v>
      </c>
      <c r="ES9">
        <f t="shared" si="3"/>
        <v>0</v>
      </c>
      <c r="ET9">
        <f t="shared" si="4"/>
        <v>0</v>
      </c>
    </row>
    <row r="10" spans="1:150" x14ac:dyDescent="0.3">
      <c r="A10" t="s">
        <v>54</v>
      </c>
      <c r="G10" t="s">
        <v>54</v>
      </c>
      <c r="M10" t="s">
        <v>54</v>
      </c>
      <c r="S10" t="s">
        <v>54</v>
      </c>
      <c r="Y10" t="s">
        <v>54</v>
      </c>
      <c r="AE10" t="s">
        <v>54</v>
      </c>
      <c r="AK10" t="s">
        <v>54</v>
      </c>
      <c r="AQ10" t="s">
        <v>54</v>
      </c>
      <c r="AW10" t="s">
        <v>54</v>
      </c>
      <c r="BC10" t="s">
        <v>54</v>
      </c>
      <c r="BI10" t="s">
        <v>54</v>
      </c>
      <c r="BO10" t="s">
        <v>54</v>
      </c>
      <c r="BU10" t="s">
        <v>54</v>
      </c>
      <c r="CA10" t="s">
        <v>54</v>
      </c>
      <c r="CG10" t="s">
        <v>54</v>
      </c>
      <c r="CM10" t="s">
        <v>54</v>
      </c>
      <c r="CS10" t="s">
        <v>54</v>
      </c>
      <c r="CY10" t="s">
        <v>54</v>
      </c>
      <c r="DE10" t="s">
        <v>54</v>
      </c>
      <c r="DK10" t="s">
        <v>54</v>
      </c>
      <c r="DQ10" t="s">
        <v>54</v>
      </c>
      <c r="DW10" t="s">
        <v>54</v>
      </c>
      <c r="EC10" t="s">
        <v>54</v>
      </c>
      <c r="EI10" t="s">
        <v>54</v>
      </c>
      <c r="EO10" t="s">
        <v>54</v>
      </c>
      <c r="EP10">
        <f t="shared" si="0"/>
        <v>0</v>
      </c>
      <c r="EQ10">
        <f t="shared" si="1"/>
        <v>0</v>
      </c>
      <c r="ER10">
        <f t="shared" si="2"/>
        <v>0</v>
      </c>
      <c r="ES10">
        <f t="shared" si="3"/>
        <v>0</v>
      </c>
      <c r="ET10">
        <f t="shared" si="4"/>
        <v>0</v>
      </c>
    </row>
    <row r="11" spans="1:150" x14ac:dyDescent="0.3">
      <c r="A11" t="s">
        <v>111</v>
      </c>
      <c r="G11" t="s">
        <v>111</v>
      </c>
      <c r="M11" t="s">
        <v>111</v>
      </c>
      <c r="S11" t="s">
        <v>111</v>
      </c>
      <c r="Y11" t="s">
        <v>111</v>
      </c>
      <c r="AE11" t="s">
        <v>111</v>
      </c>
      <c r="AK11" t="s">
        <v>111</v>
      </c>
      <c r="AQ11" t="s">
        <v>111</v>
      </c>
      <c r="AR11">
        <v>4</v>
      </c>
      <c r="AW11" t="s">
        <v>111</v>
      </c>
      <c r="BC11" t="s">
        <v>111</v>
      </c>
      <c r="BI11" t="s">
        <v>111</v>
      </c>
      <c r="BO11" t="s">
        <v>111</v>
      </c>
      <c r="BU11" t="s">
        <v>111</v>
      </c>
      <c r="CA11" t="s">
        <v>111</v>
      </c>
      <c r="CG11" t="s">
        <v>111</v>
      </c>
      <c r="CM11" t="s">
        <v>111</v>
      </c>
      <c r="CS11" t="s">
        <v>111</v>
      </c>
      <c r="CY11" t="s">
        <v>111</v>
      </c>
      <c r="DE11" t="s">
        <v>111</v>
      </c>
      <c r="DK11" t="s">
        <v>111</v>
      </c>
      <c r="DQ11" t="s">
        <v>111</v>
      </c>
      <c r="DW11" t="s">
        <v>111</v>
      </c>
      <c r="EC11" t="s">
        <v>111</v>
      </c>
      <c r="EI11" t="s">
        <v>111</v>
      </c>
      <c r="EO11" t="s">
        <v>111</v>
      </c>
      <c r="EP11">
        <f t="shared" si="0"/>
        <v>4</v>
      </c>
      <c r="EQ11">
        <f t="shared" si="1"/>
        <v>0</v>
      </c>
      <c r="ER11">
        <f t="shared" si="2"/>
        <v>0</v>
      </c>
      <c r="ES11">
        <f t="shared" si="3"/>
        <v>0</v>
      </c>
      <c r="ET11">
        <f t="shared" si="4"/>
        <v>0</v>
      </c>
    </row>
    <row r="12" spans="1:150" x14ac:dyDescent="0.3">
      <c r="A12" t="s">
        <v>44</v>
      </c>
      <c r="G12" t="s">
        <v>44</v>
      </c>
      <c r="M12" t="s">
        <v>44</v>
      </c>
      <c r="S12" t="s">
        <v>44</v>
      </c>
      <c r="Y12" t="s">
        <v>44</v>
      </c>
      <c r="AE12" t="s">
        <v>44</v>
      </c>
      <c r="AK12" t="s">
        <v>44</v>
      </c>
      <c r="AQ12" t="s">
        <v>44</v>
      </c>
      <c r="AW12" t="s">
        <v>44</v>
      </c>
      <c r="BC12" t="s">
        <v>44</v>
      </c>
      <c r="BI12" t="s">
        <v>44</v>
      </c>
      <c r="BO12" t="s">
        <v>44</v>
      </c>
      <c r="BU12" t="s">
        <v>44</v>
      </c>
      <c r="CA12" t="s">
        <v>44</v>
      </c>
      <c r="CG12" t="s">
        <v>44</v>
      </c>
      <c r="CM12" t="s">
        <v>44</v>
      </c>
      <c r="CS12" t="s">
        <v>44</v>
      </c>
      <c r="CY12" t="s">
        <v>44</v>
      </c>
      <c r="DE12" t="s">
        <v>44</v>
      </c>
      <c r="DK12" t="s">
        <v>44</v>
      </c>
      <c r="DQ12" t="s">
        <v>44</v>
      </c>
      <c r="DW12" t="s">
        <v>44</v>
      </c>
      <c r="DX12">
        <v>92</v>
      </c>
      <c r="EC12" t="s">
        <v>44</v>
      </c>
      <c r="ED12">
        <v>105</v>
      </c>
      <c r="EF12">
        <v>2</v>
      </c>
      <c r="EI12" t="s">
        <v>44</v>
      </c>
      <c r="EO12" t="s">
        <v>44</v>
      </c>
      <c r="EP12">
        <f t="shared" si="0"/>
        <v>197</v>
      </c>
      <c r="EQ12">
        <f t="shared" si="1"/>
        <v>0</v>
      </c>
      <c r="ER12">
        <f t="shared" si="2"/>
        <v>2</v>
      </c>
      <c r="ES12">
        <f t="shared" si="3"/>
        <v>0</v>
      </c>
      <c r="ET12">
        <f t="shared" si="4"/>
        <v>0</v>
      </c>
    </row>
    <row r="13" spans="1:150" x14ac:dyDescent="0.3">
      <c r="A13" t="s">
        <v>139</v>
      </c>
      <c r="B13">
        <v>9</v>
      </c>
      <c r="D13">
        <v>1</v>
      </c>
      <c r="G13" t="s">
        <v>139</v>
      </c>
      <c r="H13">
        <v>2</v>
      </c>
      <c r="M13" t="s">
        <v>139</v>
      </c>
      <c r="S13" t="s">
        <v>139</v>
      </c>
      <c r="T13">
        <v>5</v>
      </c>
      <c r="Y13" t="s">
        <v>139</v>
      </c>
      <c r="AE13" t="s">
        <v>139</v>
      </c>
      <c r="AK13" t="s">
        <v>139</v>
      </c>
      <c r="AQ13" t="s">
        <v>139</v>
      </c>
      <c r="AW13" t="s">
        <v>139</v>
      </c>
      <c r="BC13" t="s">
        <v>139</v>
      </c>
      <c r="BI13" t="s">
        <v>139</v>
      </c>
      <c r="BO13" t="s">
        <v>139</v>
      </c>
      <c r="BU13" t="s">
        <v>139</v>
      </c>
      <c r="CA13" t="s">
        <v>139</v>
      </c>
      <c r="CG13" t="s">
        <v>139</v>
      </c>
      <c r="CM13" t="s">
        <v>139</v>
      </c>
      <c r="CS13" t="s">
        <v>139</v>
      </c>
      <c r="CY13" t="s">
        <v>139</v>
      </c>
      <c r="DE13" t="s">
        <v>139</v>
      </c>
      <c r="DK13" t="s">
        <v>139</v>
      </c>
      <c r="DQ13" t="s">
        <v>139</v>
      </c>
      <c r="DW13" t="s">
        <v>139</v>
      </c>
      <c r="EC13" t="s">
        <v>139</v>
      </c>
      <c r="EI13" t="s">
        <v>139</v>
      </c>
      <c r="EO13" t="s">
        <v>139</v>
      </c>
      <c r="EP13">
        <f t="shared" si="0"/>
        <v>16</v>
      </c>
      <c r="EQ13">
        <f t="shared" si="1"/>
        <v>0</v>
      </c>
      <c r="ER13">
        <f t="shared" si="2"/>
        <v>1</v>
      </c>
      <c r="ES13">
        <f t="shared" si="3"/>
        <v>0</v>
      </c>
      <c r="ET13">
        <f t="shared" si="4"/>
        <v>0</v>
      </c>
    </row>
    <row r="14" spans="1:150" x14ac:dyDescent="0.3">
      <c r="A14" t="s">
        <v>91</v>
      </c>
      <c r="G14" t="s">
        <v>91</v>
      </c>
      <c r="M14" t="s">
        <v>91</v>
      </c>
      <c r="S14" t="s">
        <v>91</v>
      </c>
      <c r="Y14" t="s">
        <v>91</v>
      </c>
      <c r="AE14" t="s">
        <v>91</v>
      </c>
      <c r="AK14" t="s">
        <v>91</v>
      </c>
      <c r="AQ14" t="s">
        <v>91</v>
      </c>
      <c r="AW14" t="s">
        <v>91</v>
      </c>
      <c r="BC14" t="s">
        <v>91</v>
      </c>
      <c r="BI14" t="s">
        <v>91</v>
      </c>
      <c r="BO14" t="s">
        <v>91</v>
      </c>
      <c r="BU14" t="s">
        <v>91</v>
      </c>
      <c r="BV14">
        <v>5</v>
      </c>
      <c r="CA14" t="s">
        <v>91</v>
      </c>
      <c r="CB14">
        <v>26</v>
      </c>
      <c r="CG14" t="s">
        <v>91</v>
      </c>
      <c r="CM14" t="s">
        <v>91</v>
      </c>
      <c r="CS14" t="s">
        <v>91</v>
      </c>
      <c r="CY14" t="s">
        <v>91</v>
      </c>
      <c r="DE14" t="s">
        <v>91</v>
      </c>
      <c r="DK14" t="s">
        <v>91</v>
      </c>
      <c r="DQ14" t="s">
        <v>91</v>
      </c>
      <c r="DW14" t="s">
        <v>91</v>
      </c>
      <c r="EC14" t="s">
        <v>91</v>
      </c>
      <c r="EI14" t="s">
        <v>91</v>
      </c>
      <c r="EO14" t="s">
        <v>91</v>
      </c>
      <c r="EP14">
        <f t="shared" si="0"/>
        <v>31</v>
      </c>
      <c r="EQ14">
        <f t="shared" si="1"/>
        <v>0</v>
      </c>
      <c r="ER14">
        <f t="shared" si="2"/>
        <v>0</v>
      </c>
      <c r="ES14">
        <f t="shared" si="3"/>
        <v>0</v>
      </c>
      <c r="ET14">
        <f t="shared" si="4"/>
        <v>0</v>
      </c>
    </row>
    <row r="15" spans="1:150" x14ac:dyDescent="0.3">
      <c r="A15" t="s">
        <v>159</v>
      </c>
      <c r="G15" t="s">
        <v>159</v>
      </c>
      <c r="M15" t="s">
        <v>159</v>
      </c>
      <c r="S15" t="s">
        <v>159</v>
      </c>
      <c r="Y15" t="s">
        <v>159</v>
      </c>
      <c r="AE15" t="s">
        <v>159</v>
      </c>
      <c r="AF15">
        <v>55</v>
      </c>
      <c r="AG15">
        <v>1</v>
      </c>
      <c r="AH15">
        <v>4</v>
      </c>
      <c r="AI15">
        <v>1</v>
      </c>
      <c r="AJ15">
        <v>2</v>
      </c>
      <c r="AK15" t="s">
        <v>159</v>
      </c>
      <c r="AL15">
        <v>59</v>
      </c>
      <c r="AN15">
        <v>4</v>
      </c>
      <c r="AP15">
        <v>1</v>
      </c>
      <c r="AQ15" t="s">
        <v>159</v>
      </c>
      <c r="AR15">
        <v>133</v>
      </c>
      <c r="AS15">
        <v>7</v>
      </c>
      <c r="AT15">
        <v>15</v>
      </c>
      <c r="AU15">
        <v>2</v>
      </c>
      <c r="AV15">
        <v>6</v>
      </c>
      <c r="AW15" t="s">
        <v>159</v>
      </c>
      <c r="AX15">
        <v>134</v>
      </c>
      <c r="AY15">
        <v>7</v>
      </c>
      <c r="AZ15">
        <v>14</v>
      </c>
      <c r="BA15">
        <v>5</v>
      </c>
      <c r="BB15">
        <v>6</v>
      </c>
      <c r="BC15" t="s">
        <v>159</v>
      </c>
      <c r="BD15">
        <v>109</v>
      </c>
      <c r="BE15">
        <v>4</v>
      </c>
      <c r="BF15">
        <v>12</v>
      </c>
      <c r="BG15">
        <v>3</v>
      </c>
      <c r="BH15">
        <v>2</v>
      </c>
      <c r="BI15" t="s">
        <v>159</v>
      </c>
      <c r="BJ15">
        <v>61</v>
      </c>
      <c r="BK15">
        <v>2</v>
      </c>
      <c r="BL15">
        <v>3</v>
      </c>
      <c r="BO15" t="s">
        <v>159</v>
      </c>
      <c r="BP15">
        <v>26</v>
      </c>
      <c r="BR15">
        <v>1</v>
      </c>
      <c r="BS15">
        <v>2</v>
      </c>
      <c r="BT15">
        <v>1</v>
      </c>
      <c r="BU15" t="s">
        <v>159</v>
      </c>
      <c r="BV15">
        <v>252</v>
      </c>
      <c r="BW15">
        <v>5</v>
      </c>
      <c r="BX15">
        <v>10</v>
      </c>
      <c r="BY15">
        <v>5</v>
      </c>
      <c r="BZ15">
        <v>2</v>
      </c>
      <c r="CA15" t="s">
        <v>159</v>
      </c>
      <c r="CB15">
        <v>257</v>
      </c>
      <c r="CC15">
        <v>1</v>
      </c>
      <c r="CD15">
        <v>10</v>
      </c>
      <c r="CE15">
        <v>1</v>
      </c>
      <c r="CG15" t="s">
        <v>159</v>
      </c>
      <c r="CH15">
        <v>278</v>
      </c>
      <c r="CI15">
        <v>3</v>
      </c>
      <c r="CJ15">
        <v>13</v>
      </c>
      <c r="CL15">
        <v>2</v>
      </c>
      <c r="CM15" t="s">
        <v>159</v>
      </c>
      <c r="CN15">
        <v>242</v>
      </c>
      <c r="CO15">
        <v>2</v>
      </c>
      <c r="CP15">
        <v>9</v>
      </c>
      <c r="CQ15">
        <v>2</v>
      </c>
      <c r="CS15" t="s">
        <v>159</v>
      </c>
      <c r="CT15">
        <v>161</v>
      </c>
      <c r="CV15">
        <v>2</v>
      </c>
      <c r="CY15" t="s">
        <v>159</v>
      </c>
      <c r="CZ15">
        <v>11</v>
      </c>
      <c r="DE15" t="s">
        <v>159</v>
      </c>
      <c r="DF15">
        <v>54</v>
      </c>
      <c r="DI15">
        <v>1</v>
      </c>
      <c r="DK15" t="s">
        <v>159</v>
      </c>
      <c r="DL15">
        <v>17</v>
      </c>
      <c r="DO15">
        <v>1</v>
      </c>
      <c r="DQ15" t="s">
        <v>159</v>
      </c>
      <c r="DR15">
        <v>50</v>
      </c>
      <c r="DW15" t="s">
        <v>159</v>
      </c>
      <c r="EC15" t="s">
        <v>159</v>
      </c>
      <c r="EI15" t="s">
        <v>159</v>
      </c>
      <c r="EJ15">
        <v>81</v>
      </c>
      <c r="EL15">
        <v>1</v>
      </c>
      <c r="EO15" t="s">
        <v>159</v>
      </c>
      <c r="EP15">
        <f t="shared" si="0"/>
        <v>1980</v>
      </c>
      <c r="EQ15">
        <f t="shared" si="1"/>
        <v>32</v>
      </c>
      <c r="ER15">
        <f t="shared" si="2"/>
        <v>98</v>
      </c>
      <c r="ES15">
        <f t="shared" si="3"/>
        <v>23</v>
      </c>
      <c r="ET15">
        <f t="shared" si="4"/>
        <v>22</v>
      </c>
    </row>
    <row r="16" spans="1:150" x14ac:dyDescent="0.3">
      <c r="A16" t="s">
        <v>84</v>
      </c>
      <c r="G16" t="s">
        <v>84</v>
      </c>
      <c r="M16" t="s">
        <v>84</v>
      </c>
      <c r="S16" t="s">
        <v>84</v>
      </c>
      <c r="Y16" t="s">
        <v>84</v>
      </c>
      <c r="AE16" t="s">
        <v>84</v>
      </c>
      <c r="AK16" t="s">
        <v>84</v>
      </c>
      <c r="AQ16" t="s">
        <v>84</v>
      </c>
      <c r="AW16" t="s">
        <v>84</v>
      </c>
      <c r="BC16" t="s">
        <v>84</v>
      </c>
      <c r="BI16" t="s">
        <v>84</v>
      </c>
      <c r="BO16" t="s">
        <v>84</v>
      </c>
      <c r="BU16" t="s">
        <v>84</v>
      </c>
      <c r="CA16" t="s">
        <v>84</v>
      </c>
      <c r="CB16">
        <v>2</v>
      </c>
      <c r="CG16" t="s">
        <v>84</v>
      </c>
      <c r="CH16">
        <v>31</v>
      </c>
      <c r="CK16">
        <v>1</v>
      </c>
      <c r="CM16" t="s">
        <v>84</v>
      </c>
      <c r="CS16" t="s">
        <v>84</v>
      </c>
      <c r="CY16" t="s">
        <v>84</v>
      </c>
      <c r="DE16" t="s">
        <v>84</v>
      </c>
      <c r="DK16" t="s">
        <v>84</v>
      </c>
      <c r="DQ16" t="s">
        <v>84</v>
      </c>
      <c r="DW16" t="s">
        <v>84</v>
      </c>
      <c r="EC16" t="s">
        <v>84</v>
      </c>
      <c r="EI16" t="s">
        <v>84</v>
      </c>
      <c r="EO16" t="s">
        <v>84</v>
      </c>
      <c r="EP16">
        <f t="shared" si="0"/>
        <v>33</v>
      </c>
      <c r="EQ16">
        <f t="shared" si="1"/>
        <v>0</v>
      </c>
      <c r="ER16">
        <f t="shared" si="2"/>
        <v>0</v>
      </c>
      <c r="ES16">
        <f t="shared" si="3"/>
        <v>1</v>
      </c>
      <c r="ET16">
        <f t="shared" si="4"/>
        <v>0</v>
      </c>
    </row>
    <row r="17" spans="1:150" x14ac:dyDescent="0.3">
      <c r="A17" t="s">
        <v>104</v>
      </c>
      <c r="G17" t="s">
        <v>104</v>
      </c>
      <c r="M17" t="s">
        <v>104</v>
      </c>
      <c r="S17" t="s">
        <v>104</v>
      </c>
      <c r="Y17" t="s">
        <v>104</v>
      </c>
      <c r="AE17" t="s">
        <v>104</v>
      </c>
      <c r="AK17" t="s">
        <v>104</v>
      </c>
      <c r="AQ17" t="s">
        <v>104</v>
      </c>
      <c r="AW17" t="s">
        <v>104</v>
      </c>
      <c r="BC17" t="s">
        <v>104</v>
      </c>
      <c r="BI17" t="s">
        <v>104</v>
      </c>
      <c r="BO17" t="s">
        <v>104</v>
      </c>
      <c r="BU17" t="s">
        <v>104</v>
      </c>
      <c r="CA17" t="s">
        <v>104</v>
      </c>
      <c r="CG17" t="s">
        <v>104</v>
      </c>
      <c r="CM17" t="s">
        <v>104</v>
      </c>
      <c r="CS17" t="s">
        <v>104</v>
      </c>
      <c r="CY17" t="s">
        <v>104</v>
      </c>
      <c r="DE17" t="s">
        <v>104</v>
      </c>
      <c r="DK17" t="s">
        <v>104</v>
      </c>
      <c r="DQ17" t="s">
        <v>104</v>
      </c>
      <c r="DW17" t="s">
        <v>104</v>
      </c>
      <c r="EC17" t="s">
        <v>104</v>
      </c>
      <c r="EI17" t="s">
        <v>104</v>
      </c>
      <c r="EO17" t="s">
        <v>104</v>
      </c>
      <c r="EP17">
        <f t="shared" si="0"/>
        <v>0</v>
      </c>
      <c r="EQ17">
        <f t="shared" si="1"/>
        <v>0</v>
      </c>
      <c r="ER17">
        <f t="shared" si="2"/>
        <v>0</v>
      </c>
      <c r="ES17">
        <f t="shared" si="3"/>
        <v>0</v>
      </c>
      <c r="ET17">
        <f t="shared" si="4"/>
        <v>0</v>
      </c>
    </row>
    <row r="18" spans="1:150" x14ac:dyDescent="0.3">
      <c r="A18" t="s">
        <v>123</v>
      </c>
      <c r="G18" t="s">
        <v>123</v>
      </c>
      <c r="M18" t="s">
        <v>123</v>
      </c>
      <c r="S18" t="s">
        <v>123</v>
      </c>
      <c r="Y18" t="s">
        <v>123</v>
      </c>
      <c r="AE18" t="s">
        <v>123</v>
      </c>
      <c r="AK18" t="s">
        <v>123</v>
      </c>
      <c r="AL18">
        <v>1</v>
      </c>
      <c r="AQ18" t="s">
        <v>123</v>
      </c>
      <c r="AW18" t="s">
        <v>123</v>
      </c>
      <c r="BC18" t="s">
        <v>123</v>
      </c>
      <c r="BI18" t="s">
        <v>123</v>
      </c>
      <c r="BO18" t="s">
        <v>123</v>
      </c>
      <c r="BU18" t="s">
        <v>123</v>
      </c>
      <c r="CA18" t="s">
        <v>123</v>
      </c>
      <c r="CG18" t="s">
        <v>123</v>
      </c>
      <c r="CM18" t="s">
        <v>123</v>
      </c>
      <c r="CS18" t="s">
        <v>123</v>
      </c>
      <c r="CY18" t="s">
        <v>123</v>
      </c>
      <c r="DE18" t="s">
        <v>123</v>
      </c>
      <c r="DK18" t="s">
        <v>123</v>
      </c>
      <c r="DQ18" t="s">
        <v>123</v>
      </c>
      <c r="DW18" t="s">
        <v>123</v>
      </c>
      <c r="EC18" t="s">
        <v>123</v>
      </c>
      <c r="EI18" t="s">
        <v>123</v>
      </c>
      <c r="EO18" t="s">
        <v>123</v>
      </c>
      <c r="EP18">
        <f t="shared" si="0"/>
        <v>1</v>
      </c>
      <c r="EQ18">
        <f t="shared" si="1"/>
        <v>0</v>
      </c>
      <c r="ER18">
        <f t="shared" si="2"/>
        <v>0</v>
      </c>
      <c r="ES18">
        <f t="shared" si="3"/>
        <v>0</v>
      </c>
      <c r="ET18">
        <f t="shared" si="4"/>
        <v>0</v>
      </c>
    </row>
    <row r="19" spans="1:150" x14ac:dyDescent="0.3">
      <c r="A19" t="s">
        <v>137</v>
      </c>
      <c r="G19" t="s">
        <v>137</v>
      </c>
      <c r="M19" t="s">
        <v>137</v>
      </c>
      <c r="S19" t="s">
        <v>137</v>
      </c>
      <c r="Y19" t="s">
        <v>137</v>
      </c>
      <c r="AE19" t="s">
        <v>137</v>
      </c>
      <c r="AK19" t="s">
        <v>137</v>
      </c>
      <c r="AQ19" t="s">
        <v>137</v>
      </c>
      <c r="AW19" t="s">
        <v>137</v>
      </c>
      <c r="BC19" t="s">
        <v>137</v>
      </c>
      <c r="BI19" t="s">
        <v>137</v>
      </c>
      <c r="BO19" t="s">
        <v>137</v>
      </c>
      <c r="BU19" t="s">
        <v>137</v>
      </c>
      <c r="CA19" t="s">
        <v>137</v>
      </c>
      <c r="CG19" t="s">
        <v>137</v>
      </c>
      <c r="CM19" t="s">
        <v>137</v>
      </c>
      <c r="CS19" t="s">
        <v>137</v>
      </c>
      <c r="CY19" t="s">
        <v>137</v>
      </c>
      <c r="DE19" t="s">
        <v>137</v>
      </c>
      <c r="DK19" t="s">
        <v>137</v>
      </c>
      <c r="DQ19" t="s">
        <v>137</v>
      </c>
      <c r="DW19" t="s">
        <v>137</v>
      </c>
      <c r="EC19" t="s">
        <v>137</v>
      </c>
      <c r="EI19" t="s">
        <v>137</v>
      </c>
      <c r="EO19" t="s">
        <v>137</v>
      </c>
      <c r="EP19">
        <f t="shared" si="0"/>
        <v>0</v>
      </c>
      <c r="EQ19">
        <f t="shared" si="1"/>
        <v>0</v>
      </c>
      <c r="ER19">
        <f t="shared" si="2"/>
        <v>0</v>
      </c>
      <c r="ES19">
        <f t="shared" si="3"/>
        <v>0</v>
      </c>
      <c r="ET19">
        <f t="shared" si="4"/>
        <v>0</v>
      </c>
    </row>
    <row r="20" spans="1:150" x14ac:dyDescent="0.3">
      <c r="A20" t="s">
        <v>74</v>
      </c>
      <c r="G20" t="s">
        <v>74</v>
      </c>
      <c r="M20" t="s">
        <v>74</v>
      </c>
      <c r="S20" t="s">
        <v>74</v>
      </c>
      <c r="Y20" t="s">
        <v>74</v>
      </c>
      <c r="AE20" t="s">
        <v>74</v>
      </c>
      <c r="AK20" t="s">
        <v>74</v>
      </c>
      <c r="AQ20" t="s">
        <v>74</v>
      </c>
      <c r="AW20" t="s">
        <v>74</v>
      </c>
      <c r="BC20" t="s">
        <v>74</v>
      </c>
      <c r="BI20" t="s">
        <v>74</v>
      </c>
      <c r="BO20" t="s">
        <v>74</v>
      </c>
      <c r="BU20" t="s">
        <v>74</v>
      </c>
      <c r="CA20" t="s">
        <v>74</v>
      </c>
      <c r="CG20" t="s">
        <v>74</v>
      </c>
      <c r="CM20" t="s">
        <v>74</v>
      </c>
      <c r="CS20" t="s">
        <v>74</v>
      </c>
      <c r="CT20">
        <v>2</v>
      </c>
      <c r="CY20" t="s">
        <v>74</v>
      </c>
      <c r="DE20" t="s">
        <v>74</v>
      </c>
      <c r="DK20" t="s">
        <v>74</v>
      </c>
      <c r="DQ20" t="s">
        <v>74</v>
      </c>
      <c r="DW20" t="s">
        <v>74</v>
      </c>
      <c r="EC20" t="s">
        <v>74</v>
      </c>
      <c r="EI20" t="s">
        <v>74</v>
      </c>
      <c r="EO20" t="s">
        <v>74</v>
      </c>
      <c r="EP20">
        <f t="shared" si="0"/>
        <v>2</v>
      </c>
      <c r="EQ20">
        <f t="shared" si="1"/>
        <v>0</v>
      </c>
      <c r="ER20">
        <f t="shared" si="2"/>
        <v>0</v>
      </c>
      <c r="ES20">
        <f t="shared" si="3"/>
        <v>0</v>
      </c>
      <c r="ET20">
        <f t="shared" si="4"/>
        <v>0</v>
      </c>
    </row>
    <row r="21" spans="1:150" x14ac:dyDescent="0.3">
      <c r="A21" t="s">
        <v>5</v>
      </c>
      <c r="G21" t="s">
        <v>5</v>
      </c>
      <c r="M21" t="s">
        <v>5</v>
      </c>
      <c r="S21" t="s">
        <v>5</v>
      </c>
      <c r="Y21" t="s">
        <v>5</v>
      </c>
      <c r="AE21" t="s">
        <v>5</v>
      </c>
      <c r="AK21" t="s">
        <v>5</v>
      </c>
      <c r="AQ21" t="s">
        <v>5</v>
      </c>
      <c r="AW21" t="s">
        <v>5</v>
      </c>
      <c r="BC21" t="s">
        <v>5</v>
      </c>
      <c r="BI21" t="s">
        <v>5</v>
      </c>
      <c r="BO21" t="s">
        <v>5</v>
      </c>
      <c r="BU21" t="s">
        <v>5</v>
      </c>
      <c r="CA21" t="s">
        <v>5</v>
      </c>
      <c r="CG21" t="s">
        <v>5</v>
      </c>
      <c r="CM21" t="s">
        <v>5</v>
      </c>
      <c r="CN21">
        <v>4</v>
      </c>
      <c r="CS21" t="s">
        <v>5</v>
      </c>
      <c r="CT21">
        <v>186</v>
      </c>
      <c r="CV21">
        <v>6</v>
      </c>
      <c r="CW21">
        <v>1</v>
      </c>
      <c r="CY21" t="s">
        <v>5</v>
      </c>
      <c r="CZ21">
        <v>136</v>
      </c>
      <c r="DB21">
        <v>2</v>
      </c>
      <c r="DE21" t="s">
        <v>5</v>
      </c>
      <c r="DF21">
        <v>85</v>
      </c>
      <c r="DH21">
        <v>1</v>
      </c>
      <c r="DK21" t="s">
        <v>5</v>
      </c>
      <c r="DL21">
        <v>305</v>
      </c>
      <c r="DM21">
        <v>3</v>
      </c>
      <c r="DN21">
        <v>13</v>
      </c>
      <c r="DO21">
        <v>2</v>
      </c>
      <c r="DP21">
        <v>4</v>
      </c>
      <c r="DQ21" t="s">
        <v>5</v>
      </c>
      <c r="DR21">
        <v>247</v>
      </c>
      <c r="DT21">
        <v>8</v>
      </c>
      <c r="DU21">
        <v>7</v>
      </c>
      <c r="DV21">
        <v>2</v>
      </c>
      <c r="DW21" t="s">
        <v>5</v>
      </c>
      <c r="DX21">
        <v>326</v>
      </c>
      <c r="DY21">
        <v>4</v>
      </c>
      <c r="DZ21">
        <v>15</v>
      </c>
      <c r="EA21">
        <v>3</v>
      </c>
      <c r="EB21">
        <v>5</v>
      </c>
      <c r="EC21" t="s">
        <v>5</v>
      </c>
      <c r="ED21">
        <v>223</v>
      </c>
      <c r="EE21">
        <v>2</v>
      </c>
      <c r="EF21">
        <v>11</v>
      </c>
      <c r="EG21">
        <v>2</v>
      </c>
      <c r="EH21">
        <v>5</v>
      </c>
      <c r="EI21" t="s">
        <v>5</v>
      </c>
      <c r="EJ21">
        <v>226</v>
      </c>
      <c r="EK21">
        <v>1</v>
      </c>
      <c r="EL21">
        <v>11</v>
      </c>
      <c r="EM21">
        <v>4</v>
      </c>
      <c r="EN21">
        <v>4</v>
      </c>
      <c r="EO21" t="s">
        <v>5</v>
      </c>
      <c r="EP21">
        <f t="shared" si="0"/>
        <v>1738</v>
      </c>
      <c r="EQ21">
        <f t="shared" si="1"/>
        <v>10</v>
      </c>
      <c r="ER21">
        <f t="shared" si="2"/>
        <v>67</v>
      </c>
      <c r="ES21">
        <f t="shared" si="3"/>
        <v>19</v>
      </c>
      <c r="ET21">
        <f t="shared" si="4"/>
        <v>20</v>
      </c>
    </row>
    <row r="22" spans="1:150" x14ac:dyDescent="0.3">
      <c r="A22" t="s">
        <v>101</v>
      </c>
      <c r="G22" t="s">
        <v>101</v>
      </c>
      <c r="M22" t="s">
        <v>101</v>
      </c>
      <c r="S22" t="s">
        <v>101</v>
      </c>
      <c r="Y22" t="s">
        <v>101</v>
      </c>
      <c r="AE22" t="s">
        <v>101</v>
      </c>
      <c r="AK22" t="s">
        <v>101</v>
      </c>
      <c r="AQ22" t="s">
        <v>101</v>
      </c>
      <c r="AW22" t="s">
        <v>101</v>
      </c>
      <c r="BC22" t="s">
        <v>101</v>
      </c>
      <c r="BI22" t="s">
        <v>101</v>
      </c>
      <c r="BJ22">
        <v>4</v>
      </c>
      <c r="BO22" t="s">
        <v>101</v>
      </c>
      <c r="BP22">
        <v>2</v>
      </c>
      <c r="BU22" t="s">
        <v>101</v>
      </c>
      <c r="CA22" t="s">
        <v>101</v>
      </c>
      <c r="CG22" t="s">
        <v>101</v>
      </c>
      <c r="CM22" t="s">
        <v>101</v>
      </c>
      <c r="CS22" t="s">
        <v>101</v>
      </c>
      <c r="CY22" t="s">
        <v>101</v>
      </c>
      <c r="DE22" t="s">
        <v>101</v>
      </c>
      <c r="DK22" t="s">
        <v>101</v>
      </c>
      <c r="DQ22" t="s">
        <v>101</v>
      </c>
      <c r="DW22" t="s">
        <v>101</v>
      </c>
      <c r="EC22" t="s">
        <v>101</v>
      </c>
      <c r="EI22" t="s">
        <v>101</v>
      </c>
      <c r="EO22" t="s">
        <v>101</v>
      </c>
      <c r="EP22">
        <f t="shared" si="0"/>
        <v>6</v>
      </c>
      <c r="EQ22">
        <f t="shared" si="1"/>
        <v>0</v>
      </c>
      <c r="ER22">
        <f t="shared" si="2"/>
        <v>0</v>
      </c>
      <c r="ES22">
        <f t="shared" si="3"/>
        <v>0</v>
      </c>
      <c r="ET22">
        <f t="shared" si="4"/>
        <v>0</v>
      </c>
    </row>
    <row r="23" spans="1:150" x14ac:dyDescent="0.3">
      <c r="A23" t="s">
        <v>127</v>
      </c>
      <c r="G23" t="s">
        <v>127</v>
      </c>
      <c r="M23" t="s">
        <v>127</v>
      </c>
      <c r="S23" t="s">
        <v>127</v>
      </c>
      <c r="Y23" t="s">
        <v>127</v>
      </c>
      <c r="AE23" t="s">
        <v>127</v>
      </c>
      <c r="AK23" t="s">
        <v>127</v>
      </c>
      <c r="AQ23" t="s">
        <v>127</v>
      </c>
      <c r="AW23" t="s">
        <v>127</v>
      </c>
      <c r="BC23" t="s">
        <v>127</v>
      </c>
      <c r="BI23" t="s">
        <v>127</v>
      </c>
      <c r="BO23" t="s">
        <v>127</v>
      </c>
      <c r="BU23" t="s">
        <v>127</v>
      </c>
      <c r="CA23" t="s">
        <v>127</v>
      </c>
      <c r="CG23" t="s">
        <v>127</v>
      </c>
      <c r="CM23" t="s">
        <v>127</v>
      </c>
      <c r="CS23" t="s">
        <v>127</v>
      </c>
      <c r="CY23" t="s">
        <v>127</v>
      </c>
      <c r="DE23" t="s">
        <v>127</v>
      </c>
      <c r="DK23" t="s">
        <v>127</v>
      </c>
      <c r="DQ23" t="s">
        <v>127</v>
      </c>
      <c r="DW23" t="s">
        <v>127</v>
      </c>
      <c r="EC23" t="s">
        <v>127</v>
      </c>
      <c r="EI23" t="s">
        <v>127</v>
      </c>
      <c r="EO23" t="s">
        <v>127</v>
      </c>
      <c r="EP23">
        <f t="shared" si="0"/>
        <v>0</v>
      </c>
      <c r="EQ23">
        <f t="shared" si="1"/>
        <v>0</v>
      </c>
      <c r="ER23">
        <f t="shared" si="2"/>
        <v>0</v>
      </c>
      <c r="ES23">
        <f t="shared" si="3"/>
        <v>0</v>
      </c>
      <c r="ET23">
        <f t="shared" si="4"/>
        <v>0</v>
      </c>
    </row>
    <row r="24" spans="1:150" x14ac:dyDescent="0.3">
      <c r="A24" t="s">
        <v>92</v>
      </c>
      <c r="G24" t="s">
        <v>92</v>
      </c>
      <c r="M24" t="s">
        <v>92</v>
      </c>
      <c r="S24" t="s">
        <v>92</v>
      </c>
      <c r="Y24" t="s">
        <v>92</v>
      </c>
      <c r="AE24" t="s">
        <v>92</v>
      </c>
      <c r="AK24" t="s">
        <v>92</v>
      </c>
      <c r="AQ24" t="s">
        <v>92</v>
      </c>
      <c r="AW24" t="s">
        <v>92</v>
      </c>
      <c r="BC24" t="s">
        <v>92</v>
      </c>
      <c r="BI24" t="s">
        <v>92</v>
      </c>
      <c r="BO24" t="s">
        <v>92</v>
      </c>
      <c r="BP24">
        <v>6</v>
      </c>
      <c r="BU24" t="s">
        <v>92</v>
      </c>
      <c r="BV24">
        <v>8</v>
      </c>
      <c r="CA24" t="s">
        <v>92</v>
      </c>
      <c r="CB24">
        <v>15</v>
      </c>
      <c r="CG24" t="s">
        <v>92</v>
      </c>
      <c r="CM24" t="s">
        <v>92</v>
      </c>
      <c r="CS24" t="s">
        <v>92</v>
      </c>
      <c r="CY24" t="s">
        <v>92</v>
      </c>
      <c r="DE24" t="s">
        <v>92</v>
      </c>
      <c r="DK24" t="s">
        <v>92</v>
      </c>
      <c r="DQ24" t="s">
        <v>92</v>
      </c>
      <c r="DW24" t="s">
        <v>92</v>
      </c>
      <c r="EC24" t="s">
        <v>92</v>
      </c>
      <c r="EI24" t="s">
        <v>92</v>
      </c>
      <c r="EO24" t="s">
        <v>92</v>
      </c>
      <c r="EP24">
        <f t="shared" si="0"/>
        <v>29</v>
      </c>
      <c r="EQ24">
        <f t="shared" si="1"/>
        <v>0</v>
      </c>
      <c r="ER24">
        <f t="shared" si="2"/>
        <v>0</v>
      </c>
      <c r="ES24">
        <f t="shared" si="3"/>
        <v>0</v>
      </c>
      <c r="ET24">
        <f t="shared" si="4"/>
        <v>0</v>
      </c>
    </row>
    <row r="25" spans="1:150" x14ac:dyDescent="0.3">
      <c r="A25" t="s">
        <v>143</v>
      </c>
      <c r="G25" t="s">
        <v>143</v>
      </c>
      <c r="M25" t="s">
        <v>143</v>
      </c>
      <c r="S25" t="s">
        <v>143</v>
      </c>
      <c r="Y25" t="s">
        <v>143</v>
      </c>
      <c r="AE25" t="s">
        <v>143</v>
      </c>
      <c r="AK25" t="s">
        <v>143</v>
      </c>
      <c r="AQ25" t="s">
        <v>143</v>
      </c>
      <c r="AW25" t="s">
        <v>143</v>
      </c>
      <c r="BC25" t="s">
        <v>143</v>
      </c>
      <c r="BI25" t="s">
        <v>143</v>
      </c>
      <c r="BO25" t="s">
        <v>143</v>
      </c>
      <c r="BU25" t="s">
        <v>143</v>
      </c>
      <c r="CA25" t="s">
        <v>143</v>
      </c>
      <c r="CG25" t="s">
        <v>143</v>
      </c>
      <c r="CM25" t="s">
        <v>143</v>
      </c>
      <c r="CS25" t="s">
        <v>143</v>
      </c>
      <c r="CY25" t="s">
        <v>143</v>
      </c>
      <c r="DE25" t="s">
        <v>143</v>
      </c>
      <c r="DK25" t="s">
        <v>143</v>
      </c>
      <c r="DQ25" t="s">
        <v>143</v>
      </c>
      <c r="DW25" t="s">
        <v>143</v>
      </c>
      <c r="EC25" t="s">
        <v>143</v>
      </c>
      <c r="EI25" t="s">
        <v>143</v>
      </c>
      <c r="EO25" t="s">
        <v>143</v>
      </c>
      <c r="EP25">
        <f t="shared" si="0"/>
        <v>0</v>
      </c>
      <c r="EQ25">
        <f t="shared" si="1"/>
        <v>0</v>
      </c>
      <c r="ER25">
        <f t="shared" si="2"/>
        <v>0</v>
      </c>
      <c r="ES25">
        <f t="shared" si="3"/>
        <v>0</v>
      </c>
      <c r="ET25">
        <f t="shared" si="4"/>
        <v>0</v>
      </c>
    </row>
    <row r="26" spans="1:150" x14ac:dyDescent="0.3">
      <c r="A26" t="s">
        <v>160</v>
      </c>
      <c r="G26" t="s">
        <v>160</v>
      </c>
      <c r="M26" t="s">
        <v>160</v>
      </c>
      <c r="N26">
        <v>12</v>
      </c>
      <c r="S26" t="s">
        <v>160</v>
      </c>
      <c r="T26">
        <v>2</v>
      </c>
      <c r="Y26" t="s">
        <v>160</v>
      </c>
      <c r="Z26">
        <v>14</v>
      </c>
      <c r="AE26" t="s">
        <v>160</v>
      </c>
      <c r="AF26">
        <v>17</v>
      </c>
      <c r="AK26" t="s">
        <v>160</v>
      </c>
      <c r="AL26">
        <v>85</v>
      </c>
      <c r="AN26">
        <v>10</v>
      </c>
      <c r="AP26">
        <v>1</v>
      </c>
      <c r="AQ26" t="s">
        <v>160</v>
      </c>
      <c r="AR26">
        <v>37</v>
      </c>
      <c r="AT26">
        <v>2</v>
      </c>
      <c r="AV26">
        <v>1</v>
      </c>
      <c r="AW26" t="s">
        <v>160</v>
      </c>
      <c r="AX26">
        <v>56</v>
      </c>
      <c r="AY26">
        <v>1</v>
      </c>
      <c r="AZ26">
        <v>3</v>
      </c>
      <c r="BB26">
        <v>1</v>
      </c>
      <c r="BC26" t="s">
        <v>160</v>
      </c>
      <c r="BD26">
        <v>6</v>
      </c>
      <c r="BI26" t="s">
        <v>160</v>
      </c>
      <c r="BJ26">
        <v>3</v>
      </c>
      <c r="BO26" t="s">
        <v>160</v>
      </c>
      <c r="BP26">
        <v>95</v>
      </c>
      <c r="BQ26">
        <v>6</v>
      </c>
      <c r="BR26">
        <v>9</v>
      </c>
      <c r="BS26">
        <v>2</v>
      </c>
      <c r="BT26">
        <v>4</v>
      </c>
      <c r="BU26" t="s">
        <v>160</v>
      </c>
      <c r="BV26">
        <v>214</v>
      </c>
      <c r="BW26">
        <v>2</v>
      </c>
      <c r="BX26">
        <v>7</v>
      </c>
      <c r="BY26">
        <v>1</v>
      </c>
      <c r="CA26" t="s">
        <v>160</v>
      </c>
      <c r="CB26">
        <v>270</v>
      </c>
      <c r="CC26">
        <v>3</v>
      </c>
      <c r="CD26">
        <v>12</v>
      </c>
      <c r="CE26">
        <v>3</v>
      </c>
      <c r="CG26" t="s">
        <v>160</v>
      </c>
      <c r="CH26">
        <v>188</v>
      </c>
      <c r="CI26">
        <v>3</v>
      </c>
      <c r="CJ26">
        <v>6</v>
      </c>
      <c r="CK26">
        <v>2</v>
      </c>
      <c r="CL26">
        <v>1</v>
      </c>
      <c r="CM26" t="s">
        <v>160</v>
      </c>
      <c r="CN26">
        <v>73</v>
      </c>
      <c r="CS26" t="s">
        <v>160</v>
      </c>
      <c r="CT26">
        <v>126</v>
      </c>
      <c r="CV26">
        <v>1</v>
      </c>
      <c r="CY26" t="s">
        <v>160</v>
      </c>
      <c r="CZ26">
        <v>16</v>
      </c>
      <c r="DE26" t="s">
        <v>160</v>
      </c>
      <c r="DF26">
        <v>21</v>
      </c>
      <c r="DK26" t="s">
        <v>160</v>
      </c>
      <c r="DL26">
        <v>0</v>
      </c>
      <c r="DQ26" t="s">
        <v>160</v>
      </c>
      <c r="DW26" t="s">
        <v>160</v>
      </c>
      <c r="EC26" t="s">
        <v>160</v>
      </c>
      <c r="EI26" t="s">
        <v>160</v>
      </c>
      <c r="EO26" t="s">
        <v>160</v>
      </c>
      <c r="EP26">
        <f t="shared" si="0"/>
        <v>1235</v>
      </c>
      <c r="EQ26">
        <f t="shared" si="1"/>
        <v>15</v>
      </c>
      <c r="ER26">
        <f t="shared" si="2"/>
        <v>50</v>
      </c>
      <c r="ES26">
        <f t="shared" si="3"/>
        <v>8</v>
      </c>
      <c r="ET26">
        <f t="shared" si="4"/>
        <v>8</v>
      </c>
    </row>
    <row r="27" spans="1:150" x14ac:dyDescent="0.3">
      <c r="A27" t="s">
        <v>240</v>
      </c>
      <c r="G27" t="s">
        <v>240</v>
      </c>
      <c r="M27" t="s">
        <v>240</v>
      </c>
      <c r="S27" t="s">
        <v>240</v>
      </c>
      <c r="Y27" t="s">
        <v>240</v>
      </c>
      <c r="AE27" t="s">
        <v>240</v>
      </c>
      <c r="AK27" t="s">
        <v>240</v>
      </c>
      <c r="AQ27" t="s">
        <v>240</v>
      </c>
      <c r="AW27" t="s">
        <v>240</v>
      </c>
      <c r="BC27" t="s">
        <v>240</v>
      </c>
      <c r="BI27" t="s">
        <v>240</v>
      </c>
      <c r="BO27" t="s">
        <v>240</v>
      </c>
      <c r="BU27" t="s">
        <v>240</v>
      </c>
      <c r="CA27" t="s">
        <v>240</v>
      </c>
      <c r="CG27" t="s">
        <v>240</v>
      </c>
      <c r="CM27" t="s">
        <v>240</v>
      </c>
      <c r="CS27" t="s">
        <v>240</v>
      </c>
      <c r="CY27" t="s">
        <v>240</v>
      </c>
      <c r="DE27" t="s">
        <v>240</v>
      </c>
      <c r="DK27" t="s">
        <v>240</v>
      </c>
      <c r="DQ27" t="s">
        <v>240</v>
      </c>
      <c r="DW27" t="s">
        <v>240</v>
      </c>
      <c r="EC27" t="s">
        <v>240</v>
      </c>
      <c r="EI27" t="s">
        <v>240</v>
      </c>
      <c r="EO27" t="s">
        <v>240</v>
      </c>
      <c r="EP27">
        <f t="shared" si="0"/>
        <v>0</v>
      </c>
      <c r="EQ27">
        <f t="shared" si="1"/>
        <v>0</v>
      </c>
      <c r="ER27">
        <f t="shared" si="2"/>
        <v>0</v>
      </c>
      <c r="ES27">
        <f t="shared" si="3"/>
        <v>0</v>
      </c>
      <c r="ET27">
        <f t="shared" si="4"/>
        <v>0</v>
      </c>
    </row>
    <row r="28" spans="1:150" x14ac:dyDescent="0.3">
      <c r="A28" t="s">
        <v>76</v>
      </c>
      <c r="G28" t="s">
        <v>76</v>
      </c>
      <c r="M28" t="s">
        <v>76</v>
      </c>
      <c r="S28" t="s">
        <v>76</v>
      </c>
      <c r="Y28" t="s">
        <v>76</v>
      </c>
      <c r="AE28" t="s">
        <v>76</v>
      </c>
      <c r="AK28" t="s">
        <v>76</v>
      </c>
      <c r="AQ28" t="s">
        <v>76</v>
      </c>
      <c r="AW28" t="s">
        <v>76</v>
      </c>
      <c r="BC28" t="s">
        <v>76</v>
      </c>
      <c r="BI28" t="s">
        <v>76</v>
      </c>
      <c r="BO28" t="s">
        <v>76</v>
      </c>
      <c r="BU28" t="s">
        <v>76</v>
      </c>
      <c r="CA28" t="s">
        <v>76</v>
      </c>
      <c r="CG28" t="s">
        <v>76</v>
      </c>
      <c r="CM28" t="s">
        <v>76</v>
      </c>
      <c r="CS28" t="s">
        <v>76</v>
      </c>
      <c r="CY28" t="s">
        <v>76</v>
      </c>
      <c r="DE28" t="s">
        <v>76</v>
      </c>
      <c r="DK28" t="s">
        <v>76</v>
      </c>
      <c r="DQ28" t="s">
        <v>76</v>
      </c>
      <c r="DW28" t="s">
        <v>76</v>
      </c>
      <c r="EC28" t="s">
        <v>76</v>
      </c>
      <c r="EI28" t="s">
        <v>76</v>
      </c>
      <c r="EO28" t="s">
        <v>76</v>
      </c>
      <c r="EP28">
        <f t="shared" si="0"/>
        <v>0</v>
      </c>
      <c r="EQ28">
        <f t="shared" si="1"/>
        <v>0</v>
      </c>
      <c r="ER28">
        <f t="shared" si="2"/>
        <v>0</v>
      </c>
      <c r="ES28">
        <f t="shared" si="3"/>
        <v>0</v>
      </c>
      <c r="ET28">
        <f t="shared" si="4"/>
        <v>0</v>
      </c>
    </row>
    <row r="29" spans="1:150" x14ac:dyDescent="0.3">
      <c r="A29" t="s">
        <v>122</v>
      </c>
      <c r="G29" t="s">
        <v>122</v>
      </c>
      <c r="M29" t="s">
        <v>122</v>
      </c>
      <c r="S29" t="s">
        <v>122</v>
      </c>
      <c r="Y29" t="s">
        <v>122</v>
      </c>
      <c r="AE29" t="s">
        <v>122</v>
      </c>
      <c r="AF29">
        <v>10</v>
      </c>
      <c r="AK29" t="s">
        <v>122</v>
      </c>
      <c r="AL29">
        <v>3</v>
      </c>
      <c r="AQ29" t="s">
        <v>122</v>
      </c>
      <c r="AW29" t="s">
        <v>122</v>
      </c>
      <c r="BC29" t="s">
        <v>122</v>
      </c>
      <c r="BI29" t="s">
        <v>122</v>
      </c>
      <c r="BO29" t="s">
        <v>122</v>
      </c>
      <c r="BU29" t="s">
        <v>122</v>
      </c>
      <c r="CA29" t="s">
        <v>122</v>
      </c>
      <c r="CG29" t="s">
        <v>122</v>
      </c>
      <c r="CM29" t="s">
        <v>122</v>
      </c>
      <c r="CS29" t="s">
        <v>122</v>
      </c>
      <c r="CY29" t="s">
        <v>122</v>
      </c>
      <c r="DE29" t="s">
        <v>122</v>
      </c>
      <c r="DK29" t="s">
        <v>122</v>
      </c>
      <c r="DQ29" t="s">
        <v>122</v>
      </c>
      <c r="DW29" t="s">
        <v>122</v>
      </c>
      <c r="EC29" t="s">
        <v>122</v>
      </c>
      <c r="EI29" t="s">
        <v>122</v>
      </c>
      <c r="EO29" t="s">
        <v>122</v>
      </c>
      <c r="EP29">
        <f t="shared" si="0"/>
        <v>13</v>
      </c>
      <c r="EQ29">
        <f t="shared" si="1"/>
        <v>0</v>
      </c>
      <c r="ER29">
        <f t="shared" si="2"/>
        <v>0</v>
      </c>
      <c r="ES29">
        <f t="shared" si="3"/>
        <v>0</v>
      </c>
      <c r="ET29">
        <f t="shared" si="4"/>
        <v>0</v>
      </c>
    </row>
    <row r="30" spans="1:150" x14ac:dyDescent="0.3">
      <c r="A30" t="s">
        <v>87</v>
      </c>
      <c r="G30" t="s">
        <v>87</v>
      </c>
      <c r="M30" t="s">
        <v>87</v>
      </c>
      <c r="S30" t="s">
        <v>87</v>
      </c>
      <c r="Y30" t="s">
        <v>87</v>
      </c>
      <c r="AE30" t="s">
        <v>87</v>
      </c>
      <c r="AK30" t="s">
        <v>87</v>
      </c>
      <c r="AQ30" t="s">
        <v>87</v>
      </c>
      <c r="AW30" t="s">
        <v>87</v>
      </c>
      <c r="BC30" t="s">
        <v>87</v>
      </c>
      <c r="BI30" t="s">
        <v>87</v>
      </c>
      <c r="BO30" t="s">
        <v>87</v>
      </c>
      <c r="BU30" t="s">
        <v>87</v>
      </c>
      <c r="CA30" t="s">
        <v>87</v>
      </c>
      <c r="CG30" t="s">
        <v>87</v>
      </c>
      <c r="CM30" t="s">
        <v>87</v>
      </c>
      <c r="CS30" t="s">
        <v>87</v>
      </c>
      <c r="CY30" t="s">
        <v>87</v>
      </c>
      <c r="DE30" t="s">
        <v>87</v>
      </c>
      <c r="DK30" t="s">
        <v>87</v>
      </c>
      <c r="DQ30" t="s">
        <v>87</v>
      </c>
      <c r="DW30" t="s">
        <v>87</v>
      </c>
      <c r="EC30" t="s">
        <v>87</v>
      </c>
      <c r="EI30" t="s">
        <v>87</v>
      </c>
      <c r="EO30" t="s">
        <v>87</v>
      </c>
      <c r="EP30">
        <f t="shared" si="0"/>
        <v>0</v>
      </c>
      <c r="EQ30">
        <f t="shared" si="1"/>
        <v>0</v>
      </c>
      <c r="ER30">
        <f t="shared" si="2"/>
        <v>0</v>
      </c>
      <c r="ES30">
        <f t="shared" si="3"/>
        <v>0</v>
      </c>
      <c r="ET30">
        <f t="shared" si="4"/>
        <v>0</v>
      </c>
    </row>
    <row r="31" spans="1:150" x14ac:dyDescent="0.3">
      <c r="A31" t="s">
        <v>107</v>
      </c>
      <c r="G31" t="s">
        <v>107</v>
      </c>
      <c r="M31" t="s">
        <v>107</v>
      </c>
      <c r="S31" t="s">
        <v>107</v>
      </c>
      <c r="Y31" t="s">
        <v>107</v>
      </c>
      <c r="AE31" t="s">
        <v>107</v>
      </c>
      <c r="AK31" t="s">
        <v>107</v>
      </c>
      <c r="AQ31" t="s">
        <v>107</v>
      </c>
      <c r="AW31" t="s">
        <v>107</v>
      </c>
      <c r="BC31" t="s">
        <v>107</v>
      </c>
      <c r="BI31" t="s">
        <v>107</v>
      </c>
      <c r="BO31" t="s">
        <v>107</v>
      </c>
      <c r="BU31" t="s">
        <v>107</v>
      </c>
      <c r="CA31" t="s">
        <v>107</v>
      </c>
      <c r="CG31" t="s">
        <v>107</v>
      </c>
      <c r="CM31" t="s">
        <v>107</v>
      </c>
      <c r="CS31" t="s">
        <v>107</v>
      </c>
      <c r="CY31" t="s">
        <v>107</v>
      </c>
      <c r="DE31" t="s">
        <v>107</v>
      </c>
      <c r="DK31" t="s">
        <v>107</v>
      </c>
      <c r="DQ31" t="s">
        <v>107</v>
      </c>
      <c r="DW31" t="s">
        <v>107</v>
      </c>
      <c r="EC31" t="s">
        <v>107</v>
      </c>
      <c r="EI31" t="s">
        <v>107</v>
      </c>
      <c r="EO31" t="s">
        <v>107</v>
      </c>
      <c r="EP31">
        <f t="shared" si="0"/>
        <v>0</v>
      </c>
      <c r="EQ31">
        <f t="shared" si="1"/>
        <v>0</v>
      </c>
      <c r="ER31">
        <f t="shared" si="2"/>
        <v>0</v>
      </c>
      <c r="ES31">
        <f t="shared" si="3"/>
        <v>0</v>
      </c>
      <c r="ET31">
        <f t="shared" si="4"/>
        <v>0</v>
      </c>
    </row>
    <row r="32" spans="1:150" x14ac:dyDescent="0.3">
      <c r="A32" t="s">
        <v>89</v>
      </c>
      <c r="G32" t="s">
        <v>89</v>
      </c>
      <c r="H32">
        <v>1</v>
      </c>
      <c r="M32" t="s">
        <v>89</v>
      </c>
      <c r="N32">
        <v>2</v>
      </c>
      <c r="S32" t="s">
        <v>89</v>
      </c>
      <c r="T32">
        <v>3</v>
      </c>
      <c r="Y32" t="s">
        <v>89</v>
      </c>
      <c r="AE32" t="s">
        <v>89</v>
      </c>
      <c r="AK32" t="s">
        <v>89</v>
      </c>
      <c r="AQ32" t="s">
        <v>89</v>
      </c>
      <c r="AR32">
        <v>4</v>
      </c>
      <c r="AU32">
        <v>1</v>
      </c>
      <c r="AW32" t="s">
        <v>89</v>
      </c>
      <c r="AX32">
        <v>19</v>
      </c>
      <c r="AZ32">
        <v>1</v>
      </c>
      <c r="BC32" t="s">
        <v>89</v>
      </c>
      <c r="BI32" t="s">
        <v>89</v>
      </c>
      <c r="BO32" t="s">
        <v>89</v>
      </c>
      <c r="BU32" t="s">
        <v>89</v>
      </c>
      <c r="BV32">
        <v>6</v>
      </c>
      <c r="CA32" t="s">
        <v>89</v>
      </c>
      <c r="CG32" t="s">
        <v>89</v>
      </c>
      <c r="CM32" t="s">
        <v>89</v>
      </c>
      <c r="CS32" t="s">
        <v>89</v>
      </c>
      <c r="CY32" t="s">
        <v>89</v>
      </c>
      <c r="DE32" t="s">
        <v>89</v>
      </c>
      <c r="DK32" t="s">
        <v>89</v>
      </c>
      <c r="DQ32" t="s">
        <v>89</v>
      </c>
      <c r="DW32" t="s">
        <v>89</v>
      </c>
      <c r="EC32" t="s">
        <v>89</v>
      </c>
      <c r="EI32" t="s">
        <v>89</v>
      </c>
      <c r="EO32" t="s">
        <v>89</v>
      </c>
      <c r="EP32">
        <f t="shared" si="0"/>
        <v>35</v>
      </c>
      <c r="EQ32">
        <f t="shared" si="1"/>
        <v>0</v>
      </c>
      <c r="ER32">
        <f t="shared" si="2"/>
        <v>1</v>
      </c>
      <c r="ES32">
        <f t="shared" si="3"/>
        <v>1</v>
      </c>
      <c r="ET32">
        <f t="shared" si="4"/>
        <v>0</v>
      </c>
    </row>
    <row r="33" spans="1:150" x14ac:dyDescent="0.3">
      <c r="A33" t="s">
        <v>97</v>
      </c>
      <c r="G33" t="s">
        <v>97</v>
      </c>
      <c r="M33" t="s">
        <v>97</v>
      </c>
      <c r="S33" t="s">
        <v>97</v>
      </c>
      <c r="Y33" t="s">
        <v>97</v>
      </c>
      <c r="AE33" t="s">
        <v>97</v>
      </c>
      <c r="AK33" t="s">
        <v>97</v>
      </c>
      <c r="AQ33" t="s">
        <v>97</v>
      </c>
      <c r="AW33" t="s">
        <v>97</v>
      </c>
      <c r="BC33" t="s">
        <v>97</v>
      </c>
      <c r="BI33" t="s">
        <v>97</v>
      </c>
      <c r="BO33" t="s">
        <v>97</v>
      </c>
      <c r="BU33" t="s">
        <v>97</v>
      </c>
      <c r="CA33" t="s">
        <v>97</v>
      </c>
      <c r="CG33" t="s">
        <v>97</v>
      </c>
      <c r="CM33" t="s">
        <v>97</v>
      </c>
      <c r="CS33" t="s">
        <v>97</v>
      </c>
      <c r="CY33" t="s">
        <v>97</v>
      </c>
      <c r="DE33" t="s">
        <v>97</v>
      </c>
      <c r="DK33" t="s">
        <v>97</v>
      </c>
      <c r="DQ33" t="s">
        <v>97</v>
      </c>
      <c r="DW33" t="s">
        <v>97</v>
      </c>
      <c r="EC33" t="s">
        <v>97</v>
      </c>
      <c r="EI33" t="s">
        <v>97</v>
      </c>
      <c r="EO33" t="s">
        <v>97</v>
      </c>
      <c r="EP33">
        <f t="shared" si="0"/>
        <v>0</v>
      </c>
      <c r="EQ33">
        <f t="shared" si="1"/>
        <v>0</v>
      </c>
      <c r="ER33">
        <f t="shared" si="2"/>
        <v>0</v>
      </c>
      <c r="ES33">
        <f t="shared" si="3"/>
        <v>0</v>
      </c>
      <c r="ET33">
        <f t="shared" si="4"/>
        <v>0</v>
      </c>
    </row>
    <row r="34" spans="1:150" x14ac:dyDescent="0.3">
      <c r="A34" t="s">
        <v>64</v>
      </c>
      <c r="G34" t="s">
        <v>64</v>
      </c>
      <c r="M34" t="s">
        <v>64</v>
      </c>
      <c r="S34" t="s">
        <v>64</v>
      </c>
      <c r="Y34" t="s">
        <v>64</v>
      </c>
      <c r="AE34" t="s">
        <v>64</v>
      </c>
      <c r="AK34" t="s">
        <v>64</v>
      </c>
      <c r="AQ34" t="s">
        <v>64</v>
      </c>
      <c r="AW34" t="s">
        <v>64</v>
      </c>
      <c r="BC34" t="s">
        <v>64</v>
      </c>
      <c r="BI34" t="s">
        <v>64</v>
      </c>
      <c r="BO34" t="s">
        <v>64</v>
      </c>
      <c r="BU34" t="s">
        <v>64</v>
      </c>
      <c r="CA34" t="s">
        <v>64</v>
      </c>
      <c r="CB34">
        <v>27</v>
      </c>
      <c r="CG34" t="s">
        <v>64</v>
      </c>
      <c r="CH34">
        <v>46</v>
      </c>
      <c r="CM34" t="s">
        <v>64</v>
      </c>
      <c r="CN34">
        <v>48</v>
      </c>
      <c r="CS34" t="s">
        <v>64</v>
      </c>
      <c r="CY34" t="s">
        <v>64</v>
      </c>
      <c r="DE34" t="s">
        <v>64</v>
      </c>
      <c r="DK34" t="s">
        <v>64</v>
      </c>
      <c r="DQ34" t="s">
        <v>64</v>
      </c>
      <c r="DW34" t="s">
        <v>64</v>
      </c>
      <c r="EC34" t="s">
        <v>64</v>
      </c>
      <c r="EI34" t="s">
        <v>64</v>
      </c>
      <c r="EO34" t="s">
        <v>64</v>
      </c>
      <c r="EP34">
        <f t="shared" ref="EP34:EP65" si="5">SUM(H34,AR34,AX34,CH34,CN34,CT34,CZ34,DF34,DL34,DR34,DX34,ED34,EJ34,CB34,BP34,BJ34,BV34,BD34,AL34,AF34,Z34,T34,N34,B34)</f>
        <v>121</v>
      </c>
      <c r="EQ34">
        <f t="shared" ref="EQ34:EQ65" si="6">SUM(I34,AS34,AY34,CI34,CO34,CU34,DA34,DG34,DM34,DS34,DY34,EE34,EK34,CC34,BQ34,BK34,BW34,BE34,AM34,AG34,AA34,U34,O34,C34)</f>
        <v>0</v>
      </c>
      <c r="ER34">
        <f t="shared" ref="ER34:ER65" si="7">SUM(J34,AT34,AZ34,CJ34,CP34,CV34,DB34,DH34,DN34,DT34,DZ34,EF34,EL34,CD34,BR34,BL34,BX34,BF34,AN34,AH34,AB34,V34,P34,D34)</f>
        <v>0</v>
      </c>
      <c r="ES34">
        <f t="shared" ref="ES34:ES65" si="8">SUM(K34,AU34,BA34,CK34,CQ34,CW34,DC34,DI34,DO34,DU34,EA34,EG34,EM34,CE34,BS34,BM34,BY34,BG34,AO34,AI34,AC34,W34,Q34,E34)</f>
        <v>0</v>
      </c>
      <c r="ET34">
        <f t="shared" ref="ET34:ET65" si="9">SUM(L34,AV34,BB34,CL34,CR34,CX34,DD34,DJ34,DP34,DV34,EB34,EH34,EN34,CF34,BT34,BN34,BZ34,BH34,AP34,AJ34,AD34,X34,R34,F34)</f>
        <v>0</v>
      </c>
    </row>
    <row r="35" spans="1:150" x14ac:dyDescent="0.3">
      <c r="A35" t="s">
        <v>140</v>
      </c>
      <c r="B35">
        <v>3</v>
      </c>
      <c r="G35" t="s">
        <v>140</v>
      </c>
      <c r="H35">
        <v>3</v>
      </c>
      <c r="M35" t="s">
        <v>140</v>
      </c>
      <c r="S35" t="s">
        <v>140</v>
      </c>
      <c r="Y35" t="s">
        <v>140</v>
      </c>
      <c r="AE35" t="s">
        <v>140</v>
      </c>
      <c r="AK35" t="s">
        <v>140</v>
      </c>
      <c r="AQ35" t="s">
        <v>140</v>
      </c>
      <c r="AW35" t="s">
        <v>140</v>
      </c>
      <c r="BC35" t="s">
        <v>140</v>
      </c>
      <c r="BI35" t="s">
        <v>140</v>
      </c>
      <c r="BO35" t="s">
        <v>140</v>
      </c>
      <c r="BU35" t="s">
        <v>140</v>
      </c>
      <c r="CA35" t="s">
        <v>140</v>
      </c>
      <c r="CG35" t="s">
        <v>140</v>
      </c>
      <c r="CM35" t="s">
        <v>140</v>
      </c>
      <c r="CS35" t="s">
        <v>140</v>
      </c>
      <c r="CY35" t="s">
        <v>140</v>
      </c>
      <c r="DE35" t="s">
        <v>140</v>
      </c>
      <c r="DK35" t="s">
        <v>140</v>
      </c>
      <c r="DQ35" t="s">
        <v>140</v>
      </c>
      <c r="DW35" t="s">
        <v>140</v>
      </c>
      <c r="EC35" t="s">
        <v>140</v>
      </c>
      <c r="EI35" t="s">
        <v>140</v>
      </c>
      <c r="EO35" t="s">
        <v>140</v>
      </c>
      <c r="EP35">
        <f t="shared" si="5"/>
        <v>6</v>
      </c>
      <c r="EQ35">
        <f t="shared" si="6"/>
        <v>0</v>
      </c>
      <c r="ER35">
        <f t="shared" si="7"/>
        <v>0</v>
      </c>
      <c r="ES35">
        <f t="shared" si="8"/>
        <v>0</v>
      </c>
      <c r="ET35">
        <f t="shared" si="9"/>
        <v>0</v>
      </c>
    </row>
    <row r="36" spans="1:150" x14ac:dyDescent="0.3">
      <c r="A36" t="s">
        <v>116</v>
      </c>
      <c r="G36" t="s">
        <v>116</v>
      </c>
      <c r="M36" t="s">
        <v>116</v>
      </c>
      <c r="S36" t="s">
        <v>116</v>
      </c>
      <c r="Y36" t="s">
        <v>116</v>
      </c>
      <c r="AE36" t="s">
        <v>116</v>
      </c>
      <c r="AK36" t="s">
        <v>116</v>
      </c>
      <c r="AQ36" t="s">
        <v>116</v>
      </c>
      <c r="AW36" t="s">
        <v>116</v>
      </c>
      <c r="BC36" t="s">
        <v>116</v>
      </c>
      <c r="BI36" t="s">
        <v>116</v>
      </c>
      <c r="BO36" t="s">
        <v>116</v>
      </c>
      <c r="BU36" t="s">
        <v>116</v>
      </c>
      <c r="CA36" t="s">
        <v>116</v>
      </c>
      <c r="CG36" t="s">
        <v>116</v>
      </c>
      <c r="CM36" t="s">
        <v>116</v>
      </c>
      <c r="CS36" t="s">
        <v>116</v>
      </c>
      <c r="CY36" t="s">
        <v>116</v>
      </c>
      <c r="DE36" t="s">
        <v>116</v>
      </c>
      <c r="DK36" t="s">
        <v>116</v>
      </c>
      <c r="DQ36" t="s">
        <v>116</v>
      </c>
      <c r="DW36" t="s">
        <v>116</v>
      </c>
      <c r="EC36" t="s">
        <v>116</v>
      </c>
      <c r="EI36" t="s">
        <v>116</v>
      </c>
      <c r="EO36" t="s">
        <v>116</v>
      </c>
      <c r="EP36">
        <f t="shared" si="5"/>
        <v>0</v>
      </c>
      <c r="EQ36">
        <f t="shared" si="6"/>
        <v>0</v>
      </c>
      <c r="ER36">
        <f t="shared" si="7"/>
        <v>0</v>
      </c>
      <c r="ES36">
        <f t="shared" si="8"/>
        <v>0</v>
      </c>
      <c r="ET36">
        <f t="shared" si="9"/>
        <v>0</v>
      </c>
    </row>
    <row r="37" spans="1:150" x14ac:dyDescent="0.3">
      <c r="A37" t="s">
        <v>57</v>
      </c>
      <c r="G37" t="s">
        <v>57</v>
      </c>
      <c r="M37" t="s">
        <v>57</v>
      </c>
      <c r="S37" t="s">
        <v>57</v>
      </c>
      <c r="Y37" t="s">
        <v>57</v>
      </c>
      <c r="AE37" t="s">
        <v>57</v>
      </c>
      <c r="AK37" t="s">
        <v>57</v>
      </c>
      <c r="AQ37" t="s">
        <v>57</v>
      </c>
      <c r="AW37" t="s">
        <v>57</v>
      </c>
      <c r="BC37" t="s">
        <v>57</v>
      </c>
      <c r="BI37" t="s">
        <v>57</v>
      </c>
      <c r="BO37" t="s">
        <v>57</v>
      </c>
      <c r="BU37" t="s">
        <v>57</v>
      </c>
      <c r="CA37" t="s">
        <v>57</v>
      </c>
      <c r="CG37" t="s">
        <v>57</v>
      </c>
      <c r="CM37" t="s">
        <v>57</v>
      </c>
      <c r="CS37" t="s">
        <v>57</v>
      </c>
      <c r="CY37" t="s">
        <v>57</v>
      </c>
      <c r="CZ37">
        <v>9</v>
      </c>
      <c r="DE37" t="s">
        <v>57</v>
      </c>
      <c r="DK37" t="s">
        <v>57</v>
      </c>
      <c r="DL37">
        <v>0</v>
      </c>
      <c r="DQ37" t="s">
        <v>57</v>
      </c>
      <c r="DR37">
        <v>9</v>
      </c>
      <c r="DW37" t="s">
        <v>57</v>
      </c>
      <c r="EC37" t="s">
        <v>57</v>
      </c>
      <c r="EI37" t="s">
        <v>57</v>
      </c>
      <c r="EO37" t="s">
        <v>57</v>
      </c>
      <c r="EP37">
        <f t="shared" si="5"/>
        <v>18</v>
      </c>
      <c r="EQ37">
        <f t="shared" si="6"/>
        <v>0</v>
      </c>
      <c r="ER37">
        <f t="shared" si="7"/>
        <v>0</v>
      </c>
      <c r="ES37">
        <f t="shared" si="8"/>
        <v>0</v>
      </c>
      <c r="ET37">
        <f t="shared" si="9"/>
        <v>0</v>
      </c>
    </row>
    <row r="38" spans="1:150" x14ac:dyDescent="0.3">
      <c r="A38" t="s">
        <v>129</v>
      </c>
      <c r="G38" t="s">
        <v>129</v>
      </c>
      <c r="M38" t="s">
        <v>129</v>
      </c>
      <c r="S38" t="s">
        <v>129</v>
      </c>
      <c r="Y38" t="s">
        <v>129</v>
      </c>
      <c r="AE38" t="s">
        <v>129</v>
      </c>
      <c r="AF38">
        <v>1</v>
      </c>
      <c r="AK38" t="s">
        <v>129</v>
      </c>
      <c r="AQ38" t="s">
        <v>129</v>
      </c>
      <c r="AW38" t="s">
        <v>129</v>
      </c>
      <c r="BC38" t="s">
        <v>129</v>
      </c>
      <c r="BI38" t="s">
        <v>129</v>
      </c>
      <c r="BO38" t="s">
        <v>129</v>
      </c>
      <c r="BU38" t="s">
        <v>129</v>
      </c>
      <c r="CA38" t="s">
        <v>129</v>
      </c>
      <c r="CG38" t="s">
        <v>129</v>
      </c>
      <c r="CM38" t="s">
        <v>129</v>
      </c>
      <c r="CS38" t="s">
        <v>129</v>
      </c>
      <c r="CY38" t="s">
        <v>129</v>
      </c>
      <c r="DE38" t="s">
        <v>129</v>
      </c>
      <c r="DK38" t="s">
        <v>129</v>
      </c>
      <c r="DQ38" t="s">
        <v>129</v>
      </c>
      <c r="DW38" t="s">
        <v>129</v>
      </c>
      <c r="EC38" t="s">
        <v>129</v>
      </c>
      <c r="EI38" t="s">
        <v>129</v>
      </c>
      <c r="EO38" t="s">
        <v>129</v>
      </c>
      <c r="EP38">
        <f t="shared" si="5"/>
        <v>1</v>
      </c>
      <c r="EQ38">
        <f t="shared" si="6"/>
        <v>0</v>
      </c>
      <c r="ER38">
        <f t="shared" si="7"/>
        <v>0</v>
      </c>
      <c r="ES38">
        <f t="shared" si="8"/>
        <v>0</v>
      </c>
      <c r="ET38">
        <f t="shared" si="9"/>
        <v>0</v>
      </c>
    </row>
    <row r="39" spans="1:150" x14ac:dyDescent="0.3">
      <c r="A39" t="s">
        <v>100</v>
      </c>
      <c r="B39">
        <v>16</v>
      </c>
      <c r="D39">
        <v>2</v>
      </c>
      <c r="F39">
        <v>1</v>
      </c>
      <c r="G39" t="s">
        <v>100</v>
      </c>
      <c r="H39">
        <v>13</v>
      </c>
      <c r="J39">
        <v>1</v>
      </c>
      <c r="M39" t="s">
        <v>100</v>
      </c>
      <c r="N39">
        <v>18</v>
      </c>
      <c r="P39">
        <v>3</v>
      </c>
      <c r="S39" t="s">
        <v>100</v>
      </c>
      <c r="T39">
        <v>8</v>
      </c>
      <c r="V39">
        <v>1</v>
      </c>
      <c r="Y39" t="s">
        <v>100</v>
      </c>
      <c r="Z39">
        <v>7</v>
      </c>
      <c r="AE39" t="s">
        <v>100</v>
      </c>
      <c r="AF39">
        <v>12</v>
      </c>
      <c r="AG39">
        <v>1</v>
      </c>
      <c r="AH39">
        <v>1</v>
      </c>
      <c r="AK39" t="s">
        <v>100</v>
      </c>
      <c r="AL39">
        <v>22</v>
      </c>
      <c r="AQ39" t="s">
        <v>100</v>
      </c>
      <c r="AR39">
        <v>58</v>
      </c>
      <c r="AS39">
        <v>1</v>
      </c>
      <c r="AT39">
        <v>3</v>
      </c>
      <c r="AU39">
        <v>1</v>
      </c>
      <c r="AV39">
        <v>1</v>
      </c>
      <c r="AW39" t="s">
        <v>100</v>
      </c>
      <c r="AX39">
        <v>72</v>
      </c>
      <c r="AY39">
        <v>1</v>
      </c>
      <c r="AZ39">
        <v>5</v>
      </c>
      <c r="BB39">
        <v>1</v>
      </c>
      <c r="BC39" t="s">
        <v>100</v>
      </c>
      <c r="BD39">
        <v>21</v>
      </c>
      <c r="BI39" t="s">
        <v>100</v>
      </c>
      <c r="BO39" t="s">
        <v>100</v>
      </c>
      <c r="BP39">
        <v>8</v>
      </c>
      <c r="BR39">
        <v>1</v>
      </c>
      <c r="BT39">
        <v>1</v>
      </c>
      <c r="BU39" t="s">
        <v>100</v>
      </c>
      <c r="CA39" t="s">
        <v>100</v>
      </c>
      <c r="CG39" t="s">
        <v>100</v>
      </c>
      <c r="CM39" t="s">
        <v>100</v>
      </c>
      <c r="CS39" t="s">
        <v>100</v>
      </c>
      <c r="CY39" t="s">
        <v>100</v>
      </c>
      <c r="DE39" t="s">
        <v>100</v>
      </c>
      <c r="DK39" t="s">
        <v>100</v>
      </c>
      <c r="DQ39" t="s">
        <v>100</v>
      </c>
      <c r="DW39" t="s">
        <v>100</v>
      </c>
      <c r="EC39" t="s">
        <v>100</v>
      </c>
      <c r="EI39" t="s">
        <v>100</v>
      </c>
      <c r="EO39" t="s">
        <v>100</v>
      </c>
      <c r="EP39">
        <f t="shared" si="5"/>
        <v>255</v>
      </c>
      <c r="EQ39">
        <f t="shared" si="6"/>
        <v>3</v>
      </c>
      <c r="ER39">
        <f t="shared" si="7"/>
        <v>17</v>
      </c>
      <c r="ES39">
        <f t="shared" si="8"/>
        <v>1</v>
      </c>
      <c r="ET39">
        <f t="shared" si="9"/>
        <v>4</v>
      </c>
    </row>
    <row r="40" spans="1:150" x14ac:dyDescent="0.3">
      <c r="A40" t="s">
        <v>55</v>
      </c>
      <c r="G40" t="s">
        <v>55</v>
      </c>
      <c r="M40" t="s">
        <v>55</v>
      </c>
      <c r="S40" t="s">
        <v>55</v>
      </c>
      <c r="Y40" t="s">
        <v>55</v>
      </c>
      <c r="AE40" t="s">
        <v>55</v>
      </c>
      <c r="AK40" t="s">
        <v>55</v>
      </c>
      <c r="AQ40" t="s">
        <v>55</v>
      </c>
      <c r="AW40" t="s">
        <v>55</v>
      </c>
      <c r="BC40" t="s">
        <v>55</v>
      </c>
      <c r="BI40" t="s">
        <v>55</v>
      </c>
      <c r="BO40" t="s">
        <v>55</v>
      </c>
      <c r="BU40" t="s">
        <v>55</v>
      </c>
      <c r="CA40" t="s">
        <v>55</v>
      </c>
      <c r="CG40" t="s">
        <v>55</v>
      </c>
      <c r="CM40" t="s">
        <v>55</v>
      </c>
      <c r="CS40" t="s">
        <v>55</v>
      </c>
      <c r="CY40" t="s">
        <v>55</v>
      </c>
      <c r="DE40" t="s">
        <v>55</v>
      </c>
      <c r="DK40" t="s">
        <v>55</v>
      </c>
      <c r="DQ40" t="s">
        <v>55</v>
      </c>
      <c r="DW40" t="s">
        <v>55</v>
      </c>
      <c r="EC40" t="s">
        <v>55</v>
      </c>
      <c r="EI40" t="s">
        <v>55</v>
      </c>
      <c r="EO40" t="s">
        <v>55</v>
      </c>
      <c r="EP40">
        <f t="shared" si="5"/>
        <v>0</v>
      </c>
      <c r="EQ40">
        <f t="shared" si="6"/>
        <v>0</v>
      </c>
      <c r="ER40">
        <f t="shared" si="7"/>
        <v>0</v>
      </c>
      <c r="ES40">
        <f t="shared" si="8"/>
        <v>0</v>
      </c>
      <c r="ET40">
        <f t="shared" si="9"/>
        <v>0</v>
      </c>
    </row>
    <row r="41" spans="1:150" x14ac:dyDescent="0.3">
      <c r="A41" t="s">
        <v>128</v>
      </c>
      <c r="B41">
        <v>17</v>
      </c>
      <c r="D41">
        <v>1</v>
      </c>
      <c r="G41" t="s">
        <v>128</v>
      </c>
      <c r="H41">
        <v>54</v>
      </c>
      <c r="I41">
        <v>2</v>
      </c>
      <c r="J41">
        <v>6</v>
      </c>
      <c r="L41">
        <v>1</v>
      </c>
      <c r="M41" t="s">
        <v>128</v>
      </c>
      <c r="N41">
        <v>11</v>
      </c>
      <c r="P41">
        <v>2</v>
      </c>
      <c r="S41" t="s">
        <v>128</v>
      </c>
      <c r="T41">
        <v>6</v>
      </c>
      <c r="Y41" t="s">
        <v>128</v>
      </c>
      <c r="Z41">
        <v>2</v>
      </c>
      <c r="AE41" t="s">
        <v>128</v>
      </c>
      <c r="AF41">
        <v>13</v>
      </c>
      <c r="AH41">
        <v>1</v>
      </c>
      <c r="AK41" t="s">
        <v>128</v>
      </c>
      <c r="AQ41" t="s">
        <v>128</v>
      </c>
      <c r="AW41" t="s">
        <v>128</v>
      </c>
      <c r="BC41" t="s">
        <v>128</v>
      </c>
      <c r="BI41" t="s">
        <v>128</v>
      </c>
      <c r="BO41" t="s">
        <v>128</v>
      </c>
      <c r="BU41" t="s">
        <v>128</v>
      </c>
      <c r="CA41" t="s">
        <v>128</v>
      </c>
      <c r="CG41" t="s">
        <v>128</v>
      </c>
      <c r="CM41" t="s">
        <v>128</v>
      </c>
      <c r="CS41" t="s">
        <v>128</v>
      </c>
      <c r="CY41" t="s">
        <v>128</v>
      </c>
      <c r="DE41" t="s">
        <v>128</v>
      </c>
      <c r="DK41" t="s">
        <v>128</v>
      </c>
      <c r="DQ41" t="s">
        <v>128</v>
      </c>
      <c r="DW41" t="s">
        <v>128</v>
      </c>
      <c r="EC41" t="s">
        <v>128</v>
      </c>
      <c r="EI41" t="s">
        <v>128</v>
      </c>
      <c r="EO41" t="s">
        <v>128</v>
      </c>
      <c r="EP41">
        <f t="shared" si="5"/>
        <v>103</v>
      </c>
      <c r="EQ41">
        <f t="shared" si="6"/>
        <v>2</v>
      </c>
      <c r="ER41">
        <f t="shared" si="7"/>
        <v>10</v>
      </c>
      <c r="ES41">
        <f t="shared" si="8"/>
        <v>0</v>
      </c>
      <c r="ET41">
        <f t="shared" si="9"/>
        <v>1</v>
      </c>
    </row>
    <row r="42" spans="1:150" x14ac:dyDescent="0.3">
      <c r="A42" t="s">
        <v>119</v>
      </c>
      <c r="G42" t="s">
        <v>119</v>
      </c>
      <c r="M42" t="s">
        <v>119</v>
      </c>
      <c r="S42" t="s">
        <v>119</v>
      </c>
      <c r="Y42" t="s">
        <v>119</v>
      </c>
      <c r="AE42" t="s">
        <v>119</v>
      </c>
      <c r="AK42" t="s">
        <v>119</v>
      </c>
      <c r="AQ42" t="s">
        <v>119</v>
      </c>
      <c r="AR42">
        <v>3</v>
      </c>
      <c r="AW42" t="s">
        <v>119</v>
      </c>
      <c r="BC42" t="s">
        <v>119</v>
      </c>
      <c r="BI42" t="s">
        <v>119</v>
      </c>
      <c r="BO42" t="s">
        <v>119</v>
      </c>
      <c r="BU42" t="s">
        <v>119</v>
      </c>
      <c r="CA42" t="s">
        <v>119</v>
      </c>
      <c r="CG42" t="s">
        <v>119</v>
      </c>
      <c r="CM42" t="s">
        <v>119</v>
      </c>
      <c r="CS42" t="s">
        <v>119</v>
      </c>
      <c r="CY42" t="s">
        <v>119</v>
      </c>
      <c r="DE42" t="s">
        <v>119</v>
      </c>
      <c r="DK42" t="s">
        <v>119</v>
      </c>
      <c r="DQ42" t="s">
        <v>119</v>
      </c>
      <c r="DW42" t="s">
        <v>119</v>
      </c>
      <c r="EC42" t="s">
        <v>119</v>
      </c>
      <c r="EI42" t="s">
        <v>119</v>
      </c>
      <c r="EO42" t="s">
        <v>119</v>
      </c>
      <c r="EP42">
        <f t="shared" si="5"/>
        <v>3</v>
      </c>
      <c r="EQ42">
        <f t="shared" si="6"/>
        <v>0</v>
      </c>
      <c r="ER42">
        <f t="shared" si="7"/>
        <v>0</v>
      </c>
      <c r="ES42">
        <f t="shared" si="8"/>
        <v>0</v>
      </c>
      <c r="ET42">
        <f t="shared" si="9"/>
        <v>0</v>
      </c>
    </row>
    <row r="43" spans="1:150" x14ac:dyDescent="0.3">
      <c r="A43" t="s">
        <v>18</v>
      </c>
      <c r="G43" t="s">
        <v>18</v>
      </c>
      <c r="M43" t="s">
        <v>18</v>
      </c>
      <c r="S43" t="s">
        <v>18</v>
      </c>
      <c r="Y43" t="s">
        <v>18</v>
      </c>
      <c r="AE43" t="s">
        <v>18</v>
      </c>
      <c r="AK43" t="s">
        <v>18</v>
      </c>
      <c r="AQ43" t="s">
        <v>18</v>
      </c>
      <c r="AW43" t="s">
        <v>18</v>
      </c>
      <c r="BC43" t="s">
        <v>18</v>
      </c>
      <c r="BI43" t="s">
        <v>18</v>
      </c>
      <c r="BO43" t="s">
        <v>18</v>
      </c>
      <c r="BU43" t="s">
        <v>18</v>
      </c>
      <c r="CA43" t="s">
        <v>18</v>
      </c>
      <c r="CG43" t="s">
        <v>18</v>
      </c>
      <c r="CM43" t="s">
        <v>18</v>
      </c>
      <c r="CS43" t="s">
        <v>18</v>
      </c>
      <c r="CY43" t="s">
        <v>18</v>
      </c>
      <c r="DE43" t="s">
        <v>18</v>
      </c>
      <c r="DK43" t="s">
        <v>18</v>
      </c>
      <c r="DQ43" t="s">
        <v>18</v>
      </c>
      <c r="DR43">
        <v>29</v>
      </c>
      <c r="DW43" t="s">
        <v>18</v>
      </c>
      <c r="DX43">
        <v>95</v>
      </c>
      <c r="DZ43">
        <v>1</v>
      </c>
      <c r="EA43">
        <v>2</v>
      </c>
      <c r="EC43" t="s">
        <v>18</v>
      </c>
      <c r="ED43">
        <v>75</v>
      </c>
      <c r="EE43">
        <v>1</v>
      </c>
      <c r="EF43">
        <v>1</v>
      </c>
      <c r="EI43" t="s">
        <v>18</v>
      </c>
      <c r="EJ43">
        <v>110</v>
      </c>
      <c r="EL43">
        <v>1</v>
      </c>
      <c r="EM43">
        <v>1</v>
      </c>
      <c r="EO43" t="s">
        <v>18</v>
      </c>
      <c r="EP43">
        <f t="shared" si="5"/>
        <v>309</v>
      </c>
      <c r="EQ43">
        <f t="shared" si="6"/>
        <v>1</v>
      </c>
      <c r="ER43">
        <f t="shared" si="7"/>
        <v>3</v>
      </c>
      <c r="ES43">
        <f t="shared" si="8"/>
        <v>3</v>
      </c>
      <c r="ET43">
        <f t="shared" si="9"/>
        <v>0</v>
      </c>
    </row>
    <row r="44" spans="1:150" x14ac:dyDescent="0.3">
      <c r="A44" t="s">
        <v>125</v>
      </c>
      <c r="G44" t="s">
        <v>125</v>
      </c>
      <c r="H44">
        <v>1</v>
      </c>
      <c r="M44" t="s">
        <v>125</v>
      </c>
      <c r="S44" t="s">
        <v>125</v>
      </c>
      <c r="Y44" t="s">
        <v>125</v>
      </c>
      <c r="AE44" t="s">
        <v>125</v>
      </c>
      <c r="AF44">
        <v>4</v>
      </c>
      <c r="AK44" t="s">
        <v>125</v>
      </c>
      <c r="AQ44" t="s">
        <v>125</v>
      </c>
      <c r="AW44" t="s">
        <v>125</v>
      </c>
      <c r="BC44" t="s">
        <v>125</v>
      </c>
      <c r="BI44" t="s">
        <v>125</v>
      </c>
      <c r="BO44" t="s">
        <v>125</v>
      </c>
      <c r="BU44" t="s">
        <v>125</v>
      </c>
      <c r="CA44" t="s">
        <v>125</v>
      </c>
      <c r="CG44" t="s">
        <v>125</v>
      </c>
      <c r="CM44" t="s">
        <v>125</v>
      </c>
      <c r="CS44" t="s">
        <v>125</v>
      </c>
      <c r="CY44" t="s">
        <v>125</v>
      </c>
      <c r="DE44" t="s">
        <v>125</v>
      </c>
      <c r="DK44" t="s">
        <v>125</v>
      </c>
      <c r="DQ44" t="s">
        <v>125</v>
      </c>
      <c r="DW44" t="s">
        <v>125</v>
      </c>
      <c r="EC44" t="s">
        <v>125</v>
      </c>
      <c r="EI44" t="s">
        <v>125</v>
      </c>
      <c r="EO44" t="s">
        <v>125</v>
      </c>
      <c r="EP44">
        <f t="shared" si="5"/>
        <v>5</v>
      </c>
      <c r="EQ44">
        <f t="shared" si="6"/>
        <v>0</v>
      </c>
      <c r="ER44">
        <f t="shared" si="7"/>
        <v>0</v>
      </c>
      <c r="ES44">
        <f t="shared" si="8"/>
        <v>0</v>
      </c>
      <c r="ET44">
        <f t="shared" si="9"/>
        <v>0</v>
      </c>
    </row>
    <row r="45" spans="1:150" x14ac:dyDescent="0.3">
      <c r="A45" t="s">
        <v>36</v>
      </c>
      <c r="G45" t="s">
        <v>36</v>
      </c>
      <c r="M45" t="s">
        <v>36</v>
      </c>
      <c r="S45" t="s">
        <v>36</v>
      </c>
      <c r="Y45" t="s">
        <v>36</v>
      </c>
      <c r="AE45" t="s">
        <v>36</v>
      </c>
      <c r="AK45" t="s">
        <v>36</v>
      </c>
      <c r="AQ45" t="s">
        <v>36</v>
      </c>
      <c r="AW45" t="s">
        <v>36</v>
      </c>
      <c r="BC45" t="s">
        <v>36</v>
      </c>
      <c r="BI45" t="s">
        <v>36</v>
      </c>
      <c r="BO45" t="s">
        <v>36</v>
      </c>
      <c r="BU45" t="s">
        <v>36</v>
      </c>
      <c r="CA45" t="s">
        <v>36</v>
      </c>
      <c r="CG45" t="s">
        <v>36</v>
      </c>
      <c r="CM45" t="s">
        <v>36</v>
      </c>
      <c r="CS45" t="s">
        <v>36</v>
      </c>
      <c r="CY45" t="s">
        <v>36</v>
      </c>
      <c r="DE45" t="s">
        <v>36</v>
      </c>
      <c r="DK45" t="s">
        <v>36</v>
      </c>
      <c r="DQ45" t="s">
        <v>36</v>
      </c>
      <c r="DW45" t="s">
        <v>36</v>
      </c>
      <c r="DX45">
        <v>14</v>
      </c>
      <c r="EC45" t="s">
        <v>36</v>
      </c>
      <c r="ED45">
        <v>4</v>
      </c>
      <c r="EI45" t="s">
        <v>36</v>
      </c>
      <c r="EJ45">
        <v>3</v>
      </c>
      <c r="EO45" t="s">
        <v>36</v>
      </c>
      <c r="EP45">
        <f t="shared" si="5"/>
        <v>21</v>
      </c>
      <c r="EQ45">
        <f t="shared" si="6"/>
        <v>0</v>
      </c>
      <c r="ER45">
        <f t="shared" si="7"/>
        <v>0</v>
      </c>
      <c r="ES45">
        <f t="shared" si="8"/>
        <v>0</v>
      </c>
      <c r="ET45">
        <f t="shared" si="9"/>
        <v>0</v>
      </c>
    </row>
    <row r="46" spans="1:150" x14ac:dyDescent="0.3">
      <c r="A46" t="s">
        <v>86</v>
      </c>
      <c r="G46" t="s">
        <v>86</v>
      </c>
      <c r="M46" t="s">
        <v>86</v>
      </c>
      <c r="S46" t="s">
        <v>86</v>
      </c>
      <c r="Y46" t="s">
        <v>86</v>
      </c>
      <c r="AE46" t="s">
        <v>86</v>
      </c>
      <c r="AK46" t="s">
        <v>86</v>
      </c>
      <c r="AL46">
        <v>2</v>
      </c>
      <c r="AQ46" t="s">
        <v>86</v>
      </c>
      <c r="AW46" t="s">
        <v>86</v>
      </c>
      <c r="BC46" t="s">
        <v>86</v>
      </c>
      <c r="BI46" t="s">
        <v>86</v>
      </c>
      <c r="BJ46">
        <v>25</v>
      </c>
      <c r="BL46">
        <v>1</v>
      </c>
      <c r="BO46" t="s">
        <v>86</v>
      </c>
      <c r="BP46">
        <v>24</v>
      </c>
      <c r="BR46">
        <v>2</v>
      </c>
      <c r="BS46">
        <v>1</v>
      </c>
      <c r="BU46" t="s">
        <v>86</v>
      </c>
      <c r="CA46" t="s">
        <v>86</v>
      </c>
      <c r="CG46" t="s">
        <v>86</v>
      </c>
      <c r="CM46" t="s">
        <v>86</v>
      </c>
      <c r="CS46" t="s">
        <v>86</v>
      </c>
      <c r="CY46" t="s">
        <v>86</v>
      </c>
      <c r="DE46" t="s">
        <v>86</v>
      </c>
      <c r="DK46" t="s">
        <v>86</v>
      </c>
      <c r="DQ46" t="s">
        <v>86</v>
      </c>
      <c r="DW46" t="s">
        <v>86</v>
      </c>
      <c r="EC46" t="s">
        <v>86</v>
      </c>
      <c r="EI46" t="s">
        <v>86</v>
      </c>
      <c r="EO46" t="s">
        <v>86</v>
      </c>
      <c r="EP46">
        <f t="shared" si="5"/>
        <v>51</v>
      </c>
      <c r="EQ46">
        <f t="shared" si="6"/>
        <v>0</v>
      </c>
      <c r="ER46">
        <f t="shared" si="7"/>
        <v>3</v>
      </c>
      <c r="ES46">
        <f t="shared" si="8"/>
        <v>1</v>
      </c>
      <c r="ET46">
        <f t="shared" si="9"/>
        <v>0</v>
      </c>
    </row>
    <row r="47" spans="1:150" x14ac:dyDescent="0.3">
      <c r="A47" t="s">
        <v>50</v>
      </c>
      <c r="G47" t="s">
        <v>50</v>
      </c>
      <c r="M47" t="s">
        <v>50</v>
      </c>
      <c r="S47" t="s">
        <v>50</v>
      </c>
      <c r="Y47" t="s">
        <v>50</v>
      </c>
      <c r="AE47" t="s">
        <v>50</v>
      </c>
      <c r="AK47" t="s">
        <v>50</v>
      </c>
      <c r="AQ47" t="s">
        <v>50</v>
      </c>
      <c r="AW47" t="s">
        <v>50</v>
      </c>
      <c r="BC47" t="s">
        <v>50</v>
      </c>
      <c r="BI47" t="s">
        <v>50</v>
      </c>
      <c r="BO47" t="s">
        <v>50</v>
      </c>
      <c r="BU47" t="s">
        <v>50</v>
      </c>
      <c r="CA47" t="s">
        <v>50</v>
      </c>
      <c r="CG47" t="s">
        <v>50</v>
      </c>
      <c r="CH47">
        <v>96</v>
      </c>
      <c r="CJ47">
        <v>3</v>
      </c>
      <c r="CK47">
        <v>1</v>
      </c>
      <c r="CM47" t="s">
        <v>50</v>
      </c>
      <c r="CN47">
        <v>132</v>
      </c>
      <c r="CP47">
        <v>6</v>
      </c>
      <c r="CS47" t="s">
        <v>50</v>
      </c>
      <c r="CT47">
        <v>8</v>
      </c>
      <c r="CY47" t="s">
        <v>50</v>
      </c>
      <c r="CZ47">
        <v>51</v>
      </c>
      <c r="DB47">
        <v>1</v>
      </c>
      <c r="DE47" t="s">
        <v>50</v>
      </c>
      <c r="DF47">
        <v>29</v>
      </c>
      <c r="DK47" t="s">
        <v>50</v>
      </c>
      <c r="DL47">
        <v>28</v>
      </c>
      <c r="DQ47" t="s">
        <v>50</v>
      </c>
      <c r="DR47">
        <v>37</v>
      </c>
      <c r="DW47" t="s">
        <v>50</v>
      </c>
      <c r="DX47">
        <v>8</v>
      </c>
      <c r="EC47" t="s">
        <v>50</v>
      </c>
      <c r="ED47">
        <v>2</v>
      </c>
      <c r="EI47" t="s">
        <v>50</v>
      </c>
      <c r="EO47" t="s">
        <v>50</v>
      </c>
      <c r="EP47">
        <f t="shared" si="5"/>
        <v>391</v>
      </c>
      <c r="EQ47">
        <f t="shared" si="6"/>
        <v>0</v>
      </c>
      <c r="ER47">
        <f t="shared" si="7"/>
        <v>10</v>
      </c>
      <c r="ES47">
        <f t="shared" si="8"/>
        <v>1</v>
      </c>
      <c r="ET47">
        <f t="shared" si="9"/>
        <v>0</v>
      </c>
    </row>
    <row r="48" spans="1:150" x14ac:dyDescent="0.3">
      <c r="A48" t="s">
        <v>238</v>
      </c>
      <c r="G48" t="s">
        <v>238</v>
      </c>
      <c r="M48" t="s">
        <v>238</v>
      </c>
      <c r="S48" t="s">
        <v>238</v>
      </c>
      <c r="Y48" t="s">
        <v>238</v>
      </c>
      <c r="AE48" t="s">
        <v>238</v>
      </c>
      <c r="AK48" t="s">
        <v>238</v>
      </c>
      <c r="AQ48" t="s">
        <v>238</v>
      </c>
      <c r="AW48" t="s">
        <v>238</v>
      </c>
      <c r="BC48" t="s">
        <v>238</v>
      </c>
      <c r="BI48" t="s">
        <v>238</v>
      </c>
      <c r="BO48" t="s">
        <v>238</v>
      </c>
      <c r="BU48" t="s">
        <v>238</v>
      </c>
      <c r="CA48" t="s">
        <v>238</v>
      </c>
      <c r="CG48" t="s">
        <v>238</v>
      </c>
      <c r="CM48" t="s">
        <v>238</v>
      </c>
      <c r="CN48">
        <v>6</v>
      </c>
      <c r="CQ48">
        <v>1</v>
      </c>
      <c r="CS48" t="s">
        <v>238</v>
      </c>
      <c r="CY48" t="s">
        <v>238</v>
      </c>
      <c r="DE48" t="s">
        <v>238</v>
      </c>
      <c r="DK48" t="s">
        <v>238</v>
      </c>
      <c r="DQ48" t="s">
        <v>238</v>
      </c>
      <c r="DW48" t="s">
        <v>238</v>
      </c>
      <c r="EC48" t="s">
        <v>238</v>
      </c>
      <c r="EI48" t="s">
        <v>238</v>
      </c>
      <c r="EO48" t="s">
        <v>238</v>
      </c>
      <c r="EP48">
        <f t="shared" si="5"/>
        <v>6</v>
      </c>
      <c r="EQ48">
        <f t="shared" si="6"/>
        <v>0</v>
      </c>
      <c r="ER48">
        <f t="shared" si="7"/>
        <v>0</v>
      </c>
      <c r="ES48">
        <f t="shared" si="8"/>
        <v>1</v>
      </c>
      <c r="ET48">
        <f t="shared" si="9"/>
        <v>0</v>
      </c>
    </row>
    <row r="49" spans="1:150" x14ac:dyDescent="0.3">
      <c r="A49" t="s">
        <v>162</v>
      </c>
      <c r="G49" t="s">
        <v>162</v>
      </c>
      <c r="M49" t="s">
        <v>162</v>
      </c>
      <c r="S49" t="s">
        <v>162</v>
      </c>
      <c r="Y49" t="s">
        <v>162</v>
      </c>
      <c r="AE49" t="s">
        <v>162</v>
      </c>
      <c r="AK49" t="s">
        <v>162</v>
      </c>
      <c r="AQ49" t="s">
        <v>162</v>
      </c>
      <c r="AW49" t="s">
        <v>162</v>
      </c>
      <c r="BC49" t="s">
        <v>162</v>
      </c>
      <c r="BD49">
        <v>109</v>
      </c>
      <c r="BE49">
        <v>4</v>
      </c>
      <c r="BF49">
        <v>12</v>
      </c>
      <c r="BG49">
        <v>2</v>
      </c>
      <c r="BH49">
        <v>6</v>
      </c>
      <c r="BI49" t="s">
        <v>162</v>
      </c>
      <c r="BJ49">
        <v>98</v>
      </c>
      <c r="BK49">
        <v>5</v>
      </c>
      <c r="BL49">
        <v>10</v>
      </c>
      <c r="BM49">
        <v>1</v>
      </c>
      <c r="BN49">
        <v>7</v>
      </c>
      <c r="BO49" t="s">
        <v>162</v>
      </c>
      <c r="BP49">
        <v>49</v>
      </c>
      <c r="BQ49">
        <v>2</v>
      </c>
      <c r="BR49">
        <v>5</v>
      </c>
      <c r="BT49">
        <v>4</v>
      </c>
      <c r="BU49" t="s">
        <v>162</v>
      </c>
      <c r="BV49">
        <v>240</v>
      </c>
      <c r="BW49">
        <v>3</v>
      </c>
      <c r="BX49">
        <v>9</v>
      </c>
      <c r="BY49">
        <v>5</v>
      </c>
      <c r="BZ49">
        <v>1</v>
      </c>
      <c r="CA49" t="s">
        <v>162</v>
      </c>
      <c r="CB49">
        <v>227</v>
      </c>
      <c r="CC49">
        <v>3</v>
      </c>
      <c r="CD49">
        <v>6</v>
      </c>
      <c r="CE49">
        <v>3</v>
      </c>
      <c r="CF49">
        <v>1</v>
      </c>
      <c r="CG49" t="s">
        <v>162</v>
      </c>
      <c r="CH49">
        <v>190</v>
      </c>
      <c r="CI49">
        <v>4</v>
      </c>
      <c r="CJ49">
        <v>7</v>
      </c>
      <c r="CK49">
        <v>1</v>
      </c>
      <c r="CL49">
        <v>7</v>
      </c>
      <c r="CM49" t="s">
        <v>162</v>
      </c>
      <c r="CN49">
        <v>189</v>
      </c>
      <c r="CO49">
        <v>1</v>
      </c>
      <c r="CP49">
        <v>5</v>
      </c>
      <c r="CQ49">
        <v>1</v>
      </c>
      <c r="CR49">
        <v>5</v>
      </c>
      <c r="CS49" t="s">
        <v>162</v>
      </c>
      <c r="CT49">
        <v>384</v>
      </c>
      <c r="CU49">
        <v>11</v>
      </c>
      <c r="CV49">
        <v>16</v>
      </c>
      <c r="CW49">
        <v>7</v>
      </c>
      <c r="CX49">
        <v>7</v>
      </c>
      <c r="CY49" t="s">
        <v>162</v>
      </c>
      <c r="CZ49">
        <v>381</v>
      </c>
      <c r="DA49">
        <v>10</v>
      </c>
      <c r="DB49">
        <v>17</v>
      </c>
      <c r="DC49">
        <v>8</v>
      </c>
      <c r="DD49">
        <v>11</v>
      </c>
      <c r="DE49" t="s">
        <v>162</v>
      </c>
      <c r="DF49">
        <v>380</v>
      </c>
      <c r="DG49">
        <v>10</v>
      </c>
      <c r="DH49">
        <v>17</v>
      </c>
      <c r="DI49">
        <v>3</v>
      </c>
      <c r="DJ49">
        <v>12</v>
      </c>
      <c r="DK49" t="s">
        <v>162</v>
      </c>
      <c r="DL49">
        <v>363</v>
      </c>
      <c r="DM49">
        <v>9</v>
      </c>
      <c r="DN49">
        <v>13</v>
      </c>
      <c r="DO49">
        <v>7</v>
      </c>
      <c r="DP49">
        <v>11</v>
      </c>
      <c r="DQ49" t="s">
        <v>162</v>
      </c>
      <c r="DR49">
        <v>408</v>
      </c>
      <c r="DS49">
        <v>11</v>
      </c>
      <c r="DT49">
        <v>17</v>
      </c>
      <c r="DU49">
        <v>3</v>
      </c>
      <c r="DV49">
        <v>11</v>
      </c>
      <c r="DW49" t="s">
        <v>162</v>
      </c>
      <c r="DX49">
        <v>413</v>
      </c>
      <c r="DY49">
        <v>11</v>
      </c>
      <c r="DZ49">
        <v>17</v>
      </c>
      <c r="EA49">
        <v>6</v>
      </c>
      <c r="EB49">
        <v>5</v>
      </c>
      <c r="EC49" t="s">
        <v>162</v>
      </c>
      <c r="ED49">
        <v>347</v>
      </c>
      <c r="EE49">
        <v>11</v>
      </c>
      <c r="EF49">
        <v>14</v>
      </c>
      <c r="EG49">
        <v>6</v>
      </c>
      <c r="EH49">
        <v>10</v>
      </c>
      <c r="EI49" t="s">
        <v>162</v>
      </c>
      <c r="EJ49" s="65">
        <v>387.5</v>
      </c>
      <c r="EK49">
        <v>8</v>
      </c>
      <c r="EL49">
        <v>17</v>
      </c>
      <c r="EM49">
        <v>6</v>
      </c>
      <c r="EN49">
        <v>5</v>
      </c>
      <c r="EO49" t="s">
        <v>162</v>
      </c>
      <c r="EP49">
        <f t="shared" si="5"/>
        <v>4165.5</v>
      </c>
      <c r="EQ49">
        <f t="shared" si="6"/>
        <v>103</v>
      </c>
      <c r="ER49">
        <f t="shared" si="7"/>
        <v>182</v>
      </c>
      <c r="ES49">
        <f t="shared" si="8"/>
        <v>59</v>
      </c>
      <c r="ET49">
        <f t="shared" si="9"/>
        <v>103</v>
      </c>
    </row>
    <row r="50" spans="1:150" x14ac:dyDescent="0.3">
      <c r="A50" t="s">
        <v>58</v>
      </c>
      <c r="G50" t="s">
        <v>58</v>
      </c>
      <c r="M50" t="s">
        <v>58</v>
      </c>
      <c r="S50" t="s">
        <v>58</v>
      </c>
      <c r="Y50" t="s">
        <v>58</v>
      </c>
      <c r="AE50" t="s">
        <v>58</v>
      </c>
      <c r="AK50" t="s">
        <v>58</v>
      </c>
      <c r="AQ50" t="s">
        <v>58</v>
      </c>
      <c r="AW50" t="s">
        <v>58</v>
      </c>
      <c r="BC50" t="s">
        <v>58</v>
      </c>
      <c r="BI50" t="s">
        <v>58</v>
      </c>
      <c r="BO50" t="s">
        <v>58</v>
      </c>
      <c r="BU50" t="s">
        <v>58</v>
      </c>
      <c r="CA50" t="s">
        <v>58</v>
      </c>
      <c r="CG50" t="s">
        <v>58</v>
      </c>
      <c r="CM50" t="s">
        <v>58</v>
      </c>
      <c r="CS50" t="s">
        <v>58</v>
      </c>
      <c r="CY50" t="s">
        <v>58</v>
      </c>
      <c r="DE50" t="s">
        <v>58</v>
      </c>
      <c r="DK50" t="s">
        <v>58</v>
      </c>
      <c r="DQ50" t="s">
        <v>58</v>
      </c>
      <c r="DR50">
        <v>4</v>
      </c>
      <c r="DW50" t="s">
        <v>58</v>
      </c>
      <c r="EC50" t="s">
        <v>58</v>
      </c>
      <c r="EI50" t="s">
        <v>58</v>
      </c>
      <c r="EO50" t="s">
        <v>58</v>
      </c>
      <c r="EP50">
        <f t="shared" si="5"/>
        <v>4</v>
      </c>
      <c r="EQ50">
        <f t="shared" si="6"/>
        <v>0</v>
      </c>
      <c r="ER50">
        <f t="shared" si="7"/>
        <v>0</v>
      </c>
      <c r="ES50">
        <f t="shared" si="8"/>
        <v>0</v>
      </c>
      <c r="ET50">
        <f t="shared" si="9"/>
        <v>0</v>
      </c>
    </row>
    <row r="51" spans="1:150" x14ac:dyDescent="0.3">
      <c r="A51" t="s">
        <v>68</v>
      </c>
      <c r="G51" t="s">
        <v>68</v>
      </c>
      <c r="M51" t="s">
        <v>68</v>
      </c>
      <c r="S51" t="s">
        <v>68</v>
      </c>
      <c r="Y51" t="s">
        <v>68</v>
      </c>
      <c r="AE51" t="s">
        <v>68</v>
      </c>
      <c r="AK51" t="s">
        <v>68</v>
      </c>
      <c r="AQ51" t="s">
        <v>68</v>
      </c>
      <c r="AW51" t="s">
        <v>68</v>
      </c>
      <c r="BC51" t="s">
        <v>68</v>
      </c>
      <c r="BI51" t="s">
        <v>68</v>
      </c>
      <c r="BO51" t="s">
        <v>68</v>
      </c>
      <c r="BU51" t="s">
        <v>68</v>
      </c>
      <c r="CA51" t="s">
        <v>68</v>
      </c>
      <c r="CG51" t="s">
        <v>68</v>
      </c>
      <c r="CM51" t="s">
        <v>68</v>
      </c>
      <c r="CS51" t="s">
        <v>68</v>
      </c>
      <c r="CY51" t="s">
        <v>68</v>
      </c>
      <c r="DE51" t="s">
        <v>68</v>
      </c>
      <c r="DK51" t="s">
        <v>68</v>
      </c>
      <c r="DQ51" t="s">
        <v>68</v>
      </c>
      <c r="DW51" t="s">
        <v>68</v>
      </c>
      <c r="EC51" t="s">
        <v>68</v>
      </c>
      <c r="EI51" t="s">
        <v>68</v>
      </c>
      <c r="EO51" t="s">
        <v>68</v>
      </c>
      <c r="EP51">
        <f t="shared" si="5"/>
        <v>0</v>
      </c>
      <c r="EQ51">
        <f t="shared" si="6"/>
        <v>0</v>
      </c>
      <c r="ER51">
        <f t="shared" si="7"/>
        <v>0</v>
      </c>
      <c r="ES51">
        <f t="shared" si="8"/>
        <v>0</v>
      </c>
      <c r="ET51">
        <f t="shared" si="9"/>
        <v>0</v>
      </c>
    </row>
    <row r="52" spans="1:150" x14ac:dyDescent="0.3">
      <c r="A52" t="s">
        <v>90</v>
      </c>
      <c r="G52" t="s">
        <v>90</v>
      </c>
      <c r="M52" t="s">
        <v>90</v>
      </c>
      <c r="S52" t="s">
        <v>90</v>
      </c>
      <c r="T52">
        <v>12</v>
      </c>
      <c r="V52">
        <v>1</v>
      </c>
      <c r="Y52" t="s">
        <v>90</v>
      </c>
      <c r="Z52">
        <v>7</v>
      </c>
      <c r="AE52" t="s">
        <v>90</v>
      </c>
      <c r="AF52">
        <v>6</v>
      </c>
      <c r="AK52" t="s">
        <v>90</v>
      </c>
      <c r="AL52">
        <v>3</v>
      </c>
      <c r="AQ52" t="s">
        <v>90</v>
      </c>
      <c r="AR52">
        <v>28</v>
      </c>
      <c r="AT52">
        <v>3</v>
      </c>
      <c r="AV52">
        <v>1</v>
      </c>
      <c r="AW52" t="s">
        <v>90</v>
      </c>
      <c r="AX52">
        <v>23</v>
      </c>
      <c r="AZ52">
        <v>1</v>
      </c>
      <c r="BC52" t="s">
        <v>90</v>
      </c>
      <c r="BD52">
        <v>61</v>
      </c>
      <c r="BF52">
        <v>2</v>
      </c>
      <c r="BI52" t="s">
        <v>90</v>
      </c>
      <c r="BJ52">
        <v>60</v>
      </c>
      <c r="BL52">
        <v>4</v>
      </c>
      <c r="BM52">
        <v>2</v>
      </c>
      <c r="BO52" t="s">
        <v>90</v>
      </c>
      <c r="BP52">
        <v>19</v>
      </c>
      <c r="BR52">
        <v>1</v>
      </c>
      <c r="BU52" t="s">
        <v>90</v>
      </c>
      <c r="BV52">
        <v>6</v>
      </c>
      <c r="CA52" t="s">
        <v>90</v>
      </c>
      <c r="CB52">
        <v>34</v>
      </c>
      <c r="CD52">
        <v>1</v>
      </c>
      <c r="CG52" t="s">
        <v>90</v>
      </c>
      <c r="CM52" t="s">
        <v>90</v>
      </c>
      <c r="CS52" t="s">
        <v>90</v>
      </c>
      <c r="CY52" t="s">
        <v>90</v>
      </c>
      <c r="DE52" t="s">
        <v>90</v>
      </c>
      <c r="DK52" t="s">
        <v>90</v>
      </c>
      <c r="DQ52" t="s">
        <v>90</v>
      </c>
      <c r="DW52" t="s">
        <v>90</v>
      </c>
      <c r="EC52" t="s">
        <v>90</v>
      </c>
      <c r="EI52" t="s">
        <v>90</v>
      </c>
      <c r="EO52" t="s">
        <v>90</v>
      </c>
      <c r="EP52">
        <f t="shared" si="5"/>
        <v>259</v>
      </c>
      <c r="EQ52">
        <f t="shared" si="6"/>
        <v>0</v>
      </c>
      <c r="ER52">
        <f t="shared" si="7"/>
        <v>13</v>
      </c>
      <c r="ES52">
        <f t="shared" si="8"/>
        <v>2</v>
      </c>
      <c r="ET52">
        <f t="shared" si="9"/>
        <v>1</v>
      </c>
    </row>
    <row r="53" spans="1:150" x14ac:dyDescent="0.3">
      <c r="A53" t="s">
        <v>141</v>
      </c>
      <c r="B53">
        <v>1</v>
      </c>
      <c r="G53" t="s">
        <v>141</v>
      </c>
      <c r="H53">
        <v>15</v>
      </c>
      <c r="I53">
        <v>1</v>
      </c>
      <c r="J53">
        <v>1</v>
      </c>
      <c r="M53" t="s">
        <v>141</v>
      </c>
      <c r="S53" t="s">
        <v>141</v>
      </c>
      <c r="Y53" t="s">
        <v>141</v>
      </c>
      <c r="AE53" t="s">
        <v>141</v>
      </c>
      <c r="AK53" t="s">
        <v>141</v>
      </c>
      <c r="AQ53" t="s">
        <v>141</v>
      </c>
      <c r="AW53" t="s">
        <v>141</v>
      </c>
      <c r="BC53" t="s">
        <v>141</v>
      </c>
      <c r="BI53" t="s">
        <v>141</v>
      </c>
      <c r="BO53" t="s">
        <v>141</v>
      </c>
      <c r="BU53" t="s">
        <v>141</v>
      </c>
      <c r="CA53" t="s">
        <v>141</v>
      </c>
      <c r="CG53" t="s">
        <v>141</v>
      </c>
      <c r="CM53" t="s">
        <v>141</v>
      </c>
      <c r="CS53" t="s">
        <v>141</v>
      </c>
      <c r="CY53" t="s">
        <v>141</v>
      </c>
      <c r="DE53" t="s">
        <v>141</v>
      </c>
      <c r="DK53" t="s">
        <v>141</v>
      </c>
      <c r="DQ53" t="s">
        <v>141</v>
      </c>
      <c r="DW53" t="s">
        <v>141</v>
      </c>
      <c r="EC53" t="s">
        <v>141</v>
      </c>
      <c r="EI53" t="s">
        <v>141</v>
      </c>
      <c r="EO53" t="s">
        <v>141</v>
      </c>
      <c r="EP53">
        <f t="shared" si="5"/>
        <v>16</v>
      </c>
      <c r="EQ53">
        <f t="shared" si="6"/>
        <v>1</v>
      </c>
      <c r="ER53">
        <f t="shared" si="7"/>
        <v>1</v>
      </c>
      <c r="ES53">
        <f t="shared" si="8"/>
        <v>0</v>
      </c>
      <c r="ET53">
        <f t="shared" si="9"/>
        <v>0</v>
      </c>
    </row>
    <row r="54" spans="1:150" x14ac:dyDescent="0.3">
      <c r="A54" t="s">
        <v>48</v>
      </c>
      <c r="G54" t="s">
        <v>48</v>
      </c>
      <c r="M54" t="s">
        <v>48</v>
      </c>
      <c r="S54" t="s">
        <v>48</v>
      </c>
      <c r="Y54" t="s">
        <v>48</v>
      </c>
      <c r="AE54" t="s">
        <v>48</v>
      </c>
      <c r="AK54" t="s">
        <v>48</v>
      </c>
      <c r="AQ54" t="s">
        <v>48</v>
      </c>
      <c r="AW54" t="s">
        <v>48</v>
      </c>
      <c r="BC54" t="s">
        <v>48</v>
      </c>
      <c r="BI54" t="s">
        <v>48</v>
      </c>
      <c r="BO54" t="s">
        <v>48</v>
      </c>
      <c r="BU54" t="s">
        <v>48</v>
      </c>
      <c r="BV54">
        <v>22</v>
      </c>
      <c r="BZ54">
        <v>1</v>
      </c>
      <c r="CA54" t="s">
        <v>48</v>
      </c>
      <c r="CG54" t="s">
        <v>48</v>
      </c>
      <c r="CH54">
        <v>63</v>
      </c>
      <c r="CK54">
        <v>1</v>
      </c>
      <c r="CM54" t="s">
        <v>48</v>
      </c>
      <c r="CN54">
        <v>51</v>
      </c>
      <c r="CS54" t="s">
        <v>48</v>
      </c>
      <c r="CT54">
        <v>96</v>
      </c>
      <c r="CY54" t="s">
        <v>48</v>
      </c>
      <c r="CZ54">
        <v>58</v>
      </c>
      <c r="DE54" t="s">
        <v>48</v>
      </c>
      <c r="DF54">
        <v>72</v>
      </c>
      <c r="DI54">
        <v>1</v>
      </c>
      <c r="DK54" t="s">
        <v>48</v>
      </c>
      <c r="DL54">
        <v>43</v>
      </c>
      <c r="DQ54" t="s">
        <v>48</v>
      </c>
      <c r="DR54">
        <v>69</v>
      </c>
      <c r="DW54" t="s">
        <v>48</v>
      </c>
      <c r="DX54">
        <v>37</v>
      </c>
      <c r="EC54" t="s">
        <v>48</v>
      </c>
      <c r="ED54">
        <v>10</v>
      </c>
      <c r="EI54" t="s">
        <v>48</v>
      </c>
      <c r="EO54" t="s">
        <v>48</v>
      </c>
      <c r="EP54">
        <f t="shared" si="5"/>
        <v>521</v>
      </c>
      <c r="EQ54">
        <f t="shared" si="6"/>
        <v>0</v>
      </c>
      <c r="ER54">
        <f t="shared" si="7"/>
        <v>0</v>
      </c>
      <c r="ES54">
        <f t="shared" si="8"/>
        <v>2</v>
      </c>
      <c r="ET54">
        <f t="shared" si="9"/>
        <v>1</v>
      </c>
    </row>
    <row r="55" spans="1:150" x14ac:dyDescent="0.3">
      <c r="A55" t="s">
        <v>117</v>
      </c>
      <c r="G55" t="s">
        <v>117</v>
      </c>
      <c r="M55" t="s">
        <v>117</v>
      </c>
      <c r="S55" t="s">
        <v>117</v>
      </c>
      <c r="Y55" t="s">
        <v>117</v>
      </c>
      <c r="AE55" t="s">
        <v>117</v>
      </c>
      <c r="AK55" t="s">
        <v>117</v>
      </c>
      <c r="AQ55" t="s">
        <v>117</v>
      </c>
      <c r="AW55" t="s">
        <v>117</v>
      </c>
      <c r="BC55" t="s">
        <v>117</v>
      </c>
      <c r="BI55" t="s">
        <v>117</v>
      </c>
      <c r="BO55" t="s">
        <v>117</v>
      </c>
      <c r="BU55" t="s">
        <v>117</v>
      </c>
      <c r="CA55" t="s">
        <v>117</v>
      </c>
      <c r="CG55" t="s">
        <v>117</v>
      </c>
      <c r="CM55" t="s">
        <v>117</v>
      </c>
      <c r="CS55" t="s">
        <v>117</v>
      </c>
      <c r="CY55" t="s">
        <v>117</v>
      </c>
      <c r="DE55" t="s">
        <v>117</v>
      </c>
      <c r="DK55" t="s">
        <v>117</v>
      </c>
      <c r="DQ55" t="s">
        <v>117</v>
      </c>
      <c r="DW55" t="s">
        <v>117</v>
      </c>
      <c r="EC55" t="s">
        <v>117</v>
      </c>
      <c r="EI55" t="s">
        <v>117</v>
      </c>
      <c r="EO55" t="s">
        <v>117</v>
      </c>
      <c r="EP55">
        <f t="shared" si="5"/>
        <v>0</v>
      </c>
      <c r="EQ55">
        <f t="shared" si="6"/>
        <v>0</v>
      </c>
      <c r="ER55">
        <f t="shared" si="7"/>
        <v>0</v>
      </c>
      <c r="ES55">
        <f t="shared" si="8"/>
        <v>0</v>
      </c>
      <c r="ET55">
        <f t="shared" si="9"/>
        <v>0</v>
      </c>
    </row>
    <row r="56" spans="1:150" x14ac:dyDescent="0.3">
      <c r="A56" t="s">
        <v>148</v>
      </c>
      <c r="B56">
        <v>1</v>
      </c>
      <c r="G56" t="s">
        <v>148</v>
      </c>
      <c r="M56" t="s">
        <v>148</v>
      </c>
      <c r="S56" t="s">
        <v>148</v>
      </c>
      <c r="Y56" t="s">
        <v>148</v>
      </c>
      <c r="AE56" t="s">
        <v>148</v>
      </c>
      <c r="AK56" t="s">
        <v>148</v>
      </c>
      <c r="AQ56" t="s">
        <v>148</v>
      </c>
      <c r="AW56" t="s">
        <v>148</v>
      </c>
      <c r="BC56" t="s">
        <v>148</v>
      </c>
      <c r="BI56" t="s">
        <v>148</v>
      </c>
      <c r="BO56" t="s">
        <v>148</v>
      </c>
      <c r="BU56" t="s">
        <v>148</v>
      </c>
      <c r="CA56" t="s">
        <v>148</v>
      </c>
      <c r="CG56" t="s">
        <v>148</v>
      </c>
      <c r="CM56" t="s">
        <v>148</v>
      </c>
      <c r="CS56" t="s">
        <v>148</v>
      </c>
      <c r="CY56" t="s">
        <v>148</v>
      </c>
      <c r="DE56" t="s">
        <v>148</v>
      </c>
      <c r="DK56" t="s">
        <v>148</v>
      </c>
      <c r="DQ56" t="s">
        <v>148</v>
      </c>
      <c r="DW56" t="s">
        <v>148</v>
      </c>
      <c r="EC56" t="s">
        <v>148</v>
      </c>
      <c r="EI56" t="s">
        <v>148</v>
      </c>
      <c r="EO56" t="s">
        <v>148</v>
      </c>
      <c r="EP56">
        <f t="shared" si="5"/>
        <v>1</v>
      </c>
      <c r="EQ56">
        <f t="shared" si="6"/>
        <v>0</v>
      </c>
      <c r="ER56">
        <f t="shared" si="7"/>
        <v>0</v>
      </c>
      <c r="ES56">
        <f t="shared" si="8"/>
        <v>0</v>
      </c>
      <c r="ET56">
        <f t="shared" si="9"/>
        <v>0</v>
      </c>
    </row>
    <row r="57" spans="1:150" x14ac:dyDescent="0.3">
      <c r="A57" t="s">
        <v>88</v>
      </c>
      <c r="G57" t="s">
        <v>88</v>
      </c>
      <c r="M57" t="s">
        <v>88</v>
      </c>
      <c r="S57" t="s">
        <v>88</v>
      </c>
      <c r="Y57" t="s">
        <v>88</v>
      </c>
      <c r="AE57" t="s">
        <v>88</v>
      </c>
      <c r="AK57" t="s">
        <v>88</v>
      </c>
      <c r="AQ57" t="s">
        <v>88</v>
      </c>
      <c r="AR57">
        <v>5</v>
      </c>
      <c r="AW57" t="s">
        <v>88</v>
      </c>
      <c r="BC57" t="s">
        <v>88</v>
      </c>
      <c r="BI57" t="s">
        <v>88</v>
      </c>
      <c r="BO57" t="s">
        <v>88</v>
      </c>
      <c r="BU57" t="s">
        <v>88</v>
      </c>
      <c r="CA57" t="s">
        <v>88</v>
      </c>
      <c r="CG57" t="s">
        <v>88</v>
      </c>
      <c r="CM57" t="s">
        <v>88</v>
      </c>
      <c r="CS57" t="s">
        <v>88</v>
      </c>
      <c r="CY57" t="s">
        <v>88</v>
      </c>
      <c r="DE57" t="s">
        <v>88</v>
      </c>
      <c r="DK57" t="s">
        <v>88</v>
      </c>
      <c r="DQ57" t="s">
        <v>88</v>
      </c>
      <c r="DW57" t="s">
        <v>88</v>
      </c>
      <c r="EC57" t="s">
        <v>88</v>
      </c>
      <c r="EI57" t="s">
        <v>88</v>
      </c>
      <c r="EO57" t="s">
        <v>88</v>
      </c>
      <c r="EP57">
        <f t="shared" si="5"/>
        <v>5</v>
      </c>
      <c r="EQ57">
        <f t="shared" si="6"/>
        <v>0</v>
      </c>
      <c r="ER57">
        <f t="shared" si="7"/>
        <v>0</v>
      </c>
      <c r="ES57">
        <f t="shared" si="8"/>
        <v>0</v>
      </c>
      <c r="ET57">
        <f t="shared" si="9"/>
        <v>0</v>
      </c>
    </row>
    <row r="58" spans="1:150" x14ac:dyDescent="0.3">
      <c r="A58" t="s">
        <v>132</v>
      </c>
      <c r="G58" t="s">
        <v>132</v>
      </c>
      <c r="M58" t="s">
        <v>132</v>
      </c>
      <c r="S58" t="s">
        <v>132</v>
      </c>
      <c r="Y58" t="s">
        <v>132</v>
      </c>
      <c r="AE58" t="s">
        <v>132</v>
      </c>
      <c r="AK58" t="s">
        <v>132</v>
      </c>
      <c r="AQ58" t="s">
        <v>132</v>
      </c>
      <c r="AW58" t="s">
        <v>132</v>
      </c>
      <c r="BC58" t="s">
        <v>132</v>
      </c>
      <c r="BI58" t="s">
        <v>132</v>
      </c>
      <c r="BO58" t="s">
        <v>132</v>
      </c>
      <c r="BU58" t="s">
        <v>132</v>
      </c>
      <c r="CA58" t="s">
        <v>132</v>
      </c>
      <c r="CG58" t="s">
        <v>132</v>
      </c>
      <c r="CM58" t="s">
        <v>132</v>
      </c>
      <c r="CS58" t="s">
        <v>132</v>
      </c>
      <c r="CY58" t="s">
        <v>132</v>
      </c>
      <c r="DE58" t="s">
        <v>132</v>
      </c>
      <c r="DK58" t="s">
        <v>132</v>
      </c>
      <c r="DQ58" t="s">
        <v>132</v>
      </c>
      <c r="DW58" t="s">
        <v>132</v>
      </c>
      <c r="EC58" t="s">
        <v>132</v>
      </c>
      <c r="EI58" t="s">
        <v>132</v>
      </c>
      <c r="EO58" t="s">
        <v>132</v>
      </c>
      <c r="EP58">
        <f t="shared" si="5"/>
        <v>0</v>
      </c>
      <c r="EQ58">
        <f t="shared" si="6"/>
        <v>0</v>
      </c>
      <c r="ER58">
        <f t="shared" si="7"/>
        <v>0</v>
      </c>
      <c r="ES58">
        <f t="shared" si="8"/>
        <v>0</v>
      </c>
      <c r="ET58">
        <f t="shared" si="9"/>
        <v>0</v>
      </c>
    </row>
    <row r="59" spans="1:150" x14ac:dyDescent="0.3">
      <c r="A59" t="s">
        <v>99</v>
      </c>
      <c r="G59" t="s">
        <v>99</v>
      </c>
      <c r="M59" t="s">
        <v>99</v>
      </c>
      <c r="S59" t="s">
        <v>99</v>
      </c>
      <c r="Y59" t="s">
        <v>99</v>
      </c>
      <c r="AE59" t="s">
        <v>99</v>
      </c>
      <c r="AK59" t="s">
        <v>99</v>
      </c>
      <c r="AL59">
        <v>3</v>
      </c>
      <c r="AQ59" t="s">
        <v>99</v>
      </c>
      <c r="AR59">
        <v>9</v>
      </c>
      <c r="AW59" t="s">
        <v>99</v>
      </c>
      <c r="AX59">
        <v>2</v>
      </c>
      <c r="BC59" t="s">
        <v>99</v>
      </c>
      <c r="BI59" t="s">
        <v>99</v>
      </c>
      <c r="BO59" t="s">
        <v>99</v>
      </c>
      <c r="BU59" t="s">
        <v>99</v>
      </c>
      <c r="CA59" t="s">
        <v>99</v>
      </c>
      <c r="CG59" t="s">
        <v>99</v>
      </c>
      <c r="CM59" t="s">
        <v>99</v>
      </c>
      <c r="CS59" t="s">
        <v>99</v>
      </c>
      <c r="CY59" t="s">
        <v>99</v>
      </c>
      <c r="DE59" t="s">
        <v>99</v>
      </c>
      <c r="DK59" t="s">
        <v>99</v>
      </c>
      <c r="DQ59" t="s">
        <v>99</v>
      </c>
      <c r="DW59" t="s">
        <v>99</v>
      </c>
      <c r="EC59" t="s">
        <v>99</v>
      </c>
      <c r="EI59" t="s">
        <v>99</v>
      </c>
      <c r="EO59" t="s">
        <v>99</v>
      </c>
      <c r="EP59">
        <f t="shared" si="5"/>
        <v>14</v>
      </c>
      <c r="EQ59">
        <f t="shared" si="6"/>
        <v>0</v>
      </c>
      <c r="ER59">
        <f t="shared" si="7"/>
        <v>0</v>
      </c>
      <c r="ES59">
        <f t="shared" si="8"/>
        <v>0</v>
      </c>
      <c r="ET59">
        <f t="shared" si="9"/>
        <v>0</v>
      </c>
    </row>
    <row r="60" spans="1:150" x14ac:dyDescent="0.3">
      <c r="A60" t="s">
        <v>77</v>
      </c>
      <c r="G60" t="s">
        <v>77</v>
      </c>
      <c r="M60" t="s">
        <v>77</v>
      </c>
      <c r="S60" t="s">
        <v>77</v>
      </c>
      <c r="Y60" t="s">
        <v>77</v>
      </c>
      <c r="AE60" t="s">
        <v>77</v>
      </c>
      <c r="AK60" t="s">
        <v>77</v>
      </c>
      <c r="AQ60" t="s">
        <v>77</v>
      </c>
      <c r="AW60" t="s">
        <v>77</v>
      </c>
      <c r="BC60" t="s">
        <v>77</v>
      </c>
      <c r="BI60" t="s">
        <v>77</v>
      </c>
      <c r="BO60" t="s">
        <v>77</v>
      </c>
      <c r="BP60">
        <v>3</v>
      </c>
      <c r="BU60" t="s">
        <v>77</v>
      </c>
      <c r="BV60">
        <v>32</v>
      </c>
      <c r="CA60" t="s">
        <v>77</v>
      </c>
      <c r="CB60">
        <v>30</v>
      </c>
      <c r="CG60" t="s">
        <v>77</v>
      </c>
      <c r="CH60">
        <v>60</v>
      </c>
      <c r="CJ60">
        <v>1</v>
      </c>
      <c r="CK60">
        <v>1</v>
      </c>
      <c r="CM60" t="s">
        <v>77</v>
      </c>
      <c r="CS60" t="s">
        <v>77</v>
      </c>
      <c r="CY60" t="s">
        <v>77</v>
      </c>
      <c r="DE60" t="s">
        <v>77</v>
      </c>
      <c r="DK60" t="s">
        <v>77</v>
      </c>
      <c r="DQ60" t="s">
        <v>77</v>
      </c>
      <c r="DW60" t="s">
        <v>77</v>
      </c>
      <c r="EC60" t="s">
        <v>77</v>
      </c>
      <c r="EI60" t="s">
        <v>77</v>
      </c>
      <c r="EO60" t="s">
        <v>77</v>
      </c>
      <c r="EP60">
        <f t="shared" si="5"/>
        <v>125</v>
      </c>
      <c r="EQ60">
        <f t="shared" si="6"/>
        <v>0</v>
      </c>
      <c r="ER60">
        <f t="shared" si="7"/>
        <v>1</v>
      </c>
      <c r="ES60">
        <f t="shared" si="8"/>
        <v>1</v>
      </c>
      <c r="ET60">
        <f t="shared" si="9"/>
        <v>0</v>
      </c>
    </row>
    <row r="61" spans="1:150" x14ac:dyDescent="0.3">
      <c r="A61" t="s">
        <v>81</v>
      </c>
      <c r="G61" t="s">
        <v>81</v>
      </c>
      <c r="M61" t="s">
        <v>81</v>
      </c>
      <c r="S61" t="s">
        <v>81</v>
      </c>
      <c r="Y61" t="s">
        <v>81</v>
      </c>
      <c r="AE61" t="s">
        <v>81</v>
      </c>
      <c r="AK61" t="s">
        <v>81</v>
      </c>
      <c r="AQ61" t="s">
        <v>81</v>
      </c>
      <c r="AW61" t="s">
        <v>81</v>
      </c>
      <c r="BC61" t="s">
        <v>81</v>
      </c>
      <c r="BD61">
        <v>30</v>
      </c>
      <c r="BF61">
        <v>1</v>
      </c>
      <c r="BI61" t="s">
        <v>81</v>
      </c>
      <c r="BJ61">
        <v>53</v>
      </c>
      <c r="BK61">
        <v>1</v>
      </c>
      <c r="BL61">
        <v>3</v>
      </c>
      <c r="BM61">
        <v>2</v>
      </c>
      <c r="BN61">
        <v>1</v>
      </c>
      <c r="BO61" t="s">
        <v>81</v>
      </c>
      <c r="BP61">
        <v>22</v>
      </c>
      <c r="BU61" t="s">
        <v>81</v>
      </c>
      <c r="CA61" t="s">
        <v>81</v>
      </c>
      <c r="CG61" t="s">
        <v>81</v>
      </c>
      <c r="CM61" t="s">
        <v>81</v>
      </c>
      <c r="CS61" t="s">
        <v>81</v>
      </c>
      <c r="CY61" t="s">
        <v>81</v>
      </c>
      <c r="DE61" t="s">
        <v>81</v>
      </c>
      <c r="DK61" t="s">
        <v>81</v>
      </c>
      <c r="DQ61" t="s">
        <v>81</v>
      </c>
      <c r="DW61" t="s">
        <v>81</v>
      </c>
      <c r="EC61" t="s">
        <v>81</v>
      </c>
      <c r="EI61" t="s">
        <v>81</v>
      </c>
      <c r="EO61" t="s">
        <v>81</v>
      </c>
      <c r="EP61">
        <f t="shared" si="5"/>
        <v>105</v>
      </c>
      <c r="EQ61">
        <f t="shared" si="6"/>
        <v>1</v>
      </c>
      <c r="ER61">
        <f t="shared" si="7"/>
        <v>4</v>
      </c>
      <c r="ES61">
        <f t="shared" si="8"/>
        <v>2</v>
      </c>
      <c r="ET61">
        <f t="shared" si="9"/>
        <v>1</v>
      </c>
    </row>
    <row r="62" spans="1:150" x14ac:dyDescent="0.3">
      <c r="A62" t="s">
        <v>40</v>
      </c>
      <c r="G62" t="s">
        <v>40</v>
      </c>
      <c r="M62" t="s">
        <v>40</v>
      </c>
      <c r="S62" t="s">
        <v>40</v>
      </c>
      <c r="Y62" t="s">
        <v>40</v>
      </c>
      <c r="AE62" t="s">
        <v>40</v>
      </c>
      <c r="AK62" t="s">
        <v>40</v>
      </c>
      <c r="AQ62" t="s">
        <v>40</v>
      </c>
      <c r="AW62" t="s">
        <v>40</v>
      </c>
      <c r="AX62">
        <v>6</v>
      </c>
      <c r="AZ62">
        <v>1</v>
      </c>
      <c r="BC62" t="s">
        <v>40</v>
      </c>
      <c r="BD62">
        <v>39</v>
      </c>
      <c r="BI62" t="s">
        <v>40</v>
      </c>
      <c r="BJ62">
        <v>75</v>
      </c>
      <c r="BK62">
        <v>1</v>
      </c>
      <c r="BL62">
        <v>7</v>
      </c>
      <c r="BN62">
        <v>1</v>
      </c>
      <c r="BO62" t="s">
        <v>40</v>
      </c>
      <c r="BP62">
        <v>17</v>
      </c>
      <c r="BR62">
        <v>1</v>
      </c>
      <c r="BU62" t="s">
        <v>40</v>
      </c>
      <c r="BV62">
        <v>136</v>
      </c>
      <c r="BX62">
        <v>3</v>
      </c>
      <c r="BY62">
        <v>1</v>
      </c>
      <c r="CA62" t="s">
        <v>40</v>
      </c>
      <c r="CG62" t="s">
        <v>40</v>
      </c>
      <c r="CM62" t="s">
        <v>40</v>
      </c>
      <c r="CS62" t="s">
        <v>40</v>
      </c>
      <c r="CY62" t="s">
        <v>40</v>
      </c>
      <c r="DE62" t="s">
        <v>40</v>
      </c>
      <c r="DK62" t="s">
        <v>40</v>
      </c>
      <c r="DQ62" t="s">
        <v>40</v>
      </c>
      <c r="DW62" t="s">
        <v>40</v>
      </c>
      <c r="DX62">
        <v>1</v>
      </c>
      <c r="EC62" t="s">
        <v>40</v>
      </c>
      <c r="EI62" t="s">
        <v>40</v>
      </c>
      <c r="EO62" t="s">
        <v>40</v>
      </c>
      <c r="EP62">
        <f t="shared" si="5"/>
        <v>274</v>
      </c>
      <c r="EQ62">
        <f t="shared" si="6"/>
        <v>1</v>
      </c>
      <c r="ER62">
        <f t="shared" si="7"/>
        <v>12</v>
      </c>
      <c r="ES62">
        <f t="shared" si="8"/>
        <v>1</v>
      </c>
      <c r="ET62">
        <f t="shared" si="9"/>
        <v>1</v>
      </c>
    </row>
    <row r="63" spans="1:150" x14ac:dyDescent="0.3">
      <c r="A63" t="s">
        <v>46</v>
      </c>
      <c r="G63" t="s">
        <v>46</v>
      </c>
      <c r="M63" t="s">
        <v>46</v>
      </c>
      <c r="S63" t="s">
        <v>46</v>
      </c>
      <c r="Y63" t="s">
        <v>46</v>
      </c>
      <c r="AE63" t="s">
        <v>46</v>
      </c>
      <c r="AK63" t="s">
        <v>46</v>
      </c>
      <c r="AQ63" t="s">
        <v>46</v>
      </c>
      <c r="AW63" t="s">
        <v>46</v>
      </c>
      <c r="BC63" t="s">
        <v>46</v>
      </c>
      <c r="BI63" t="s">
        <v>46</v>
      </c>
      <c r="BO63" t="s">
        <v>46</v>
      </c>
      <c r="BU63" t="s">
        <v>46</v>
      </c>
      <c r="CA63" t="s">
        <v>46</v>
      </c>
      <c r="CG63" t="s">
        <v>46</v>
      </c>
      <c r="CM63" t="s">
        <v>46</v>
      </c>
      <c r="CS63" t="s">
        <v>46</v>
      </c>
      <c r="CT63">
        <v>8</v>
      </c>
      <c r="CY63" t="s">
        <v>46</v>
      </c>
      <c r="CZ63">
        <v>95</v>
      </c>
      <c r="DB63">
        <v>1</v>
      </c>
      <c r="DE63" t="s">
        <v>46</v>
      </c>
      <c r="DF63">
        <v>25</v>
      </c>
      <c r="DH63">
        <v>1</v>
      </c>
      <c r="DI63">
        <v>1</v>
      </c>
      <c r="DK63" t="s">
        <v>46</v>
      </c>
      <c r="DL63">
        <v>5</v>
      </c>
      <c r="DQ63" t="s">
        <v>46</v>
      </c>
      <c r="DW63" t="s">
        <v>46</v>
      </c>
      <c r="DX63">
        <v>37</v>
      </c>
      <c r="DZ63">
        <v>1</v>
      </c>
      <c r="EC63" t="s">
        <v>46</v>
      </c>
      <c r="ED63">
        <v>32</v>
      </c>
      <c r="EI63" t="s">
        <v>46</v>
      </c>
      <c r="EO63" t="s">
        <v>46</v>
      </c>
      <c r="EP63">
        <f t="shared" si="5"/>
        <v>202</v>
      </c>
      <c r="EQ63">
        <f t="shared" si="6"/>
        <v>0</v>
      </c>
      <c r="ER63">
        <f t="shared" si="7"/>
        <v>3</v>
      </c>
      <c r="ES63">
        <f t="shared" si="8"/>
        <v>1</v>
      </c>
      <c r="ET63">
        <f t="shared" si="9"/>
        <v>0</v>
      </c>
    </row>
    <row r="64" spans="1:150" x14ac:dyDescent="0.3">
      <c r="A64" t="s">
        <v>34</v>
      </c>
      <c r="G64" t="s">
        <v>34</v>
      </c>
      <c r="M64" t="s">
        <v>34</v>
      </c>
      <c r="S64" t="s">
        <v>34</v>
      </c>
      <c r="Y64" t="s">
        <v>34</v>
      </c>
      <c r="AE64" t="s">
        <v>34</v>
      </c>
      <c r="AK64" t="s">
        <v>34</v>
      </c>
      <c r="AQ64" t="s">
        <v>34</v>
      </c>
      <c r="AW64" t="s">
        <v>34</v>
      </c>
      <c r="BC64" t="s">
        <v>34</v>
      </c>
      <c r="BI64" t="s">
        <v>34</v>
      </c>
      <c r="BO64" t="s">
        <v>34</v>
      </c>
      <c r="BU64" t="s">
        <v>34</v>
      </c>
      <c r="CA64" t="s">
        <v>34</v>
      </c>
      <c r="CG64" t="s">
        <v>34</v>
      </c>
      <c r="CM64" t="s">
        <v>34</v>
      </c>
      <c r="CS64" t="s">
        <v>34</v>
      </c>
      <c r="CY64" t="s">
        <v>34</v>
      </c>
      <c r="DE64" t="s">
        <v>34</v>
      </c>
      <c r="DK64" t="s">
        <v>34</v>
      </c>
      <c r="DQ64" t="s">
        <v>34</v>
      </c>
      <c r="DW64" t="s">
        <v>34</v>
      </c>
      <c r="EC64" t="s">
        <v>34</v>
      </c>
      <c r="EI64" t="s">
        <v>34</v>
      </c>
      <c r="EJ64">
        <v>7</v>
      </c>
      <c r="EO64" t="s">
        <v>34</v>
      </c>
      <c r="EP64">
        <f t="shared" si="5"/>
        <v>7</v>
      </c>
      <c r="EQ64">
        <f t="shared" si="6"/>
        <v>0</v>
      </c>
      <c r="ER64">
        <f t="shared" si="7"/>
        <v>0</v>
      </c>
      <c r="ES64">
        <f t="shared" si="8"/>
        <v>0</v>
      </c>
      <c r="ET64">
        <f t="shared" si="9"/>
        <v>0</v>
      </c>
    </row>
    <row r="65" spans="1:150" x14ac:dyDescent="0.3">
      <c r="A65" t="s">
        <v>14</v>
      </c>
      <c r="G65" t="s">
        <v>14</v>
      </c>
      <c r="M65" t="s">
        <v>14</v>
      </c>
      <c r="S65" t="s">
        <v>14</v>
      </c>
      <c r="Y65" t="s">
        <v>14</v>
      </c>
      <c r="AE65" t="s">
        <v>14</v>
      </c>
      <c r="AK65" t="s">
        <v>14</v>
      </c>
      <c r="AQ65" t="s">
        <v>14</v>
      </c>
      <c r="AW65" t="s">
        <v>14</v>
      </c>
      <c r="BC65" t="s">
        <v>14</v>
      </c>
      <c r="BI65" t="s">
        <v>14</v>
      </c>
      <c r="BO65" t="s">
        <v>14</v>
      </c>
      <c r="BU65" t="s">
        <v>14</v>
      </c>
      <c r="CA65" t="s">
        <v>14</v>
      </c>
      <c r="CG65" t="s">
        <v>14</v>
      </c>
      <c r="CM65" t="s">
        <v>14</v>
      </c>
      <c r="CS65" t="s">
        <v>14</v>
      </c>
      <c r="CY65" t="s">
        <v>14</v>
      </c>
      <c r="DE65" t="s">
        <v>14</v>
      </c>
      <c r="DK65" t="s">
        <v>14</v>
      </c>
      <c r="DQ65" t="s">
        <v>14</v>
      </c>
      <c r="DR65">
        <v>39</v>
      </c>
      <c r="DW65" t="s">
        <v>14</v>
      </c>
      <c r="DX65">
        <v>264</v>
      </c>
      <c r="DY65">
        <v>2</v>
      </c>
      <c r="DZ65">
        <v>10</v>
      </c>
      <c r="EA65">
        <v>4</v>
      </c>
      <c r="EB65">
        <v>7</v>
      </c>
      <c r="EC65" t="s">
        <v>14</v>
      </c>
      <c r="ED65">
        <v>98</v>
      </c>
      <c r="EF65">
        <v>2</v>
      </c>
      <c r="EI65" t="s">
        <v>14</v>
      </c>
      <c r="EJ65">
        <v>159</v>
      </c>
      <c r="EL65">
        <v>1</v>
      </c>
      <c r="EN65">
        <v>2</v>
      </c>
      <c r="EO65" t="s">
        <v>14</v>
      </c>
      <c r="EP65">
        <f t="shared" si="5"/>
        <v>560</v>
      </c>
      <c r="EQ65">
        <f t="shared" si="6"/>
        <v>2</v>
      </c>
      <c r="ER65">
        <f t="shared" si="7"/>
        <v>13</v>
      </c>
      <c r="ES65">
        <f t="shared" si="8"/>
        <v>4</v>
      </c>
      <c r="ET65">
        <f t="shared" si="9"/>
        <v>9</v>
      </c>
    </row>
    <row r="66" spans="1:150" x14ac:dyDescent="0.3">
      <c r="A66" t="s">
        <v>95</v>
      </c>
      <c r="G66" t="s">
        <v>95</v>
      </c>
      <c r="M66" t="s">
        <v>95</v>
      </c>
      <c r="S66" t="s">
        <v>95</v>
      </c>
      <c r="Y66" t="s">
        <v>95</v>
      </c>
      <c r="AE66" t="s">
        <v>95</v>
      </c>
      <c r="AK66" t="s">
        <v>95</v>
      </c>
      <c r="AQ66" t="s">
        <v>95</v>
      </c>
      <c r="AR66">
        <v>1</v>
      </c>
      <c r="AW66" t="s">
        <v>95</v>
      </c>
      <c r="AX66">
        <v>1</v>
      </c>
      <c r="BC66" t="s">
        <v>95</v>
      </c>
      <c r="BD66">
        <v>3</v>
      </c>
      <c r="BI66" t="s">
        <v>95</v>
      </c>
      <c r="BO66" t="s">
        <v>95</v>
      </c>
      <c r="BU66" t="s">
        <v>95</v>
      </c>
      <c r="BV66">
        <v>21</v>
      </c>
      <c r="CA66" t="s">
        <v>95</v>
      </c>
      <c r="CG66" t="s">
        <v>95</v>
      </c>
      <c r="CM66" t="s">
        <v>95</v>
      </c>
      <c r="CS66" t="s">
        <v>95</v>
      </c>
      <c r="CY66" t="s">
        <v>95</v>
      </c>
      <c r="DE66" t="s">
        <v>95</v>
      </c>
      <c r="DK66" t="s">
        <v>95</v>
      </c>
      <c r="DQ66" t="s">
        <v>95</v>
      </c>
      <c r="DW66" t="s">
        <v>95</v>
      </c>
      <c r="EC66" t="s">
        <v>95</v>
      </c>
      <c r="EI66" t="s">
        <v>95</v>
      </c>
      <c r="EO66" t="s">
        <v>95</v>
      </c>
      <c r="EP66">
        <f t="shared" ref="EP66:EP97" si="10">SUM(H66,AR66,AX66,CH66,CN66,CT66,CZ66,DF66,DL66,DR66,DX66,ED66,EJ66,CB66,BP66,BJ66,BV66,BD66,AL66,AF66,Z66,T66,N66,B66)</f>
        <v>26</v>
      </c>
      <c r="EQ66">
        <f t="shared" ref="EQ66:EQ97" si="11">SUM(I66,AS66,AY66,CI66,CO66,CU66,DA66,DG66,DM66,DS66,DY66,EE66,EK66,CC66,BQ66,BK66,BW66,BE66,AM66,AG66,AA66,U66,O66,C66)</f>
        <v>0</v>
      </c>
      <c r="ER66">
        <f t="shared" ref="ER66:ER97" si="12">SUM(J66,AT66,AZ66,CJ66,CP66,CV66,DB66,DH66,DN66,DT66,DZ66,EF66,EL66,CD66,BR66,BL66,BX66,BF66,AN66,AH66,AB66,V66,P66,D66)</f>
        <v>0</v>
      </c>
      <c r="ES66">
        <f t="shared" ref="ES66:ES97" si="13">SUM(K66,AU66,BA66,CK66,CQ66,CW66,DC66,DI66,DO66,DU66,EA66,EG66,EM66,CE66,BS66,BM66,BY66,BG66,AO66,AI66,AC66,W66,Q66,E66)</f>
        <v>0</v>
      </c>
      <c r="ET66">
        <f t="shared" ref="ET66:ET97" si="14">SUM(L66,AV66,BB66,CL66,CR66,CX66,DD66,DJ66,DP66,DV66,EB66,EH66,EN66,CF66,BT66,BN66,BZ66,BH66,AP66,AJ66,AD66,X66,R66,F66)</f>
        <v>0</v>
      </c>
    </row>
    <row r="67" spans="1:150" x14ac:dyDescent="0.3">
      <c r="A67" t="s">
        <v>78</v>
      </c>
      <c r="G67" t="s">
        <v>78</v>
      </c>
      <c r="M67" t="s">
        <v>78</v>
      </c>
      <c r="S67" t="s">
        <v>78</v>
      </c>
      <c r="Y67" t="s">
        <v>78</v>
      </c>
      <c r="AE67" t="s">
        <v>78</v>
      </c>
      <c r="AK67" t="s">
        <v>78</v>
      </c>
      <c r="AQ67" t="s">
        <v>78</v>
      </c>
      <c r="AW67" t="s">
        <v>78</v>
      </c>
      <c r="BC67" t="s">
        <v>78</v>
      </c>
      <c r="BI67" t="s">
        <v>78</v>
      </c>
      <c r="BO67" t="s">
        <v>78</v>
      </c>
      <c r="BU67" t="s">
        <v>78</v>
      </c>
      <c r="CA67" t="s">
        <v>78</v>
      </c>
      <c r="CG67" t="s">
        <v>78</v>
      </c>
      <c r="CM67" t="s">
        <v>78</v>
      </c>
      <c r="CS67" t="s">
        <v>78</v>
      </c>
      <c r="CY67" t="s">
        <v>78</v>
      </c>
      <c r="DE67" t="s">
        <v>78</v>
      </c>
      <c r="DK67" t="s">
        <v>78</v>
      </c>
      <c r="DQ67" t="s">
        <v>78</v>
      </c>
      <c r="DW67" t="s">
        <v>78</v>
      </c>
      <c r="EC67" t="s">
        <v>78</v>
      </c>
      <c r="EI67" t="s">
        <v>78</v>
      </c>
      <c r="EO67" t="s">
        <v>78</v>
      </c>
      <c r="EP67">
        <f t="shared" si="10"/>
        <v>0</v>
      </c>
      <c r="EQ67">
        <f t="shared" si="11"/>
        <v>0</v>
      </c>
      <c r="ER67">
        <f t="shared" si="12"/>
        <v>0</v>
      </c>
      <c r="ES67">
        <f t="shared" si="13"/>
        <v>0</v>
      </c>
      <c r="ET67">
        <f t="shared" si="14"/>
        <v>0</v>
      </c>
    </row>
    <row r="68" spans="1:150" x14ac:dyDescent="0.3">
      <c r="A68" t="s">
        <v>52</v>
      </c>
      <c r="G68" t="s">
        <v>52</v>
      </c>
      <c r="M68" t="s">
        <v>52</v>
      </c>
      <c r="S68" t="s">
        <v>52</v>
      </c>
      <c r="Y68" t="s">
        <v>52</v>
      </c>
      <c r="AE68" t="s">
        <v>52</v>
      </c>
      <c r="AK68" t="s">
        <v>52</v>
      </c>
      <c r="AQ68" t="s">
        <v>52</v>
      </c>
      <c r="AW68" t="s">
        <v>52</v>
      </c>
      <c r="BC68" t="s">
        <v>52</v>
      </c>
      <c r="BI68" t="s">
        <v>52</v>
      </c>
      <c r="BO68" t="s">
        <v>52</v>
      </c>
      <c r="BU68" t="s">
        <v>52</v>
      </c>
      <c r="CA68" t="s">
        <v>52</v>
      </c>
      <c r="CG68" t="s">
        <v>52</v>
      </c>
      <c r="CM68" t="s">
        <v>52</v>
      </c>
      <c r="CS68" t="s">
        <v>52</v>
      </c>
      <c r="CT68">
        <v>55</v>
      </c>
      <c r="CV68">
        <v>1</v>
      </c>
      <c r="CY68" t="s">
        <v>52</v>
      </c>
      <c r="DE68" t="s">
        <v>52</v>
      </c>
      <c r="DF68">
        <v>7</v>
      </c>
      <c r="DK68" t="s">
        <v>52</v>
      </c>
      <c r="DL68">
        <v>19</v>
      </c>
      <c r="DQ68" t="s">
        <v>52</v>
      </c>
      <c r="DR68">
        <v>56</v>
      </c>
      <c r="DU68">
        <v>1</v>
      </c>
      <c r="DW68" t="s">
        <v>52</v>
      </c>
      <c r="DX68">
        <v>20</v>
      </c>
      <c r="EA68">
        <v>1</v>
      </c>
      <c r="EC68" t="s">
        <v>52</v>
      </c>
      <c r="ED68">
        <v>1</v>
      </c>
      <c r="EI68" t="s">
        <v>52</v>
      </c>
      <c r="EO68" t="s">
        <v>52</v>
      </c>
      <c r="EP68">
        <f t="shared" si="10"/>
        <v>158</v>
      </c>
      <c r="EQ68">
        <f t="shared" si="11"/>
        <v>0</v>
      </c>
      <c r="ER68">
        <f t="shared" si="12"/>
        <v>1</v>
      </c>
      <c r="ES68">
        <f t="shared" si="13"/>
        <v>2</v>
      </c>
      <c r="ET68">
        <f t="shared" si="14"/>
        <v>0</v>
      </c>
    </row>
    <row r="69" spans="1:150" x14ac:dyDescent="0.3">
      <c r="A69" t="s">
        <v>69</v>
      </c>
      <c r="G69" t="s">
        <v>69</v>
      </c>
      <c r="M69" t="s">
        <v>69</v>
      </c>
      <c r="S69" t="s">
        <v>69</v>
      </c>
      <c r="Y69" t="s">
        <v>69</v>
      </c>
      <c r="AE69" t="s">
        <v>69</v>
      </c>
      <c r="AK69" t="s">
        <v>69</v>
      </c>
      <c r="AQ69" t="s">
        <v>69</v>
      </c>
      <c r="AW69" t="s">
        <v>69</v>
      </c>
      <c r="BC69" t="s">
        <v>69</v>
      </c>
      <c r="BI69" t="s">
        <v>69</v>
      </c>
      <c r="BO69" t="s">
        <v>69</v>
      </c>
      <c r="BU69" t="s">
        <v>69</v>
      </c>
      <c r="CA69" t="s">
        <v>69</v>
      </c>
      <c r="CB69">
        <v>1</v>
      </c>
      <c r="CG69" t="s">
        <v>69</v>
      </c>
      <c r="CH69">
        <v>45</v>
      </c>
      <c r="CI69">
        <v>1</v>
      </c>
      <c r="CJ69">
        <v>1</v>
      </c>
      <c r="CL69">
        <v>1</v>
      </c>
      <c r="CM69" t="s">
        <v>69</v>
      </c>
      <c r="CN69">
        <v>1</v>
      </c>
      <c r="CS69" t="s">
        <v>69</v>
      </c>
      <c r="CT69">
        <v>2</v>
      </c>
      <c r="CY69" t="s">
        <v>69</v>
      </c>
      <c r="CZ69">
        <v>27</v>
      </c>
      <c r="DE69" t="s">
        <v>69</v>
      </c>
      <c r="DK69" t="s">
        <v>69</v>
      </c>
      <c r="DQ69" t="s">
        <v>69</v>
      </c>
      <c r="DW69" t="s">
        <v>69</v>
      </c>
      <c r="EC69" t="s">
        <v>69</v>
      </c>
      <c r="EI69" t="s">
        <v>69</v>
      </c>
      <c r="EO69" t="s">
        <v>69</v>
      </c>
      <c r="EP69">
        <f t="shared" si="10"/>
        <v>76</v>
      </c>
      <c r="EQ69">
        <f t="shared" si="11"/>
        <v>1</v>
      </c>
      <c r="ER69">
        <f t="shared" si="12"/>
        <v>1</v>
      </c>
      <c r="ES69">
        <f t="shared" si="13"/>
        <v>0</v>
      </c>
      <c r="ET69">
        <f t="shared" si="14"/>
        <v>1</v>
      </c>
    </row>
    <row r="70" spans="1:150" x14ac:dyDescent="0.3">
      <c r="A70" t="s">
        <v>60</v>
      </c>
      <c r="G70" t="s">
        <v>60</v>
      </c>
      <c r="M70" t="s">
        <v>60</v>
      </c>
      <c r="S70" t="s">
        <v>60</v>
      </c>
      <c r="Y70" t="s">
        <v>60</v>
      </c>
      <c r="Z70">
        <v>4</v>
      </c>
      <c r="AE70" t="s">
        <v>60</v>
      </c>
      <c r="AK70" t="s">
        <v>60</v>
      </c>
      <c r="AL70">
        <v>12</v>
      </c>
      <c r="AQ70" t="s">
        <v>60</v>
      </c>
      <c r="AR70">
        <v>11</v>
      </c>
      <c r="AW70" t="s">
        <v>60</v>
      </c>
      <c r="AX70">
        <v>80</v>
      </c>
      <c r="AY70">
        <v>2</v>
      </c>
      <c r="AZ70">
        <v>7</v>
      </c>
      <c r="BA70">
        <v>2</v>
      </c>
      <c r="BB70">
        <v>3</v>
      </c>
      <c r="BC70" t="s">
        <v>60</v>
      </c>
      <c r="BD70">
        <v>94</v>
      </c>
      <c r="BE70">
        <v>3</v>
      </c>
      <c r="BF70">
        <v>10</v>
      </c>
      <c r="BG70">
        <v>6</v>
      </c>
      <c r="BH70">
        <v>6</v>
      </c>
      <c r="BI70" t="s">
        <v>60</v>
      </c>
      <c r="BJ70">
        <v>97</v>
      </c>
      <c r="BK70">
        <v>6</v>
      </c>
      <c r="BL70">
        <v>10</v>
      </c>
      <c r="BM70">
        <v>3</v>
      </c>
      <c r="BN70">
        <v>6</v>
      </c>
      <c r="BO70" t="s">
        <v>60</v>
      </c>
      <c r="BP70">
        <v>22</v>
      </c>
      <c r="BR70">
        <v>1</v>
      </c>
      <c r="BS70">
        <v>1</v>
      </c>
      <c r="BU70" t="s">
        <v>60</v>
      </c>
      <c r="BV70">
        <v>144</v>
      </c>
      <c r="BX70">
        <v>5</v>
      </c>
      <c r="CA70" t="s">
        <v>60</v>
      </c>
      <c r="CB70">
        <v>118</v>
      </c>
      <c r="CE70">
        <v>2</v>
      </c>
      <c r="CG70" t="s">
        <v>60</v>
      </c>
      <c r="CH70">
        <v>122</v>
      </c>
      <c r="CJ70">
        <v>2</v>
      </c>
      <c r="CM70" t="s">
        <v>60</v>
      </c>
      <c r="CN70">
        <v>112</v>
      </c>
      <c r="CP70">
        <v>1</v>
      </c>
      <c r="CS70" t="s">
        <v>60</v>
      </c>
      <c r="CT70">
        <v>134</v>
      </c>
      <c r="CV70">
        <v>3</v>
      </c>
      <c r="CW70">
        <v>1</v>
      </c>
      <c r="CX70">
        <v>1</v>
      </c>
      <c r="CY70" t="s">
        <v>60</v>
      </c>
      <c r="CZ70">
        <v>121</v>
      </c>
      <c r="DB70">
        <v>2</v>
      </c>
      <c r="DE70" t="s">
        <v>60</v>
      </c>
      <c r="DF70">
        <v>53</v>
      </c>
      <c r="DK70" t="s">
        <v>60</v>
      </c>
      <c r="DL70">
        <v>43</v>
      </c>
      <c r="DQ70" t="s">
        <v>60</v>
      </c>
      <c r="DW70" t="s">
        <v>60</v>
      </c>
      <c r="EC70" t="s">
        <v>60</v>
      </c>
      <c r="EI70" t="s">
        <v>60</v>
      </c>
      <c r="EO70" t="s">
        <v>60</v>
      </c>
      <c r="EP70">
        <f t="shared" si="10"/>
        <v>1167</v>
      </c>
      <c r="EQ70">
        <f t="shared" si="11"/>
        <v>11</v>
      </c>
      <c r="ER70">
        <f t="shared" si="12"/>
        <v>41</v>
      </c>
      <c r="ES70">
        <f t="shared" si="13"/>
        <v>15</v>
      </c>
      <c r="ET70">
        <f t="shared" si="14"/>
        <v>16</v>
      </c>
    </row>
    <row r="71" spans="1:150" x14ac:dyDescent="0.3">
      <c r="A71" t="s">
        <v>42</v>
      </c>
      <c r="G71" t="s">
        <v>42</v>
      </c>
      <c r="M71" t="s">
        <v>42</v>
      </c>
      <c r="S71" t="s">
        <v>42</v>
      </c>
      <c r="Y71" t="s">
        <v>42</v>
      </c>
      <c r="AE71" t="s">
        <v>42</v>
      </c>
      <c r="AK71" t="s">
        <v>42</v>
      </c>
      <c r="AQ71" t="s">
        <v>42</v>
      </c>
      <c r="AW71" t="s">
        <v>42</v>
      </c>
      <c r="BC71" t="s">
        <v>42</v>
      </c>
      <c r="BI71" t="s">
        <v>42</v>
      </c>
      <c r="BO71" t="s">
        <v>42</v>
      </c>
      <c r="BU71" t="s">
        <v>42</v>
      </c>
      <c r="CA71" t="s">
        <v>42</v>
      </c>
      <c r="CG71" t="s">
        <v>42</v>
      </c>
      <c r="CM71" t="s">
        <v>42</v>
      </c>
      <c r="CS71" t="s">
        <v>42</v>
      </c>
      <c r="CY71" t="s">
        <v>42</v>
      </c>
      <c r="DE71" t="s">
        <v>42</v>
      </c>
      <c r="DK71" t="s">
        <v>42</v>
      </c>
      <c r="DQ71" t="s">
        <v>42</v>
      </c>
      <c r="DW71" t="s">
        <v>42</v>
      </c>
      <c r="EC71" t="s">
        <v>42</v>
      </c>
      <c r="EI71" t="s">
        <v>42</v>
      </c>
      <c r="EO71" t="s">
        <v>42</v>
      </c>
      <c r="EP71">
        <f t="shared" si="10"/>
        <v>0</v>
      </c>
      <c r="EQ71">
        <f t="shared" si="11"/>
        <v>0</v>
      </c>
      <c r="ER71">
        <f t="shared" si="12"/>
        <v>0</v>
      </c>
      <c r="ES71">
        <f t="shared" si="13"/>
        <v>0</v>
      </c>
      <c r="ET71">
        <f t="shared" si="14"/>
        <v>0</v>
      </c>
    </row>
    <row r="72" spans="1:150" x14ac:dyDescent="0.3">
      <c r="A72" t="s">
        <v>142</v>
      </c>
      <c r="G72" t="s">
        <v>142</v>
      </c>
      <c r="M72" t="s">
        <v>142</v>
      </c>
      <c r="S72" t="s">
        <v>142</v>
      </c>
      <c r="Y72" t="s">
        <v>142</v>
      </c>
      <c r="AE72" t="s">
        <v>142</v>
      </c>
      <c r="AK72" t="s">
        <v>142</v>
      </c>
      <c r="AQ72" t="s">
        <v>142</v>
      </c>
      <c r="AW72" t="s">
        <v>142</v>
      </c>
      <c r="BC72" t="s">
        <v>142</v>
      </c>
      <c r="BI72" t="s">
        <v>142</v>
      </c>
      <c r="BO72" t="s">
        <v>142</v>
      </c>
      <c r="BU72" t="s">
        <v>142</v>
      </c>
      <c r="CA72" t="s">
        <v>142</v>
      </c>
      <c r="CG72" t="s">
        <v>142</v>
      </c>
      <c r="CM72" t="s">
        <v>142</v>
      </c>
      <c r="CS72" t="s">
        <v>142</v>
      </c>
      <c r="CY72" t="s">
        <v>142</v>
      </c>
      <c r="DE72" t="s">
        <v>142</v>
      </c>
      <c r="DK72" t="s">
        <v>142</v>
      </c>
      <c r="DQ72" t="s">
        <v>142</v>
      </c>
      <c r="DW72" t="s">
        <v>142</v>
      </c>
      <c r="EC72" t="s">
        <v>142</v>
      </c>
      <c r="EI72" t="s">
        <v>142</v>
      </c>
      <c r="EO72" t="s">
        <v>142</v>
      </c>
      <c r="EP72">
        <f t="shared" si="10"/>
        <v>0</v>
      </c>
      <c r="EQ72">
        <f t="shared" si="11"/>
        <v>0</v>
      </c>
      <c r="ER72">
        <f t="shared" si="12"/>
        <v>0</v>
      </c>
      <c r="ES72">
        <f t="shared" si="13"/>
        <v>0</v>
      </c>
      <c r="ET72">
        <f t="shared" si="14"/>
        <v>0</v>
      </c>
    </row>
    <row r="73" spans="1:150" x14ac:dyDescent="0.3">
      <c r="A73" t="s">
        <v>135</v>
      </c>
      <c r="G73" t="s">
        <v>135</v>
      </c>
      <c r="M73" t="s">
        <v>135</v>
      </c>
      <c r="S73" t="s">
        <v>135</v>
      </c>
      <c r="Y73" t="s">
        <v>135</v>
      </c>
      <c r="AE73" t="s">
        <v>135</v>
      </c>
      <c r="AK73" t="s">
        <v>135</v>
      </c>
      <c r="AQ73" t="s">
        <v>135</v>
      </c>
      <c r="AW73" t="s">
        <v>135</v>
      </c>
      <c r="BC73" t="s">
        <v>135</v>
      </c>
      <c r="BI73" t="s">
        <v>135</v>
      </c>
      <c r="BO73" t="s">
        <v>135</v>
      </c>
      <c r="BU73" t="s">
        <v>135</v>
      </c>
      <c r="CA73" t="s">
        <v>135</v>
      </c>
      <c r="CG73" t="s">
        <v>135</v>
      </c>
      <c r="CM73" t="s">
        <v>135</v>
      </c>
      <c r="CS73" t="s">
        <v>135</v>
      </c>
      <c r="CY73" t="s">
        <v>135</v>
      </c>
      <c r="DE73" t="s">
        <v>135</v>
      </c>
      <c r="DK73" t="s">
        <v>135</v>
      </c>
      <c r="DQ73" t="s">
        <v>135</v>
      </c>
      <c r="DW73" t="s">
        <v>135</v>
      </c>
      <c r="EC73" t="s">
        <v>135</v>
      </c>
      <c r="EI73" t="s">
        <v>135</v>
      </c>
      <c r="EO73" t="s">
        <v>135</v>
      </c>
      <c r="EP73">
        <f t="shared" si="10"/>
        <v>0</v>
      </c>
      <c r="EQ73">
        <f t="shared" si="11"/>
        <v>0</v>
      </c>
      <c r="ER73">
        <f t="shared" si="12"/>
        <v>0</v>
      </c>
      <c r="ES73">
        <f t="shared" si="13"/>
        <v>0</v>
      </c>
      <c r="ET73">
        <f t="shared" si="14"/>
        <v>0</v>
      </c>
    </row>
    <row r="74" spans="1:150" x14ac:dyDescent="0.3">
      <c r="A74" t="s">
        <v>70</v>
      </c>
      <c r="G74" t="s">
        <v>70</v>
      </c>
      <c r="M74" t="s">
        <v>70</v>
      </c>
      <c r="S74" t="s">
        <v>70</v>
      </c>
      <c r="Y74" t="s">
        <v>70</v>
      </c>
      <c r="AE74" t="s">
        <v>70</v>
      </c>
      <c r="AK74" t="s">
        <v>70</v>
      </c>
      <c r="AQ74" t="s">
        <v>70</v>
      </c>
      <c r="AW74" t="s">
        <v>70</v>
      </c>
      <c r="BC74" t="s">
        <v>70</v>
      </c>
      <c r="BI74" t="s">
        <v>70</v>
      </c>
      <c r="BO74" t="s">
        <v>70</v>
      </c>
      <c r="BU74" t="s">
        <v>70</v>
      </c>
      <c r="CA74" t="s">
        <v>70</v>
      </c>
      <c r="CG74" t="s">
        <v>70</v>
      </c>
      <c r="CM74" t="s">
        <v>70</v>
      </c>
      <c r="CS74" t="s">
        <v>70</v>
      </c>
      <c r="CY74" t="s">
        <v>70</v>
      </c>
      <c r="DE74" t="s">
        <v>70</v>
      </c>
      <c r="DK74" t="s">
        <v>70</v>
      </c>
      <c r="DQ74" t="s">
        <v>70</v>
      </c>
      <c r="DW74" t="s">
        <v>70</v>
      </c>
      <c r="EC74" t="s">
        <v>70</v>
      </c>
      <c r="EI74" t="s">
        <v>70</v>
      </c>
      <c r="EO74" t="s">
        <v>70</v>
      </c>
      <c r="EP74">
        <f t="shared" si="10"/>
        <v>0</v>
      </c>
      <c r="EQ74">
        <f t="shared" si="11"/>
        <v>0</v>
      </c>
      <c r="ER74">
        <f t="shared" si="12"/>
        <v>0</v>
      </c>
      <c r="ES74">
        <f t="shared" si="13"/>
        <v>0</v>
      </c>
      <c r="ET74">
        <f t="shared" si="14"/>
        <v>0</v>
      </c>
    </row>
    <row r="75" spans="1:150" x14ac:dyDescent="0.3">
      <c r="A75" t="s">
        <v>118</v>
      </c>
      <c r="G75" t="s">
        <v>118</v>
      </c>
      <c r="M75" t="s">
        <v>118</v>
      </c>
      <c r="S75" t="s">
        <v>118</v>
      </c>
      <c r="Y75" t="s">
        <v>118</v>
      </c>
      <c r="AE75" t="s">
        <v>118</v>
      </c>
      <c r="AK75" t="s">
        <v>118</v>
      </c>
      <c r="AQ75" t="s">
        <v>118</v>
      </c>
      <c r="AW75" t="s">
        <v>118</v>
      </c>
      <c r="BC75" t="s">
        <v>118</v>
      </c>
      <c r="BI75" t="s">
        <v>118</v>
      </c>
      <c r="BO75" t="s">
        <v>118</v>
      </c>
      <c r="BU75" t="s">
        <v>118</v>
      </c>
      <c r="CA75" t="s">
        <v>118</v>
      </c>
      <c r="CG75" t="s">
        <v>118</v>
      </c>
      <c r="CM75" t="s">
        <v>118</v>
      </c>
      <c r="CS75" t="s">
        <v>118</v>
      </c>
      <c r="CY75" t="s">
        <v>118</v>
      </c>
      <c r="DE75" t="s">
        <v>118</v>
      </c>
      <c r="DK75" t="s">
        <v>118</v>
      </c>
      <c r="DQ75" t="s">
        <v>118</v>
      </c>
      <c r="DW75" t="s">
        <v>118</v>
      </c>
      <c r="EC75" t="s">
        <v>118</v>
      </c>
      <c r="EI75" t="s">
        <v>118</v>
      </c>
      <c r="EO75" t="s">
        <v>118</v>
      </c>
      <c r="EP75">
        <f t="shared" si="10"/>
        <v>0</v>
      </c>
      <c r="EQ75">
        <f t="shared" si="11"/>
        <v>0</v>
      </c>
      <c r="ER75">
        <f t="shared" si="12"/>
        <v>0</v>
      </c>
      <c r="ES75">
        <f t="shared" si="13"/>
        <v>0</v>
      </c>
      <c r="ET75">
        <f t="shared" si="14"/>
        <v>0</v>
      </c>
    </row>
    <row r="76" spans="1:150" x14ac:dyDescent="0.3">
      <c r="A76" t="s">
        <v>115</v>
      </c>
      <c r="G76" t="s">
        <v>115</v>
      </c>
      <c r="M76" t="s">
        <v>115</v>
      </c>
      <c r="S76" t="s">
        <v>115</v>
      </c>
      <c r="Y76" t="s">
        <v>115</v>
      </c>
      <c r="AE76" t="s">
        <v>115</v>
      </c>
      <c r="AK76" t="s">
        <v>115</v>
      </c>
      <c r="AQ76" t="s">
        <v>115</v>
      </c>
      <c r="AR76">
        <v>7</v>
      </c>
      <c r="AT76">
        <v>1</v>
      </c>
      <c r="AW76" t="s">
        <v>115</v>
      </c>
      <c r="BC76" t="s">
        <v>115</v>
      </c>
      <c r="BI76" t="s">
        <v>115</v>
      </c>
      <c r="BO76" t="s">
        <v>115</v>
      </c>
      <c r="BU76" t="s">
        <v>115</v>
      </c>
      <c r="CA76" t="s">
        <v>115</v>
      </c>
      <c r="CG76" t="s">
        <v>115</v>
      </c>
      <c r="CM76" t="s">
        <v>115</v>
      </c>
      <c r="CS76" t="s">
        <v>115</v>
      </c>
      <c r="CY76" t="s">
        <v>115</v>
      </c>
      <c r="DE76" t="s">
        <v>115</v>
      </c>
      <c r="DK76" t="s">
        <v>115</v>
      </c>
      <c r="DQ76" t="s">
        <v>115</v>
      </c>
      <c r="DW76" t="s">
        <v>115</v>
      </c>
      <c r="EC76" t="s">
        <v>115</v>
      </c>
      <c r="EI76" t="s">
        <v>115</v>
      </c>
      <c r="EO76" t="s">
        <v>115</v>
      </c>
      <c r="EP76">
        <f t="shared" si="10"/>
        <v>7</v>
      </c>
      <c r="EQ76">
        <f t="shared" si="11"/>
        <v>0</v>
      </c>
      <c r="ER76">
        <f t="shared" si="12"/>
        <v>1</v>
      </c>
      <c r="ES76">
        <f t="shared" si="13"/>
        <v>0</v>
      </c>
      <c r="ET76">
        <f t="shared" si="14"/>
        <v>0</v>
      </c>
    </row>
    <row r="77" spans="1:150" x14ac:dyDescent="0.3">
      <c r="A77" t="s">
        <v>113</v>
      </c>
      <c r="G77" t="s">
        <v>113</v>
      </c>
      <c r="M77" t="s">
        <v>113</v>
      </c>
      <c r="S77" t="s">
        <v>113</v>
      </c>
      <c r="T77">
        <v>31</v>
      </c>
      <c r="U77">
        <v>1</v>
      </c>
      <c r="V77">
        <v>4</v>
      </c>
      <c r="W77">
        <v>3</v>
      </c>
      <c r="X77">
        <v>3</v>
      </c>
      <c r="Y77" t="s">
        <v>113</v>
      </c>
      <c r="Z77">
        <v>50</v>
      </c>
      <c r="AB77">
        <v>7</v>
      </c>
      <c r="AC77">
        <v>3</v>
      </c>
      <c r="AD77">
        <v>7</v>
      </c>
      <c r="AE77" t="s">
        <v>113</v>
      </c>
      <c r="AF77">
        <v>82</v>
      </c>
      <c r="AG77">
        <v>2</v>
      </c>
      <c r="AH77">
        <v>9</v>
      </c>
      <c r="AI77">
        <v>3</v>
      </c>
      <c r="AJ77">
        <v>1</v>
      </c>
      <c r="AK77" t="s">
        <v>113</v>
      </c>
      <c r="AL77">
        <v>58</v>
      </c>
      <c r="AM77">
        <v>1</v>
      </c>
      <c r="AN77">
        <v>3</v>
      </c>
      <c r="AO77">
        <v>2</v>
      </c>
      <c r="AQ77" t="s">
        <v>113</v>
      </c>
      <c r="AR77">
        <v>60</v>
      </c>
      <c r="AS77">
        <v>3</v>
      </c>
      <c r="AT77">
        <v>5</v>
      </c>
      <c r="AU77">
        <v>1</v>
      </c>
      <c r="AV77">
        <v>2</v>
      </c>
      <c r="AW77" t="s">
        <v>113</v>
      </c>
      <c r="AX77">
        <v>26</v>
      </c>
      <c r="AZ77">
        <v>2</v>
      </c>
      <c r="BC77" t="s">
        <v>113</v>
      </c>
      <c r="BI77" t="s">
        <v>113</v>
      </c>
      <c r="BO77" t="s">
        <v>113</v>
      </c>
      <c r="BU77" t="s">
        <v>113</v>
      </c>
      <c r="CA77" t="s">
        <v>113</v>
      </c>
      <c r="CG77" t="s">
        <v>113</v>
      </c>
      <c r="CM77" t="s">
        <v>113</v>
      </c>
      <c r="CS77" t="s">
        <v>113</v>
      </c>
      <c r="CY77" t="s">
        <v>113</v>
      </c>
      <c r="DE77" t="s">
        <v>113</v>
      </c>
      <c r="DK77" t="s">
        <v>113</v>
      </c>
      <c r="DQ77" t="s">
        <v>113</v>
      </c>
      <c r="DW77" t="s">
        <v>113</v>
      </c>
      <c r="EC77" t="s">
        <v>113</v>
      </c>
      <c r="EI77" t="s">
        <v>113</v>
      </c>
      <c r="EO77" t="s">
        <v>113</v>
      </c>
      <c r="EP77">
        <f t="shared" si="10"/>
        <v>307</v>
      </c>
      <c r="EQ77">
        <f t="shared" si="11"/>
        <v>7</v>
      </c>
      <c r="ER77">
        <f t="shared" si="12"/>
        <v>30</v>
      </c>
      <c r="ES77">
        <f t="shared" si="13"/>
        <v>12</v>
      </c>
      <c r="ET77">
        <f t="shared" si="14"/>
        <v>13</v>
      </c>
    </row>
    <row r="78" spans="1:150" x14ac:dyDescent="0.3">
      <c r="A78" t="s">
        <v>102</v>
      </c>
      <c r="G78" t="s">
        <v>102</v>
      </c>
      <c r="M78" t="s">
        <v>102</v>
      </c>
      <c r="S78" t="s">
        <v>102</v>
      </c>
      <c r="Y78" t="s">
        <v>102</v>
      </c>
      <c r="AE78" t="s">
        <v>102</v>
      </c>
      <c r="AK78" t="s">
        <v>102</v>
      </c>
      <c r="AQ78" t="s">
        <v>102</v>
      </c>
      <c r="AW78" t="s">
        <v>102</v>
      </c>
      <c r="BC78" t="s">
        <v>102</v>
      </c>
      <c r="BI78" t="s">
        <v>102</v>
      </c>
      <c r="BJ78">
        <v>9</v>
      </c>
      <c r="BO78" t="s">
        <v>102</v>
      </c>
      <c r="BU78" t="s">
        <v>102</v>
      </c>
      <c r="CA78" t="s">
        <v>102</v>
      </c>
      <c r="CG78" t="s">
        <v>102</v>
      </c>
      <c r="CM78" t="s">
        <v>102</v>
      </c>
      <c r="CS78" t="s">
        <v>102</v>
      </c>
      <c r="CY78" t="s">
        <v>102</v>
      </c>
      <c r="DE78" t="s">
        <v>102</v>
      </c>
      <c r="DK78" t="s">
        <v>102</v>
      </c>
      <c r="DQ78" t="s">
        <v>102</v>
      </c>
      <c r="DW78" t="s">
        <v>102</v>
      </c>
      <c r="EC78" t="s">
        <v>102</v>
      </c>
      <c r="EI78" t="s">
        <v>102</v>
      </c>
      <c r="EO78" t="s">
        <v>102</v>
      </c>
      <c r="EP78">
        <f t="shared" si="10"/>
        <v>9</v>
      </c>
      <c r="EQ78">
        <f t="shared" si="11"/>
        <v>0</v>
      </c>
      <c r="ER78">
        <f t="shared" si="12"/>
        <v>0</v>
      </c>
      <c r="ES78">
        <f t="shared" si="13"/>
        <v>0</v>
      </c>
      <c r="ET78">
        <f t="shared" si="14"/>
        <v>0</v>
      </c>
    </row>
    <row r="79" spans="1:150" x14ac:dyDescent="0.3">
      <c r="A79" t="s">
        <v>150</v>
      </c>
      <c r="G79" t="s">
        <v>150</v>
      </c>
      <c r="M79" t="s">
        <v>150</v>
      </c>
      <c r="S79" t="s">
        <v>150</v>
      </c>
      <c r="Y79" t="s">
        <v>150</v>
      </c>
      <c r="AE79" t="s">
        <v>150</v>
      </c>
      <c r="AK79" t="s">
        <v>150</v>
      </c>
      <c r="AQ79" t="s">
        <v>150</v>
      </c>
      <c r="AW79" t="s">
        <v>150</v>
      </c>
      <c r="BC79" t="s">
        <v>150</v>
      </c>
      <c r="BI79" t="s">
        <v>150</v>
      </c>
      <c r="BO79" t="s">
        <v>150</v>
      </c>
      <c r="BU79" t="s">
        <v>150</v>
      </c>
      <c r="CA79" t="s">
        <v>150</v>
      </c>
      <c r="CG79" t="s">
        <v>150</v>
      </c>
      <c r="CM79" t="s">
        <v>150</v>
      </c>
      <c r="CS79" t="s">
        <v>150</v>
      </c>
      <c r="CY79" t="s">
        <v>150</v>
      </c>
      <c r="DE79" t="s">
        <v>150</v>
      </c>
      <c r="DK79" t="s">
        <v>150</v>
      </c>
      <c r="DQ79" t="s">
        <v>150</v>
      </c>
      <c r="DW79" t="s">
        <v>150</v>
      </c>
      <c r="EC79" t="s">
        <v>150</v>
      </c>
      <c r="EI79" t="s">
        <v>150</v>
      </c>
      <c r="EO79" t="s">
        <v>150</v>
      </c>
      <c r="EP79">
        <f t="shared" si="10"/>
        <v>0</v>
      </c>
      <c r="EQ79">
        <f t="shared" si="11"/>
        <v>0</v>
      </c>
      <c r="ER79">
        <f t="shared" si="12"/>
        <v>0</v>
      </c>
      <c r="ES79">
        <f t="shared" si="13"/>
        <v>0</v>
      </c>
      <c r="ET79">
        <f t="shared" si="14"/>
        <v>0</v>
      </c>
    </row>
    <row r="80" spans="1:150" x14ac:dyDescent="0.3">
      <c r="A80" t="s">
        <v>66</v>
      </c>
      <c r="G80" t="s">
        <v>66</v>
      </c>
      <c r="M80" t="s">
        <v>66</v>
      </c>
      <c r="S80" t="s">
        <v>66</v>
      </c>
      <c r="Y80" t="s">
        <v>66</v>
      </c>
      <c r="AE80" t="s">
        <v>66</v>
      </c>
      <c r="AK80" t="s">
        <v>66</v>
      </c>
      <c r="AQ80" t="s">
        <v>66</v>
      </c>
      <c r="AW80" t="s">
        <v>66</v>
      </c>
      <c r="BC80" t="s">
        <v>66</v>
      </c>
      <c r="BI80" t="s">
        <v>66</v>
      </c>
      <c r="BO80" t="s">
        <v>66</v>
      </c>
      <c r="BU80" t="s">
        <v>66</v>
      </c>
      <c r="CA80" t="s">
        <v>66</v>
      </c>
      <c r="CG80" t="s">
        <v>66</v>
      </c>
      <c r="CM80" t="s">
        <v>66</v>
      </c>
      <c r="CS80" t="s">
        <v>66</v>
      </c>
      <c r="CY80" t="s">
        <v>66</v>
      </c>
      <c r="CZ80">
        <v>27</v>
      </c>
      <c r="DE80" t="s">
        <v>66</v>
      </c>
      <c r="DF80">
        <v>2</v>
      </c>
      <c r="DK80" t="s">
        <v>66</v>
      </c>
      <c r="DQ80" t="s">
        <v>66</v>
      </c>
      <c r="DW80" t="s">
        <v>66</v>
      </c>
      <c r="EC80" t="s">
        <v>66</v>
      </c>
      <c r="EI80" t="s">
        <v>66</v>
      </c>
      <c r="EO80" t="s">
        <v>66</v>
      </c>
      <c r="EP80">
        <f t="shared" si="10"/>
        <v>29</v>
      </c>
      <c r="EQ80">
        <f t="shared" si="11"/>
        <v>0</v>
      </c>
      <c r="ER80">
        <f t="shared" si="12"/>
        <v>0</v>
      </c>
      <c r="ES80">
        <f t="shared" si="13"/>
        <v>0</v>
      </c>
      <c r="ET80">
        <f t="shared" si="14"/>
        <v>0</v>
      </c>
    </row>
    <row r="81" spans="1:150" x14ac:dyDescent="0.3">
      <c r="A81" t="s">
        <v>12</v>
      </c>
      <c r="G81" t="s">
        <v>12</v>
      </c>
      <c r="M81" t="s">
        <v>12</v>
      </c>
      <c r="S81" t="s">
        <v>12</v>
      </c>
      <c r="Y81" t="s">
        <v>12</v>
      </c>
      <c r="AE81" t="s">
        <v>12</v>
      </c>
      <c r="AK81" t="s">
        <v>12</v>
      </c>
      <c r="AQ81" t="s">
        <v>12</v>
      </c>
      <c r="AW81" t="s">
        <v>12</v>
      </c>
      <c r="BC81" t="s">
        <v>12</v>
      </c>
      <c r="BI81" t="s">
        <v>12</v>
      </c>
      <c r="BO81" t="s">
        <v>12</v>
      </c>
      <c r="BU81" t="s">
        <v>12</v>
      </c>
      <c r="CA81" t="s">
        <v>12</v>
      </c>
      <c r="CG81" t="s">
        <v>12</v>
      </c>
      <c r="CM81" t="s">
        <v>12</v>
      </c>
      <c r="CS81" t="s">
        <v>12</v>
      </c>
      <c r="CY81" t="s">
        <v>12</v>
      </c>
      <c r="DE81" t="s">
        <v>12</v>
      </c>
      <c r="DK81" t="s">
        <v>12</v>
      </c>
      <c r="DQ81" t="s">
        <v>12</v>
      </c>
      <c r="DW81" t="s">
        <v>12</v>
      </c>
      <c r="DX81">
        <v>49</v>
      </c>
      <c r="EC81" t="s">
        <v>12</v>
      </c>
      <c r="ED81">
        <v>97</v>
      </c>
      <c r="EF81">
        <v>1</v>
      </c>
      <c r="EG81">
        <v>2</v>
      </c>
      <c r="EI81" t="s">
        <v>12</v>
      </c>
      <c r="EJ81">
        <v>160</v>
      </c>
      <c r="EL81">
        <v>4</v>
      </c>
      <c r="EM81">
        <v>1</v>
      </c>
      <c r="EN81">
        <v>1</v>
      </c>
      <c r="EO81" t="s">
        <v>12</v>
      </c>
      <c r="EP81">
        <f t="shared" si="10"/>
        <v>306</v>
      </c>
      <c r="EQ81">
        <f t="shared" si="11"/>
        <v>0</v>
      </c>
      <c r="ER81">
        <f t="shared" si="12"/>
        <v>5</v>
      </c>
      <c r="ES81">
        <f t="shared" si="13"/>
        <v>3</v>
      </c>
      <c r="ET81">
        <f t="shared" si="14"/>
        <v>1</v>
      </c>
    </row>
    <row r="82" spans="1:150" x14ac:dyDescent="0.3">
      <c r="A82" t="s">
        <v>22</v>
      </c>
      <c r="G82" t="s">
        <v>22</v>
      </c>
      <c r="M82" t="s">
        <v>22</v>
      </c>
      <c r="S82" t="s">
        <v>22</v>
      </c>
      <c r="Y82" t="s">
        <v>22</v>
      </c>
      <c r="AE82" t="s">
        <v>22</v>
      </c>
      <c r="AK82" t="s">
        <v>22</v>
      </c>
      <c r="AQ82" t="s">
        <v>22</v>
      </c>
      <c r="AW82" t="s">
        <v>22</v>
      </c>
      <c r="BC82" t="s">
        <v>22</v>
      </c>
      <c r="BI82" t="s">
        <v>22</v>
      </c>
      <c r="BO82" t="s">
        <v>22</v>
      </c>
      <c r="BU82" t="s">
        <v>22</v>
      </c>
      <c r="CA82" t="s">
        <v>22</v>
      </c>
      <c r="CG82" t="s">
        <v>22</v>
      </c>
      <c r="CM82" t="s">
        <v>22</v>
      </c>
      <c r="CS82" t="s">
        <v>22</v>
      </c>
      <c r="CY82" t="s">
        <v>22</v>
      </c>
      <c r="DE82" t="s">
        <v>22</v>
      </c>
      <c r="DK82" t="s">
        <v>22</v>
      </c>
      <c r="DL82">
        <v>87</v>
      </c>
      <c r="DQ82" t="s">
        <v>22</v>
      </c>
      <c r="DR82">
        <v>49</v>
      </c>
      <c r="DW82" t="s">
        <v>22</v>
      </c>
      <c r="EC82" t="s">
        <v>22</v>
      </c>
      <c r="ED82">
        <v>62</v>
      </c>
      <c r="EF82">
        <v>1</v>
      </c>
      <c r="EI82" t="s">
        <v>22</v>
      </c>
      <c r="EJ82">
        <v>74</v>
      </c>
      <c r="EK82">
        <v>1</v>
      </c>
      <c r="EL82">
        <v>1</v>
      </c>
      <c r="EO82" t="s">
        <v>22</v>
      </c>
      <c r="EP82">
        <f t="shared" si="10"/>
        <v>272</v>
      </c>
      <c r="EQ82">
        <f t="shared" si="11"/>
        <v>1</v>
      </c>
      <c r="ER82">
        <f t="shared" si="12"/>
        <v>2</v>
      </c>
      <c r="ES82">
        <f t="shared" si="13"/>
        <v>0</v>
      </c>
      <c r="ET82">
        <f t="shared" si="14"/>
        <v>0</v>
      </c>
    </row>
    <row r="83" spans="1:150" x14ac:dyDescent="0.3">
      <c r="A83" t="s">
        <v>61</v>
      </c>
      <c r="G83" t="s">
        <v>61</v>
      </c>
      <c r="M83" t="s">
        <v>61</v>
      </c>
      <c r="S83" t="s">
        <v>61</v>
      </c>
      <c r="Y83" t="s">
        <v>61</v>
      </c>
      <c r="AE83" t="s">
        <v>61</v>
      </c>
      <c r="AK83" t="s">
        <v>61</v>
      </c>
      <c r="AQ83" t="s">
        <v>61</v>
      </c>
      <c r="AW83" t="s">
        <v>61</v>
      </c>
      <c r="BC83" t="s">
        <v>61</v>
      </c>
      <c r="BI83" t="s">
        <v>61</v>
      </c>
      <c r="BO83" t="s">
        <v>61</v>
      </c>
      <c r="BU83" t="s">
        <v>61</v>
      </c>
      <c r="CA83" t="s">
        <v>61</v>
      </c>
      <c r="CG83" t="s">
        <v>61</v>
      </c>
      <c r="CM83" t="s">
        <v>61</v>
      </c>
      <c r="CS83" t="s">
        <v>61</v>
      </c>
      <c r="CY83" t="s">
        <v>61</v>
      </c>
      <c r="DE83" t="s">
        <v>61</v>
      </c>
      <c r="DF83">
        <v>1</v>
      </c>
      <c r="DK83" t="s">
        <v>61</v>
      </c>
      <c r="DL83">
        <v>8</v>
      </c>
      <c r="DQ83" t="s">
        <v>61</v>
      </c>
      <c r="DW83" t="s">
        <v>61</v>
      </c>
      <c r="EC83" t="s">
        <v>61</v>
      </c>
      <c r="EI83" t="s">
        <v>61</v>
      </c>
      <c r="EO83" t="s">
        <v>61</v>
      </c>
      <c r="EP83">
        <f t="shared" si="10"/>
        <v>9</v>
      </c>
      <c r="EQ83">
        <f t="shared" si="11"/>
        <v>0</v>
      </c>
      <c r="ER83">
        <f t="shared" si="12"/>
        <v>0</v>
      </c>
      <c r="ES83">
        <f t="shared" si="13"/>
        <v>0</v>
      </c>
      <c r="ET83">
        <f t="shared" si="14"/>
        <v>0</v>
      </c>
    </row>
    <row r="84" spans="1:150" x14ac:dyDescent="0.3">
      <c r="A84" t="s">
        <v>126</v>
      </c>
      <c r="G84" t="s">
        <v>126</v>
      </c>
      <c r="M84" t="s">
        <v>126</v>
      </c>
      <c r="S84" t="s">
        <v>126</v>
      </c>
      <c r="Y84" t="s">
        <v>126</v>
      </c>
      <c r="AE84" t="s">
        <v>126</v>
      </c>
      <c r="AK84" t="s">
        <v>126</v>
      </c>
      <c r="AQ84" t="s">
        <v>126</v>
      </c>
      <c r="AW84" t="s">
        <v>126</v>
      </c>
      <c r="BC84" t="s">
        <v>126</v>
      </c>
      <c r="BI84" t="s">
        <v>126</v>
      </c>
      <c r="BO84" t="s">
        <v>126</v>
      </c>
      <c r="BU84" t="s">
        <v>126</v>
      </c>
      <c r="CA84" t="s">
        <v>126</v>
      </c>
      <c r="CG84" t="s">
        <v>126</v>
      </c>
      <c r="CM84" t="s">
        <v>126</v>
      </c>
      <c r="CS84" t="s">
        <v>126</v>
      </c>
      <c r="CY84" t="s">
        <v>126</v>
      </c>
      <c r="DE84" t="s">
        <v>126</v>
      </c>
      <c r="DK84" t="s">
        <v>126</v>
      </c>
      <c r="DQ84" t="s">
        <v>126</v>
      </c>
      <c r="DW84" t="s">
        <v>126</v>
      </c>
      <c r="EC84" t="s">
        <v>126</v>
      </c>
      <c r="EI84" t="s">
        <v>126</v>
      </c>
      <c r="EO84" t="s">
        <v>126</v>
      </c>
      <c r="EP84">
        <f t="shared" si="10"/>
        <v>0</v>
      </c>
      <c r="EQ84">
        <f t="shared" si="11"/>
        <v>0</v>
      </c>
      <c r="ER84">
        <f t="shared" si="12"/>
        <v>0</v>
      </c>
      <c r="ES84">
        <f t="shared" si="13"/>
        <v>0</v>
      </c>
      <c r="ET84">
        <f t="shared" si="14"/>
        <v>0</v>
      </c>
    </row>
    <row r="85" spans="1:150" x14ac:dyDescent="0.3">
      <c r="A85" t="s">
        <v>121</v>
      </c>
      <c r="G85" t="s">
        <v>121</v>
      </c>
      <c r="H85">
        <v>2</v>
      </c>
      <c r="M85" t="s">
        <v>121</v>
      </c>
      <c r="S85" t="s">
        <v>121</v>
      </c>
      <c r="T85">
        <v>5</v>
      </c>
      <c r="Y85" t="s">
        <v>121</v>
      </c>
      <c r="Z85">
        <v>3</v>
      </c>
      <c r="AE85" t="s">
        <v>121</v>
      </c>
      <c r="AF85">
        <v>6</v>
      </c>
      <c r="AK85" t="s">
        <v>121</v>
      </c>
      <c r="AL85">
        <v>6</v>
      </c>
      <c r="AQ85" t="s">
        <v>121</v>
      </c>
      <c r="AW85" t="s">
        <v>121</v>
      </c>
      <c r="BC85" t="s">
        <v>121</v>
      </c>
      <c r="BI85" t="s">
        <v>121</v>
      </c>
      <c r="BO85" t="s">
        <v>121</v>
      </c>
      <c r="BU85" t="s">
        <v>121</v>
      </c>
      <c r="CA85" t="s">
        <v>121</v>
      </c>
      <c r="CG85" t="s">
        <v>121</v>
      </c>
      <c r="CM85" t="s">
        <v>121</v>
      </c>
      <c r="CS85" t="s">
        <v>121</v>
      </c>
      <c r="CY85" t="s">
        <v>121</v>
      </c>
      <c r="DE85" t="s">
        <v>121</v>
      </c>
      <c r="DK85" t="s">
        <v>121</v>
      </c>
      <c r="DQ85" t="s">
        <v>121</v>
      </c>
      <c r="DW85" t="s">
        <v>121</v>
      </c>
      <c r="EC85" t="s">
        <v>121</v>
      </c>
      <c r="EI85" t="s">
        <v>121</v>
      </c>
      <c r="EO85" t="s">
        <v>121</v>
      </c>
      <c r="EP85">
        <f t="shared" si="10"/>
        <v>22</v>
      </c>
      <c r="EQ85">
        <f t="shared" si="11"/>
        <v>0</v>
      </c>
      <c r="ER85">
        <f t="shared" si="12"/>
        <v>0</v>
      </c>
      <c r="ES85">
        <f t="shared" si="13"/>
        <v>0</v>
      </c>
      <c r="ET85">
        <f t="shared" si="14"/>
        <v>0</v>
      </c>
    </row>
    <row r="86" spans="1:150" x14ac:dyDescent="0.3">
      <c r="A86" t="s">
        <v>7</v>
      </c>
      <c r="G86" t="s">
        <v>7</v>
      </c>
      <c r="M86" t="s">
        <v>7</v>
      </c>
      <c r="S86" t="s">
        <v>7</v>
      </c>
      <c r="Y86" t="s">
        <v>7</v>
      </c>
      <c r="AE86" t="s">
        <v>7</v>
      </c>
      <c r="AK86" t="s">
        <v>7</v>
      </c>
      <c r="AQ86" t="s">
        <v>7</v>
      </c>
      <c r="AW86" t="s">
        <v>7</v>
      </c>
      <c r="BC86" t="s">
        <v>7</v>
      </c>
      <c r="BI86" t="s">
        <v>7</v>
      </c>
      <c r="BO86" t="s">
        <v>7</v>
      </c>
      <c r="BU86" t="s">
        <v>7</v>
      </c>
      <c r="CA86" t="s">
        <v>7</v>
      </c>
      <c r="CB86">
        <v>14</v>
      </c>
      <c r="CG86" t="s">
        <v>7</v>
      </c>
      <c r="CH86">
        <v>66</v>
      </c>
      <c r="CJ86">
        <v>3</v>
      </c>
      <c r="CK86">
        <v>1</v>
      </c>
      <c r="CM86" t="s">
        <v>7</v>
      </c>
      <c r="CN86">
        <v>49</v>
      </c>
      <c r="CQ86">
        <v>1</v>
      </c>
      <c r="CS86" t="s">
        <v>7</v>
      </c>
      <c r="CT86">
        <v>59</v>
      </c>
      <c r="CV86">
        <v>1</v>
      </c>
      <c r="CW86">
        <v>1</v>
      </c>
      <c r="CY86" t="s">
        <v>7</v>
      </c>
      <c r="CZ86">
        <v>78</v>
      </c>
      <c r="DB86">
        <v>1</v>
      </c>
      <c r="DE86" t="s">
        <v>7</v>
      </c>
      <c r="DF86">
        <v>101</v>
      </c>
      <c r="DH86">
        <v>2</v>
      </c>
      <c r="DK86" t="s">
        <v>7</v>
      </c>
      <c r="DL86">
        <v>100</v>
      </c>
      <c r="DO86">
        <v>1</v>
      </c>
      <c r="DQ86" t="s">
        <v>7</v>
      </c>
      <c r="DR86">
        <v>62</v>
      </c>
      <c r="DT86">
        <v>1</v>
      </c>
      <c r="DW86" t="s">
        <v>7</v>
      </c>
      <c r="DX86">
        <v>52</v>
      </c>
      <c r="EC86" t="s">
        <v>7</v>
      </c>
      <c r="ED86">
        <v>125</v>
      </c>
      <c r="EE86">
        <v>1</v>
      </c>
      <c r="EF86">
        <v>2</v>
      </c>
      <c r="EI86" t="s">
        <v>7</v>
      </c>
      <c r="EJ86">
        <v>190</v>
      </c>
      <c r="EK86">
        <v>1</v>
      </c>
      <c r="EL86">
        <v>5</v>
      </c>
      <c r="EM86">
        <v>2</v>
      </c>
      <c r="EO86" t="s">
        <v>7</v>
      </c>
      <c r="EP86">
        <f t="shared" si="10"/>
        <v>896</v>
      </c>
      <c r="EQ86">
        <f t="shared" si="11"/>
        <v>2</v>
      </c>
      <c r="ER86">
        <f t="shared" si="12"/>
        <v>15</v>
      </c>
      <c r="ES86">
        <f t="shared" si="13"/>
        <v>6</v>
      </c>
      <c r="ET86">
        <f t="shared" si="14"/>
        <v>0</v>
      </c>
    </row>
    <row r="87" spans="1:150" x14ac:dyDescent="0.3">
      <c r="A87" t="s">
        <v>85</v>
      </c>
      <c r="G87" t="s">
        <v>85</v>
      </c>
      <c r="M87" t="s">
        <v>85</v>
      </c>
      <c r="S87" t="s">
        <v>85</v>
      </c>
      <c r="Y87" t="s">
        <v>85</v>
      </c>
      <c r="AE87" t="s">
        <v>85</v>
      </c>
      <c r="AK87" t="s">
        <v>85</v>
      </c>
      <c r="AQ87" t="s">
        <v>85</v>
      </c>
      <c r="AW87" t="s">
        <v>85</v>
      </c>
      <c r="BC87" t="s">
        <v>85</v>
      </c>
      <c r="BI87" t="s">
        <v>85</v>
      </c>
      <c r="BO87" t="s">
        <v>85</v>
      </c>
      <c r="BU87" t="s">
        <v>85</v>
      </c>
      <c r="BV87">
        <v>27</v>
      </c>
      <c r="BY87">
        <v>1</v>
      </c>
      <c r="CA87" t="s">
        <v>85</v>
      </c>
      <c r="CB87">
        <v>37</v>
      </c>
      <c r="CD87">
        <v>1</v>
      </c>
      <c r="CG87" t="s">
        <v>85</v>
      </c>
      <c r="CM87" t="s">
        <v>85</v>
      </c>
      <c r="CS87" t="s">
        <v>85</v>
      </c>
      <c r="CY87" t="s">
        <v>85</v>
      </c>
      <c r="DE87" t="s">
        <v>85</v>
      </c>
      <c r="DK87" t="s">
        <v>85</v>
      </c>
      <c r="DQ87" t="s">
        <v>85</v>
      </c>
      <c r="DW87" t="s">
        <v>85</v>
      </c>
      <c r="EC87" t="s">
        <v>85</v>
      </c>
      <c r="EI87" t="s">
        <v>85</v>
      </c>
      <c r="EO87" t="s">
        <v>85</v>
      </c>
      <c r="EP87">
        <f t="shared" si="10"/>
        <v>64</v>
      </c>
      <c r="EQ87">
        <f t="shared" si="11"/>
        <v>0</v>
      </c>
      <c r="ER87">
        <f t="shared" si="12"/>
        <v>1</v>
      </c>
      <c r="ES87">
        <f t="shared" si="13"/>
        <v>1</v>
      </c>
      <c r="ET87">
        <f t="shared" si="14"/>
        <v>0</v>
      </c>
    </row>
    <row r="88" spans="1:150" x14ac:dyDescent="0.3">
      <c r="A88" t="s">
        <v>80</v>
      </c>
      <c r="G88" t="s">
        <v>80</v>
      </c>
      <c r="M88" t="s">
        <v>80</v>
      </c>
      <c r="S88" t="s">
        <v>80</v>
      </c>
      <c r="Y88" t="s">
        <v>80</v>
      </c>
      <c r="AE88" t="s">
        <v>80</v>
      </c>
      <c r="AK88" t="s">
        <v>80</v>
      </c>
      <c r="AQ88" t="s">
        <v>80</v>
      </c>
      <c r="AW88" t="s">
        <v>80</v>
      </c>
      <c r="BC88" t="s">
        <v>80</v>
      </c>
      <c r="BI88" t="s">
        <v>80</v>
      </c>
      <c r="BO88" t="s">
        <v>80</v>
      </c>
      <c r="BU88" t="s">
        <v>80</v>
      </c>
      <c r="BW88">
        <f>BS35</f>
        <v>0</v>
      </c>
      <c r="CA88" t="s">
        <v>80</v>
      </c>
      <c r="CG88" t="s">
        <v>80</v>
      </c>
      <c r="CM88" t="s">
        <v>80</v>
      </c>
      <c r="CS88" t="s">
        <v>80</v>
      </c>
      <c r="CY88" t="s">
        <v>80</v>
      </c>
      <c r="DE88" t="s">
        <v>80</v>
      </c>
      <c r="DK88" t="s">
        <v>80</v>
      </c>
      <c r="DQ88" t="s">
        <v>80</v>
      </c>
      <c r="DW88" t="s">
        <v>80</v>
      </c>
      <c r="EC88" t="s">
        <v>80</v>
      </c>
      <c r="EI88" t="s">
        <v>80</v>
      </c>
      <c r="EO88" t="s">
        <v>80</v>
      </c>
      <c r="EP88">
        <f t="shared" si="10"/>
        <v>0</v>
      </c>
      <c r="EQ88">
        <f t="shared" si="11"/>
        <v>0</v>
      </c>
      <c r="ER88">
        <f t="shared" si="12"/>
        <v>0</v>
      </c>
      <c r="ES88">
        <f t="shared" si="13"/>
        <v>0</v>
      </c>
      <c r="ET88">
        <f t="shared" si="14"/>
        <v>0</v>
      </c>
    </row>
    <row r="89" spans="1:150" x14ac:dyDescent="0.3">
      <c r="A89" t="s">
        <v>236</v>
      </c>
      <c r="G89" t="s">
        <v>236</v>
      </c>
      <c r="M89" t="s">
        <v>236</v>
      </c>
      <c r="S89" t="s">
        <v>236</v>
      </c>
      <c r="Y89" t="s">
        <v>236</v>
      </c>
      <c r="AE89" t="s">
        <v>236</v>
      </c>
      <c r="AK89" t="s">
        <v>236</v>
      </c>
      <c r="AQ89" t="s">
        <v>236</v>
      </c>
      <c r="AW89" t="s">
        <v>236</v>
      </c>
      <c r="BC89" t="s">
        <v>236</v>
      </c>
      <c r="BI89" t="s">
        <v>236</v>
      </c>
      <c r="BJ89">
        <v>19</v>
      </c>
      <c r="BL89">
        <v>1</v>
      </c>
      <c r="BO89" t="s">
        <v>236</v>
      </c>
      <c r="BU89" t="s">
        <v>236</v>
      </c>
      <c r="CA89" t="s">
        <v>236</v>
      </c>
      <c r="CG89" t="s">
        <v>236</v>
      </c>
      <c r="CM89" t="s">
        <v>236</v>
      </c>
      <c r="CS89" t="s">
        <v>236</v>
      </c>
      <c r="CY89" t="s">
        <v>236</v>
      </c>
      <c r="DE89" t="s">
        <v>236</v>
      </c>
      <c r="DK89" t="s">
        <v>236</v>
      </c>
      <c r="DQ89" t="s">
        <v>236</v>
      </c>
      <c r="DW89" t="s">
        <v>236</v>
      </c>
      <c r="EC89" t="s">
        <v>236</v>
      </c>
      <c r="EI89" t="s">
        <v>236</v>
      </c>
      <c r="EO89" t="s">
        <v>236</v>
      </c>
      <c r="EP89">
        <f t="shared" si="10"/>
        <v>19</v>
      </c>
      <c r="EQ89">
        <f t="shared" si="11"/>
        <v>0</v>
      </c>
      <c r="ER89">
        <f t="shared" si="12"/>
        <v>1</v>
      </c>
      <c r="ES89">
        <f t="shared" si="13"/>
        <v>0</v>
      </c>
      <c r="ET89">
        <f t="shared" si="14"/>
        <v>0</v>
      </c>
    </row>
    <row r="90" spans="1:150" x14ac:dyDescent="0.3">
      <c r="A90" t="s">
        <v>120</v>
      </c>
      <c r="G90" t="s">
        <v>120</v>
      </c>
      <c r="M90" t="s">
        <v>120</v>
      </c>
      <c r="S90" t="s">
        <v>120</v>
      </c>
      <c r="Y90" t="s">
        <v>120</v>
      </c>
      <c r="AE90" t="s">
        <v>120</v>
      </c>
      <c r="AK90" t="s">
        <v>120</v>
      </c>
      <c r="AL90">
        <v>6</v>
      </c>
      <c r="AQ90" t="s">
        <v>120</v>
      </c>
      <c r="AR90">
        <v>2</v>
      </c>
      <c r="AW90" t="s">
        <v>120</v>
      </c>
      <c r="BC90" t="s">
        <v>120</v>
      </c>
      <c r="BI90" t="s">
        <v>120</v>
      </c>
      <c r="BO90" t="s">
        <v>120</v>
      </c>
      <c r="BU90" t="s">
        <v>120</v>
      </c>
      <c r="CA90" t="s">
        <v>120</v>
      </c>
      <c r="CG90" t="s">
        <v>120</v>
      </c>
      <c r="CM90" t="s">
        <v>120</v>
      </c>
      <c r="CS90" t="s">
        <v>120</v>
      </c>
      <c r="CY90" t="s">
        <v>120</v>
      </c>
      <c r="DE90" t="s">
        <v>120</v>
      </c>
      <c r="DK90" t="s">
        <v>120</v>
      </c>
      <c r="DQ90" t="s">
        <v>120</v>
      </c>
      <c r="DW90" t="s">
        <v>120</v>
      </c>
      <c r="EC90" t="s">
        <v>120</v>
      </c>
      <c r="EI90" t="s">
        <v>120</v>
      </c>
      <c r="EO90" t="s">
        <v>120</v>
      </c>
      <c r="EP90">
        <f t="shared" si="10"/>
        <v>8</v>
      </c>
      <c r="EQ90">
        <f t="shared" si="11"/>
        <v>0</v>
      </c>
      <c r="ER90">
        <f t="shared" si="12"/>
        <v>0</v>
      </c>
      <c r="ES90">
        <f t="shared" si="13"/>
        <v>0</v>
      </c>
      <c r="ET90">
        <f t="shared" si="14"/>
        <v>0</v>
      </c>
    </row>
    <row r="91" spans="1:150" x14ac:dyDescent="0.3">
      <c r="A91" t="s">
        <v>158</v>
      </c>
      <c r="G91" t="s">
        <v>158</v>
      </c>
      <c r="M91" t="s">
        <v>158</v>
      </c>
      <c r="S91" t="s">
        <v>158</v>
      </c>
      <c r="T91">
        <v>9</v>
      </c>
      <c r="Y91" t="s">
        <v>158</v>
      </c>
      <c r="Z91">
        <v>24</v>
      </c>
      <c r="AB91">
        <v>4</v>
      </c>
      <c r="AC91">
        <v>1</v>
      </c>
      <c r="AE91" t="s">
        <v>158</v>
      </c>
      <c r="AF91">
        <v>91</v>
      </c>
      <c r="AG91">
        <v>1</v>
      </c>
      <c r="AH91">
        <v>10</v>
      </c>
      <c r="AI91">
        <v>3</v>
      </c>
      <c r="AJ91">
        <v>2</v>
      </c>
      <c r="AK91" t="s">
        <v>158</v>
      </c>
      <c r="AL91">
        <v>45</v>
      </c>
      <c r="AM91">
        <v>1</v>
      </c>
      <c r="AN91">
        <v>4</v>
      </c>
      <c r="AO91">
        <v>2</v>
      </c>
      <c r="AP91">
        <v>1</v>
      </c>
      <c r="AQ91" t="s">
        <v>158</v>
      </c>
      <c r="AR91">
        <v>112</v>
      </c>
      <c r="AS91">
        <v>7</v>
      </c>
      <c r="AT91">
        <v>12</v>
      </c>
      <c r="AU91">
        <v>10</v>
      </c>
      <c r="AV91">
        <v>5</v>
      </c>
      <c r="AW91" t="s">
        <v>158</v>
      </c>
      <c r="AX91">
        <v>65</v>
      </c>
      <c r="AZ91">
        <v>6</v>
      </c>
      <c r="BA91">
        <v>3</v>
      </c>
      <c r="BB91">
        <v>3</v>
      </c>
      <c r="BC91" t="s">
        <v>158</v>
      </c>
      <c r="BD91">
        <v>110</v>
      </c>
      <c r="BE91">
        <v>6</v>
      </c>
      <c r="BF91">
        <v>12</v>
      </c>
      <c r="BG91">
        <v>6</v>
      </c>
      <c r="BH91">
        <v>3</v>
      </c>
      <c r="BI91" t="s">
        <v>158</v>
      </c>
      <c r="BJ91">
        <v>75</v>
      </c>
      <c r="BK91">
        <v>2</v>
      </c>
      <c r="BL91">
        <v>9</v>
      </c>
      <c r="BM91">
        <v>10</v>
      </c>
      <c r="BN91">
        <v>2</v>
      </c>
      <c r="BO91" t="s">
        <v>158</v>
      </c>
      <c r="BP91">
        <v>48</v>
      </c>
      <c r="BQ91">
        <v>1</v>
      </c>
      <c r="BR91">
        <v>5</v>
      </c>
      <c r="BU91" t="s">
        <v>158</v>
      </c>
      <c r="CA91" t="s">
        <v>158</v>
      </c>
      <c r="CG91" t="s">
        <v>158</v>
      </c>
      <c r="CH91">
        <v>207</v>
      </c>
      <c r="CI91">
        <v>1</v>
      </c>
      <c r="CJ91">
        <v>7</v>
      </c>
      <c r="CK91">
        <v>2</v>
      </c>
      <c r="CM91" t="s">
        <v>158</v>
      </c>
      <c r="CN91">
        <v>183</v>
      </c>
      <c r="CO91">
        <v>1</v>
      </c>
      <c r="CP91">
        <v>8</v>
      </c>
      <c r="CQ91">
        <v>2</v>
      </c>
      <c r="CS91" t="s">
        <v>158</v>
      </c>
      <c r="CT91">
        <v>55</v>
      </c>
      <c r="CW91">
        <v>1</v>
      </c>
      <c r="CY91" t="s">
        <v>158</v>
      </c>
      <c r="CZ91">
        <v>150</v>
      </c>
      <c r="DB91">
        <v>3</v>
      </c>
      <c r="DC91">
        <v>2</v>
      </c>
      <c r="DE91" t="s">
        <v>158</v>
      </c>
      <c r="DF91">
        <v>186</v>
      </c>
      <c r="DH91">
        <v>4</v>
      </c>
      <c r="DI91">
        <v>1</v>
      </c>
      <c r="DK91" t="s">
        <v>158</v>
      </c>
      <c r="DL91">
        <v>205</v>
      </c>
      <c r="DN91">
        <v>7</v>
      </c>
      <c r="DO91">
        <v>2</v>
      </c>
      <c r="DP91">
        <v>1</v>
      </c>
      <c r="DQ91" t="s">
        <v>158</v>
      </c>
      <c r="DR91">
        <v>251</v>
      </c>
      <c r="DS91">
        <v>1</v>
      </c>
      <c r="DT91">
        <v>12</v>
      </c>
      <c r="DU91">
        <v>1</v>
      </c>
      <c r="DV91">
        <v>1</v>
      </c>
      <c r="DW91" t="s">
        <v>158</v>
      </c>
      <c r="DX91">
        <v>43</v>
      </c>
      <c r="EC91" t="s">
        <v>158</v>
      </c>
      <c r="ED91">
        <v>4</v>
      </c>
      <c r="EI91" t="s">
        <v>158</v>
      </c>
      <c r="EJ91">
        <v>10</v>
      </c>
      <c r="EO91" t="s">
        <v>158</v>
      </c>
      <c r="EP91">
        <f t="shared" si="10"/>
        <v>1873</v>
      </c>
      <c r="EQ91">
        <f t="shared" si="11"/>
        <v>21</v>
      </c>
      <c r="ER91">
        <f t="shared" si="12"/>
        <v>103</v>
      </c>
      <c r="ES91">
        <f t="shared" si="13"/>
        <v>46</v>
      </c>
      <c r="ET91">
        <f t="shared" si="14"/>
        <v>18</v>
      </c>
    </row>
    <row r="92" spans="1:150" x14ac:dyDescent="0.3">
      <c r="A92" t="s">
        <v>16</v>
      </c>
      <c r="G92" t="s">
        <v>16</v>
      </c>
      <c r="M92" t="s">
        <v>16</v>
      </c>
      <c r="S92" t="s">
        <v>16</v>
      </c>
      <c r="Y92" t="s">
        <v>16</v>
      </c>
      <c r="AE92" t="s">
        <v>16</v>
      </c>
      <c r="AK92" t="s">
        <v>16</v>
      </c>
      <c r="AQ92" t="s">
        <v>16</v>
      </c>
      <c r="AW92" t="s">
        <v>16</v>
      </c>
      <c r="BC92" t="s">
        <v>16</v>
      </c>
      <c r="BI92" t="s">
        <v>16</v>
      </c>
      <c r="BO92" t="s">
        <v>16</v>
      </c>
      <c r="BU92" t="s">
        <v>16</v>
      </c>
      <c r="CA92" t="s">
        <v>16</v>
      </c>
      <c r="CG92" t="s">
        <v>16</v>
      </c>
      <c r="CH92">
        <v>10</v>
      </c>
      <c r="CM92" t="s">
        <v>16</v>
      </c>
      <c r="CN92">
        <v>20</v>
      </c>
      <c r="CS92" t="s">
        <v>16</v>
      </c>
      <c r="CT92">
        <v>238</v>
      </c>
      <c r="CU92">
        <v>3</v>
      </c>
      <c r="CV92">
        <v>8</v>
      </c>
      <c r="CW92">
        <v>1</v>
      </c>
      <c r="CY92" t="s">
        <v>16</v>
      </c>
      <c r="CZ92">
        <v>92</v>
      </c>
      <c r="DB92">
        <v>2</v>
      </c>
      <c r="DC92">
        <v>3</v>
      </c>
      <c r="DE92" t="s">
        <v>16</v>
      </c>
      <c r="DF92">
        <v>256</v>
      </c>
      <c r="DG92">
        <v>1</v>
      </c>
      <c r="DH92">
        <v>8</v>
      </c>
      <c r="DI92">
        <v>4</v>
      </c>
      <c r="DJ92">
        <v>1</v>
      </c>
      <c r="DK92" t="s">
        <v>16</v>
      </c>
      <c r="DL92">
        <v>200</v>
      </c>
      <c r="DM92">
        <v>1</v>
      </c>
      <c r="DN92">
        <v>9</v>
      </c>
      <c r="DO92">
        <v>1</v>
      </c>
      <c r="DQ92" t="s">
        <v>16</v>
      </c>
      <c r="DR92">
        <v>170</v>
      </c>
      <c r="DS92">
        <v>2</v>
      </c>
      <c r="DT92">
        <v>2</v>
      </c>
      <c r="DU92">
        <v>4</v>
      </c>
      <c r="DV92">
        <v>2</v>
      </c>
      <c r="DW92" t="s">
        <v>16</v>
      </c>
      <c r="DX92">
        <v>54</v>
      </c>
      <c r="EC92" t="s">
        <v>16</v>
      </c>
      <c r="ED92">
        <v>119</v>
      </c>
      <c r="EF92">
        <v>2</v>
      </c>
      <c r="EG92">
        <v>2</v>
      </c>
      <c r="EI92" t="s">
        <v>16</v>
      </c>
      <c r="EJ92">
        <v>115</v>
      </c>
      <c r="EK92">
        <v>1</v>
      </c>
      <c r="EL92">
        <v>1</v>
      </c>
      <c r="EM92">
        <v>1</v>
      </c>
      <c r="EO92" t="s">
        <v>16</v>
      </c>
      <c r="EP92">
        <f t="shared" si="10"/>
        <v>1274</v>
      </c>
      <c r="EQ92">
        <f t="shared" si="11"/>
        <v>8</v>
      </c>
      <c r="ER92">
        <f t="shared" si="12"/>
        <v>32</v>
      </c>
      <c r="ES92">
        <f t="shared" si="13"/>
        <v>16</v>
      </c>
      <c r="ET92">
        <f t="shared" si="14"/>
        <v>3</v>
      </c>
    </row>
    <row r="93" spans="1:150" x14ac:dyDescent="0.3">
      <c r="A93" t="s">
        <v>163</v>
      </c>
      <c r="G93" t="s">
        <v>163</v>
      </c>
      <c r="M93" t="s">
        <v>163</v>
      </c>
      <c r="S93" t="s">
        <v>163</v>
      </c>
      <c r="Y93" t="s">
        <v>163</v>
      </c>
      <c r="AE93" t="s">
        <v>163</v>
      </c>
      <c r="AK93" t="s">
        <v>163</v>
      </c>
      <c r="AQ93" t="s">
        <v>163</v>
      </c>
      <c r="AW93" t="s">
        <v>163</v>
      </c>
      <c r="AX93">
        <v>4</v>
      </c>
      <c r="BA93">
        <v>1</v>
      </c>
      <c r="BC93" t="s">
        <v>163</v>
      </c>
      <c r="BD93">
        <v>20</v>
      </c>
      <c r="BI93" t="s">
        <v>163</v>
      </c>
      <c r="BJ93">
        <v>17</v>
      </c>
      <c r="BL93">
        <v>2</v>
      </c>
      <c r="BO93" t="s">
        <v>163</v>
      </c>
      <c r="BP93">
        <v>34.5</v>
      </c>
      <c r="BS93">
        <v>1</v>
      </c>
      <c r="BU93" t="s">
        <v>163</v>
      </c>
      <c r="BV93">
        <v>142</v>
      </c>
      <c r="BX93">
        <v>3</v>
      </c>
      <c r="CA93" t="s">
        <v>163</v>
      </c>
      <c r="CB93">
        <v>89</v>
      </c>
      <c r="CG93" t="s">
        <v>163</v>
      </c>
      <c r="CH93">
        <v>93</v>
      </c>
      <c r="CI93">
        <v>1</v>
      </c>
      <c r="CJ93">
        <v>2</v>
      </c>
      <c r="CK93">
        <v>2</v>
      </c>
      <c r="CL93">
        <v>1</v>
      </c>
      <c r="CM93" t="s">
        <v>163</v>
      </c>
      <c r="CN93">
        <v>171</v>
      </c>
      <c r="CO93">
        <v>2</v>
      </c>
      <c r="CP93">
        <v>4</v>
      </c>
      <c r="CR93">
        <v>3</v>
      </c>
      <c r="CS93" t="s">
        <v>163</v>
      </c>
      <c r="CT93">
        <v>317</v>
      </c>
      <c r="CU93">
        <v>5</v>
      </c>
      <c r="CV93">
        <v>15</v>
      </c>
      <c r="CW93">
        <v>5</v>
      </c>
      <c r="CX93">
        <v>11</v>
      </c>
      <c r="CY93" t="s">
        <v>163</v>
      </c>
      <c r="CZ93">
        <v>322</v>
      </c>
      <c r="DA93">
        <v>6</v>
      </c>
      <c r="DB93">
        <v>15</v>
      </c>
      <c r="DC93">
        <v>5</v>
      </c>
      <c r="DD93">
        <v>7</v>
      </c>
      <c r="DE93" t="s">
        <v>163</v>
      </c>
      <c r="DF93">
        <v>385</v>
      </c>
      <c r="DG93">
        <v>9</v>
      </c>
      <c r="DH93">
        <v>16</v>
      </c>
      <c r="DI93">
        <v>6</v>
      </c>
      <c r="DJ93">
        <v>8</v>
      </c>
      <c r="DK93" t="s">
        <v>163</v>
      </c>
      <c r="DQ93" t="s">
        <v>163</v>
      </c>
      <c r="DW93" t="s">
        <v>163</v>
      </c>
      <c r="EC93" t="s">
        <v>163</v>
      </c>
      <c r="EI93" t="s">
        <v>163</v>
      </c>
      <c r="EO93" t="s">
        <v>163</v>
      </c>
      <c r="EP93">
        <f t="shared" si="10"/>
        <v>1594.5</v>
      </c>
      <c r="EQ93">
        <f t="shared" si="11"/>
        <v>23</v>
      </c>
      <c r="ER93">
        <f t="shared" si="12"/>
        <v>57</v>
      </c>
      <c r="ES93">
        <f t="shared" si="13"/>
        <v>20</v>
      </c>
      <c r="ET93">
        <f t="shared" si="14"/>
        <v>30</v>
      </c>
    </row>
    <row r="94" spans="1:150" x14ac:dyDescent="0.3">
      <c r="A94" t="s">
        <v>149</v>
      </c>
      <c r="G94" t="s">
        <v>149</v>
      </c>
      <c r="M94" t="s">
        <v>149</v>
      </c>
      <c r="S94" t="s">
        <v>149</v>
      </c>
      <c r="Y94" t="s">
        <v>149</v>
      </c>
      <c r="AE94" t="s">
        <v>149</v>
      </c>
      <c r="AK94" t="s">
        <v>149</v>
      </c>
      <c r="AQ94" t="s">
        <v>149</v>
      </c>
      <c r="AW94" t="s">
        <v>149</v>
      </c>
      <c r="BC94" t="s">
        <v>149</v>
      </c>
      <c r="BI94" t="s">
        <v>149</v>
      </c>
      <c r="BO94" t="s">
        <v>149</v>
      </c>
      <c r="BU94" t="s">
        <v>149</v>
      </c>
      <c r="CA94" t="s">
        <v>149</v>
      </c>
      <c r="CG94" t="s">
        <v>149</v>
      </c>
      <c r="CM94" t="s">
        <v>149</v>
      </c>
      <c r="CS94" t="s">
        <v>149</v>
      </c>
      <c r="CY94" t="s">
        <v>149</v>
      </c>
      <c r="DE94" t="s">
        <v>149</v>
      </c>
      <c r="DK94" t="s">
        <v>149</v>
      </c>
      <c r="DQ94" t="s">
        <v>149</v>
      </c>
      <c r="DW94" t="s">
        <v>149</v>
      </c>
      <c r="EC94" t="s">
        <v>149</v>
      </c>
      <c r="EI94" t="s">
        <v>149</v>
      </c>
      <c r="EO94" t="s">
        <v>149</v>
      </c>
      <c r="EP94">
        <f t="shared" si="10"/>
        <v>0</v>
      </c>
      <c r="EQ94">
        <f t="shared" si="11"/>
        <v>0</v>
      </c>
      <c r="ER94">
        <f t="shared" si="12"/>
        <v>0</v>
      </c>
      <c r="ES94">
        <f t="shared" si="13"/>
        <v>0</v>
      </c>
      <c r="ET94">
        <f t="shared" si="14"/>
        <v>0</v>
      </c>
    </row>
    <row r="95" spans="1:150" x14ac:dyDescent="0.3">
      <c r="A95" t="s">
        <v>71</v>
      </c>
      <c r="G95" t="s">
        <v>71</v>
      </c>
      <c r="M95" t="s">
        <v>71</v>
      </c>
      <c r="S95" t="s">
        <v>71</v>
      </c>
      <c r="Y95" t="s">
        <v>71</v>
      </c>
      <c r="AE95" t="s">
        <v>71</v>
      </c>
      <c r="AK95" t="s">
        <v>71</v>
      </c>
      <c r="AQ95" t="s">
        <v>71</v>
      </c>
      <c r="AW95" t="s">
        <v>71</v>
      </c>
      <c r="BC95" t="s">
        <v>71</v>
      </c>
      <c r="BI95" t="s">
        <v>71</v>
      </c>
      <c r="BO95" t="s">
        <v>71</v>
      </c>
      <c r="BU95" t="s">
        <v>71</v>
      </c>
      <c r="CA95" t="s">
        <v>71</v>
      </c>
      <c r="CG95" t="s">
        <v>71</v>
      </c>
      <c r="CM95" t="s">
        <v>71</v>
      </c>
      <c r="CS95" t="s">
        <v>71</v>
      </c>
      <c r="CY95" t="s">
        <v>71</v>
      </c>
      <c r="DE95" t="s">
        <v>71</v>
      </c>
      <c r="DK95" t="s">
        <v>71</v>
      </c>
      <c r="DQ95" t="s">
        <v>71</v>
      </c>
      <c r="DW95" t="s">
        <v>71</v>
      </c>
      <c r="EC95" t="s">
        <v>71</v>
      </c>
      <c r="EI95" t="s">
        <v>71</v>
      </c>
      <c r="EO95" t="s">
        <v>71</v>
      </c>
      <c r="EP95">
        <f t="shared" si="10"/>
        <v>0</v>
      </c>
      <c r="EQ95">
        <f t="shared" si="11"/>
        <v>0</v>
      </c>
      <c r="ER95">
        <f t="shared" si="12"/>
        <v>0</v>
      </c>
      <c r="ES95">
        <f t="shared" si="13"/>
        <v>0</v>
      </c>
      <c r="ET95">
        <f t="shared" si="14"/>
        <v>0</v>
      </c>
    </row>
    <row r="96" spans="1:150" x14ac:dyDescent="0.3">
      <c r="A96" t="s">
        <v>237</v>
      </c>
      <c r="G96" t="s">
        <v>237</v>
      </c>
      <c r="M96" t="s">
        <v>237</v>
      </c>
      <c r="S96" t="s">
        <v>237</v>
      </c>
      <c r="Y96" t="s">
        <v>237</v>
      </c>
      <c r="AE96" t="s">
        <v>237</v>
      </c>
      <c r="AK96" t="s">
        <v>237</v>
      </c>
      <c r="AQ96" t="s">
        <v>237</v>
      </c>
      <c r="AW96" t="s">
        <v>237</v>
      </c>
      <c r="BC96" t="s">
        <v>237</v>
      </c>
      <c r="BI96" t="s">
        <v>237</v>
      </c>
      <c r="BO96" t="s">
        <v>237</v>
      </c>
      <c r="BU96" t="s">
        <v>237</v>
      </c>
      <c r="CA96" t="s">
        <v>237</v>
      </c>
      <c r="CG96" t="s">
        <v>237</v>
      </c>
      <c r="CM96" t="s">
        <v>237</v>
      </c>
      <c r="CS96" t="s">
        <v>237</v>
      </c>
      <c r="CY96" t="s">
        <v>237</v>
      </c>
      <c r="DE96" t="s">
        <v>237</v>
      </c>
      <c r="DK96" t="s">
        <v>237</v>
      </c>
      <c r="DQ96" t="s">
        <v>237</v>
      </c>
      <c r="DW96" t="s">
        <v>237</v>
      </c>
      <c r="EC96" t="s">
        <v>237</v>
      </c>
      <c r="ED96">
        <v>3</v>
      </c>
      <c r="EG96">
        <v>1</v>
      </c>
      <c r="EI96" t="s">
        <v>237</v>
      </c>
      <c r="EJ96">
        <v>16</v>
      </c>
      <c r="EL96">
        <v>1</v>
      </c>
      <c r="EO96" t="s">
        <v>237</v>
      </c>
      <c r="EP96">
        <f t="shared" si="10"/>
        <v>19</v>
      </c>
      <c r="EQ96">
        <f t="shared" si="11"/>
        <v>0</v>
      </c>
      <c r="ER96">
        <f t="shared" si="12"/>
        <v>1</v>
      </c>
      <c r="ES96">
        <f t="shared" si="13"/>
        <v>1</v>
      </c>
      <c r="ET96">
        <f t="shared" si="14"/>
        <v>0</v>
      </c>
    </row>
    <row r="97" spans="1:150" x14ac:dyDescent="0.3">
      <c r="A97" t="s">
        <v>10</v>
      </c>
      <c r="G97" t="s">
        <v>10</v>
      </c>
      <c r="M97" t="s">
        <v>10</v>
      </c>
      <c r="S97" t="s">
        <v>10</v>
      </c>
      <c r="Y97" t="s">
        <v>10</v>
      </c>
      <c r="AE97" t="s">
        <v>10</v>
      </c>
      <c r="AK97" t="s">
        <v>10</v>
      </c>
      <c r="AQ97" t="s">
        <v>10</v>
      </c>
      <c r="AW97" t="s">
        <v>10</v>
      </c>
      <c r="BC97" t="s">
        <v>10</v>
      </c>
      <c r="BI97" t="s">
        <v>10</v>
      </c>
      <c r="BO97" t="s">
        <v>10</v>
      </c>
      <c r="BU97" t="s">
        <v>10</v>
      </c>
      <c r="CA97" t="s">
        <v>10</v>
      </c>
      <c r="CG97" t="s">
        <v>10</v>
      </c>
      <c r="CM97" t="s">
        <v>10</v>
      </c>
      <c r="CS97" t="s">
        <v>10</v>
      </c>
      <c r="CY97" t="s">
        <v>10</v>
      </c>
      <c r="CZ97">
        <v>18</v>
      </c>
      <c r="DE97" t="s">
        <v>10</v>
      </c>
      <c r="DF97">
        <v>46</v>
      </c>
      <c r="DK97" t="s">
        <v>10</v>
      </c>
      <c r="DL97">
        <v>54</v>
      </c>
      <c r="DQ97" t="s">
        <v>10</v>
      </c>
      <c r="DR97">
        <v>53</v>
      </c>
      <c r="DW97" t="s">
        <v>10</v>
      </c>
      <c r="DX97">
        <v>96</v>
      </c>
      <c r="DZ97">
        <v>1</v>
      </c>
      <c r="EC97" t="s">
        <v>10</v>
      </c>
      <c r="ED97">
        <v>105</v>
      </c>
      <c r="EF97">
        <v>1</v>
      </c>
      <c r="EG97">
        <v>1</v>
      </c>
      <c r="EI97" t="s">
        <v>10</v>
      </c>
      <c r="EJ97">
        <v>164.5</v>
      </c>
      <c r="EL97">
        <v>4</v>
      </c>
      <c r="EO97" t="s">
        <v>10</v>
      </c>
      <c r="EP97">
        <f t="shared" si="10"/>
        <v>536.5</v>
      </c>
      <c r="EQ97">
        <f t="shared" si="11"/>
        <v>0</v>
      </c>
      <c r="ER97">
        <f t="shared" si="12"/>
        <v>6</v>
      </c>
      <c r="ES97">
        <f t="shared" si="13"/>
        <v>1</v>
      </c>
      <c r="ET97">
        <f t="shared" si="14"/>
        <v>0</v>
      </c>
    </row>
    <row r="98" spans="1:150" x14ac:dyDescent="0.3">
      <c r="A98" t="s">
        <v>134</v>
      </c>
      <c r="B98">
        <v>3</v>
      </c>
      <c r="G98" t="s">
        <v>134</v>
      </c>
      <c r="H98">
        <v>10</v>
      </c>
      <c r="J98">
        <v>2</v>
      </c>
      <c r="M98" t="s">
        <v>134</v>
      </c>
      <c r="N98">
        <v>6</v>
      </c>
      <c r="S98" t="s">
        <v>134</v>
      </c>
      <c r="Y98" t="s">
        <v>134</v>
      </c>
      <c r="Z98">
        <v>2</v>
      </c>
      <c r="AE98" t="s">
        <v>134</v>
      </c>
      <c r="AK98" t="s">
        <v>134</v>
      </c>
      <c r="AQ98" t="s">
        <v>134</v>
      </c>
      <c r="AW98" t="s">
        <v>134</v>
      </c>
      <c r="BC98" t="s">
        <v>134</v>
      </c>
      <c r="BI98" t="s">
        <v>134</v>
      </c>
      <c r="BO98" t="s">
        <v>134</v>
      </c>
      <c r="BU98" t="s">
        <v>134</v>
      </c>
      <c r="CA98" t="s">
        <v>134</v>
      </c>
      <c r="CG98" t="s">
        <v>134</v>
      </c>
      <c r="CM98" t="s">
        <v>134</v>
      </c>
      <c r="CS98" t="s">
        <v>134</v>
      </c>
      <c r="CY98" t="s">
        <v>134</v>
      </c>
      <c r="DE98" t="s">
        <v>134</v>
      </c>
      <c r="DK98" t="s">
        <v>134</v>
      </c>
      <c r="DQ98" t="s">
        <v>134</v>
      </c>
      <c r="DW98" t="s">
        <v>134</v>
      </c>
      <c r="EC98" t="s">
        <v>134</v>
      </c>
      <c r="EI98" t="s">
        <v>134</v>
      </c>
      <c r="EO98" t="s">
        <v>134</v>
      </c>
      <c r="EP98">
        <f t="shared" ref="EP98:EP125" si="15">SUM(H98,AR98,AX98,CH98,CN98,CT98,CZ98,DF98,DL98,DR98,DX98,ED98,EJ98,CB98,BP98,BJ98,BV98,BD98,AL98,AF98,Z98,T98,N98,B98)</f>
        <v>21</v>
      </c>
      <c r="EQ98">
        <f t="shared" ref="EQ98:EQ125" si="16">SUM(I98,AS98,AY98,CI98,CO98,CU98,DA98,DG98,DM98,DS98,DY98,EE98,EK98,CC98,BQ98,BK98,BW98,BE98,AM98,AG98,AA98,U98,O98,C98)</f>
        <v>0</v>
      </c>
      <c r="ER98">
        <f t="shared" ref="ER98:ER125" si="17">SUM(J98,AT98,AZ98,CJ98,CP98,CV98,DB98,DH98,DN98,DT98,DZ98,EF98,EL98,CD98,BR98,BL98,BX98,BF98,AN98,AH98,AB98,V98,P98,D98)</f>
        <v>2</v>
      </c>
      <c r="ES98">
        <f t="shared" ref="ES98:ES125" si="18">SUM(K98,AU98,BA98,CK98,CQ98,CW98,DC98,DI98,DO98,DU98,EA98,EG98,EM98,CE98,BS98,BM98,BY98,BG98,AO98,AI98,AC98,W98,Q98,E98)</f>
        <v>0</v>
      </c>
      <c r="ET98">
        <f t="shared" ref="ET98:ET125" si="19">SUM(L98,AV98,BB98,CL98,CR98,CX98,DD98,DJ98,DP98,DV98,EB98,EH98,EN98,CF98,BT98,BN98,BZ98,BH98,AP98,AJ98,AD98,X98,R98,F98)</f>
        <v>0</v>
      </c>
    </row>
    <row r="99" spans="1:150" x14ac:dyDescent="0.3">
      <c r="A99" t="s">
        <v>147</v>
      </c>
      <c r="G99" t="s">
        <v>147</v>
      </c>
      <c r="M99" t="s">
        <v>147</v>
      </c>
      <c r="S99" t="s">
        <v>147</v>
      </c>
      <c r="Y99" t="s">
        <v>147</v>
      </c>
      <c r="AE99" t="s">
        <v>147</v>
      </c>
      <c r="AK99" t="s">
        <v>147</v>
      </c>
      <c r="AQ99" t="s">
        <v>147</v>
      </c>
      <c r="AW99" t="s">
        <v>147</v>
      </c>
      <c r="BC99" t="s">
        <v>147</v>
      </c>
      <c r="BI99" t="s">
        <v>147</v>
      </c>
      <c r="BO99" t="s">
        <v>147</v>
      </c>
      <c r="BU99" t="s">
        <v>147</v>
      </c>
      <c r="CA99" t="s">
        <v>147</v>
      </c>
      <c r="CG99" t="s">
        <v>147</v>
      </c>
      <c r="CM99" t="s">
        <v>147</v>
      </c>
      <c r="CS99" t="s">
        <v>147</v>
      </c>
      <c r="CY99" t="s">
        <v>147</v>
      </c>
      <c r="DE99" t="s">
        <v>147</v>
      </c>
      <c r="DK99" t="s">
        <v>147</v>
      </c>
      <c r="DQ99" t="s">
        <v>147</v>
      </c>
      <c r="DW99" t="s">
        <v>147</v>
      </c>
      <c r="EC99" t="s">
        <v>147</v>
      </c>
      <c r="EI99" t="s">
        <v>147</v>
      </c>
      <c r="EO99" t="s">
        <v>147</v>
      </c>
      <c r="EP99">
        <f t="shared" si="15"/>
        <v>0</v>
      </c>
      <c r="EQ99">
        <f t="shared" si="16"/>
        <v>0</v>
      </c>
      <c r="ER99">
        <f t="shared" si="17"/>
        <v>0</v>
      </c>
      <c r="ES99">
        <f t="shared" si="18"/>
        <v>0</v>
      </c>
      <c r="ET99">
        <f t="shared" si="19"/>
        <v>0</v>
      </c>
    </row>
    <row r="100" spans="1:150" x14ac:dyDescent="0.3">
      <c r="A100" t="s">
        <v>106</v>
      </c>
      <c r="G100" t="s">
        <v>106</v>
      </c>
      <c r="M100" t="s">
        <v>106</v>
      </c>
      <c r="S100" t="s">
        <v>106</v>
      </c>
      <c r="Y100" t="s">
        <v>106</v>
      </c>
      <c r="Z100">
        <v>2</v>
      </c>
      <c r="AE100" t="s">
        <v>106</v>
      </c>
      <c r="AF100">
        <v>3</v>
      </c>
      <c r="AK100" t="s">
        <v>106</v>
      </c>
      <c r="AL100">
        <v>34</v>
      </c>
      <c r="AN100">
        <v>1</v>
      </c>
      <c r="AQ100" t="s">
        <v>106</v>
      </c>
      <c r="AR100">
        <v>1</v>
      </c>
      <c r="AW100" t="s">
        <v>106</v>
      </c>
      <c r="BC100" t="s">
        <v>106</v>
      </c>
      <c r="BD100">
        <v>4</v>
      </c>
      <c r="BI100" t="s">
        <v>106</v>
      </c>
      <c r="BO100" t="s">
        <v>106</v>
      </c>
      <c r="BU100" t="s">
        <v>106</v>
      </c>
      <c r="CA100" t="s">
        <v>106</v>
      </c>
      <c r="CG100" t="s">
        <v>106</v>
      </c>
      <c r="CM100" t="s">
        <v>106</v>
      </c>
      <c r="CS100" t="s">
        <v>106</v>
      </c>
      <c r="CY100" t="s">
        <v>106</v>
      </c>
      <c r="DE100" t="s">
        <v>106</v>
      </c>
      <c r="DK100" t="s">
        <v>106</v>
      </c>
      <c r="DQ100" t="s">
        <v>106</v>
      </c>
      <c r="DW100" t="s">
        <v>106</v>
      </c>
      <c r="EC100" t="s">
        <v>106</v>
      </c>
      <c r="EI100" t="s">
        <v>106</v>
      </c>
      <c r="EO100" t="s">
        <v>106</v>
      </c>
      <c r="EP100">
        <f t="shared" si="15"/>
        <v>44</v>
      </c>
      <c r="EQ100">
        <f t="shared" si="16"/>
        <v>0</v>
      </c>
      <c r="ER100">
        <f t="shared" si="17"/>
        <v>1</v>
      </c>
      <c r="ES100">
        <f t="shared" si="18"/>
        <v>0</v>
      </c>
      <c r="ET100">
        <f t="shared" si="19"/>
        <v>0</v>
      </c>
    </row>
    <row r="101" spans="1:150" x14ac:dyDescent="0.3">
      <c r="A101" t="s">
        <v>38</v>
      </c>
      <c r="G101" t="s">
        <v>38</v>
      </c>
      <c r="M101" t="s">
        <v>38</v>
      </c>
      <c r="S101" t="s">
        <v>38</v>
      </c>
      <c r="Y101" t="s">
        <v>38</v>
      </c>
      <c r="AE101" t="s">
        <v>38</v>
      </c>
      <c r="AK101" t="s">
        <v>38</v>
      </c>
      <c r="AQ101" t="s">
        <v>38</v>
      </c>
      <c r="AW101" t="s">
        <v>38</v>
      </c>
      <c r="BC101" t="s">
        <v>38</v>
      </c>
      <c r="BI101" t="s">
        <v>38</v>
      </c>
      <c r="BO101" t="s">
        <v>38</v>
      </c>
      <c r="BU101" t="s">
        <v>38</v>
      </c>
      <c r="CA101" t="s">
        <v>38</v>
      </c>
      <c r="CG101" t="s">
        <v>38</v>
      </c>
      <c r="CM101" t="s">
        <v>38</v>
      </c>
      <c r="CS101" t="s">
        <v>38</v>
      </c>
      <c r="CY101" t="s">
        <v>38</v>
      </c>
      <c r="DE101" t="s">
        <v>38</v>
      </c>
      <c r="DK101" t="s">
        <v>38</v>
      </c>
      <c r="DQ101" t="s">
        <v>38</v>
      </c>
      <c r="DW101" t="s">
        <v>38</v>
      </c>
      <c r="EC101" t="s">
        <v>38</v>
      </c>
      <c r="EI101" t="s">
        <v>38</v>
      </c>
      <c r="EO101" t="s">
        <v>38</v>
      </c>
      <c r="EP101">
        <f t="shared" si="15"/>
        <v>0</v>
      </c>
      <c r="EQ101">
        <f t="shared" si="16"/>
        <v>0</v>
      </c>
      <c r="ER101">
        <f t="shared" si="17"/>
        <v>0</v>
      </c>
      <c r="ES101">
        <f t="shared" si="18"/>
        <v>0</v>
      </c>
      <c r="ET101">
        <f t="shared" si="19"/>
        <v>0</v>
      </c>
    </row>
    <row r="102" spans="1:150" x14ac:dyDescent="0.3">
      <c r="A102" t="s">
        <v>59</v>
      </c>
      <c r="G102" t="s">
        <v>59</v>
      </c>
      <c r="M102" t="s">
        <v>59</v>
      </c>
      <c r="S102" t="s">
        <v>59</v>
      </c>
      <c r="Y102" t="s">
        <v>59</v>
      </c>
      <c r="AE102" t="s">
        <v>59</v>
      </c>
      <c r="AK102" t="s">
        <v>59</v>
      </c>
      <c r="AQ102" t="s">
        <v>59</v>
      </c>
      <c r="AW102" t="s">
        <v>59</v>
      </c>
      <c r="BC102" t="s">
        <v>59</v>
      </c>
      <c r="BI102" t="s">
        <v>59</v>
      </c>
      <c r="BO102" t="s">
        <v>59</v>
      </c>
      <c r="BU102" t="s">
        <v>59</v>
      </c>
      <c r="CA102" t="s">
        <v>59</v>
      </c>
      <c r="CG102" t="s">
        <v>59</v>
      </c>
      <c r="CM102" t="s">
        <v>59</v>
      </c>
      <c r="CS102" t="s">
        <v>59</v>
      </c>
      <c r="CY102" t="s">
        <v>59</v>
      </c>
      <c r="DE102" t="s">
        <v>59</v>
      </c>
      <c r="DK102" t="s">
        <v>59</v>
      </c>
      <c r="DQ102" t="s">
        <v>59</v>
      </c>
      <c r="DR102">
        <v>1</v>
      </c>
      <c r="DW102" t="s">
        <v>59</v>
      </c>
      <c r="EC102" t="s">
        <v>59</v>
      </c>
      <c r="EI102" t="s">
        <v>59</v>
      </c>
      <c r="EO102" t="s">
        <v>59</v>
      </c>
      <c r="EP102">
        <f t="shared" si="15"/>
        <v>1</v>
      </c>
      <c r="EQ102">
        <f t="shared" si="16"/>
        <v>0</v>
      </c>
      <c r="ER102">
        <f t="shared" si="17"/>
        <v>0</v>
      </c>
      <c r="ES102">
        <f t="shared" si="18"/>
        <v>0</v>
      </c>
      <c r="ET102">
        <f t="shared" si="19"/>
        <v>0</v>
      </c>
    </row>
    <row r="103" spans="1:150" x14ac:dyDescent="0.3">
      <c r="A103" t="s">
        <v>110</v>
      </c>
      <c r="G103" t="s">
        <v>110</v>
      </c>
      <c r="M103" t="s">
        <v>110</v>
      </c>
      <c r="S103" t="s">
        <v>110</v>
      </c>
      <c r="Y103" t="s">
        <v>110</v>
      </c>
      <c r="AE103" t="s">
        <v>110</v>
      </c>
      <c r="AK103" t="s">
        <v>110</v>
      </c>
      <c r="AQ103" t="s">
        <v>110</v>
      </c>
      <c r="AW103" t="s">
        <v>110</v>
      </c>
      <c r="BC103" t="s">
        <v>110</v>
      </c>
      <c r="BI103" t="s">
        <v>110</v>
      </c>
      <c r="BO103" t="s">
        <v>110</v>
      </c>
      <c r="BU103" t="s">
        <v>110</v>
      </c>
      <c r="CA103" t="s">
        <v>110</v>
      </c>
      <c r="CG103" t="s">
        <v>110</v>
      </c>
      <c r="CM103" t="s">
        <v>110</v>
      </c>
      <c r="CS103" t="s">
        <v>110</v>
      </c>
      <c r="CY103" t="s">
        <v>110</v>
      </c>
      <c r="DE103" t="s">
        <v>110</v>
      </c>
      <c r="DK103" t="s">
        <v>110</v>
      </c>
      <c r="DQ103" t="s">
        <v>110</v>
      </c>
      <c r="DW103" t="s">
        <v>110</v>
      </c>
      <c r="EC103" t="s">
        <v>110</v>
      </c>
      <c r="EI103" t="s">
        <v>110</v>
      </c>
      <c r="EO103" t="s">
        <v>110</v>
      </c>
      <c r="EP103">
        <f t="shared" si="15"/>
        <v>0</v>
      </c>
      <c r="EQ103">
        <f t="shared" si="16"/>
        <v>0</v>
      </c>
      <c r="ER103">
        <f t="shared" si="17"/>
        <v>0</v>
      </c>
      <c r="ES103">
        <f t="shared" si="18"/>
        <v>0</v>
      </c>
      <c r="ET103">
        <f t="shared" si="19"/>
        <v>0</v>
      </c>
    </row>
    <row r="104" spans="1:150" x14ac:dyDescent="0.3">
      <c r="A104" t="s">
        <v>72</v>
      </c>
      <c r="G104" t="s">
        <v>72</v>
      </c>
      <c r="M104" t="s">
        <v>72</v>
      </c>
      <c r="S104" t="s">
        <v>72</v>
      </c>
      <c r="Y104" t="s">
        <v>72</v>
      </c>
      <c r="AE104" t="s">
        <v>72</v>
      </c>
      <c r="AK104" t="s">
        <v>72</v>
      </c>
      <c r="AQ104" t="s">
        <v>72</v>
      </c>
      <c r="AW104" t="s">
        <v>72</v>
      </c>
      <c r="BC104" t="s">
        <v>72</v>
      </c>
      <c r="BI104" t="s">
        <v>72</v>
      </c>
      <c r="BO104" t="s">
        <v>72</v>
      </c>
      <c r="BU104" t="s">
        <v>72</v>
      </c>
      <c r="CA104" t="s">
        <v>72</v>
      </c>
      <c r="CG104" t="s">
        <v>72</v>
      </c>
      <c r="CM104" t="s">
        <v>72</v>
      </c>
      <c r="CS104" t="s">
        <v>72</v>
      </c>
      <c r="CY104" t="s">
        <v>72</v>
      </c>
      <c r="DE104" t="s">
        <v>72</v>
      </c>
      <c r="DK104" t="s">
        <v>72</v>
      </c>
      <c r="DQ104" t="s">
        <v>72</v>
      </c>
      <c r="DW104" t="s">
        <v>72</v>
      </c>
      <c r="EC104" t="s">
        <v>72</v>
      </c>
      <c r="EI104" t="s">
        <v>72</v>
      </c>
      <c r="EO104" t="s">
        <v>72</v>
      </c>
      <c r="EP104">
        <f t="shared" si="15"/>
        <v>0</v>
      </c>
      <c r="EQ104">
        <f t="shared" si="16"/>
        <v>0</v>
      </c>
      <c r="ER104">
        <f t="shared" si="17"/>
        <v>0</v>
      </c>
      <c r="ES104">
        <f t="shared" si="18"/>
        <v>0</v>
      </c>
      <c r="ET104">
        <f t="shared" si="19"/>
        <v>0</v>
      </c>
    </row>
    <row r="105" spans="1:150" x14ac:dyDescent="0.3">
      <c r="A105" t="s">
        <v>26</v>
      </c>
      <c r="G105" t="s">
        <v>26</v>
      </c>
      <c r="M105" t="s">
        <v>26</v>
      </c>
      <c r="S105" t="s">
        <v>26</v>
      </c>
      <c r="Y105" t="s">
        <v>26</v>
      </c>
      <c r="AE105" t="s">
        <v>26</v>
      </c>
      <c r="AK105" t="s">
        <v>26</v>
      </c>
      <c r="AQ105" t="s">
        <v>26</v>
      </c>
      <c r="AW105" t="s">
        <v>26</v>
      </c>
      <c r="BC105" t="s">
        <v>26</v>
      </c>
      <c r="BI105" t="s">
        <v>26</v>
      </c>
      <c r="BO105" t="s">
        <v>26</v>
      </c>
      <c r="BU105" t="s">
        <v>26</v>
      </c>
      <c r="CA105" t="s">
        <v>26</v>
      </c>
      <c r="CG105" t="s">
        <v>26</v>
      </c>
      <c r="CM105" t="s">
        <v>26</v>
      </c>
      <c r="CS105" t="s">
        <v>26</v>
      </c>
      <c r="CY105" t="s">
        <v>26</v>
      </c>
      <c r="DE105" t="s">
        <v>26</v>
      </c>
      <c r="DK105" t="s">
        <v>26</v>
      </c>
      <c r="DL105">
        <v>40</v>
      </c>
      <c r="DN105">
        <v>1</v>
      </c>
      <c r="DQ105" t="s">
        <v>26</v>
      </c>
      <c r="DR105">
        <v>6</v>
      </c>
      <c r="DW105" t="s">
        <v>26</v>
      </c>
      <c r="DX105">
        <v>21</v>
      </c>
      <c r="EC105" t="s">
        <v>26</v>
      </c>
      <c r="ED105">
        <v>75</v>
      </c>
      <c r="EF105">
        <v>2</v>
      </c>
      <c r="EH105">
        <v>1</v>
      </c>
      <c r="EI105" t="s">
        <v>26</v>
      </c>
      <c r="EJ105">
        <v>34</v>
      </c>
      <c r="EO105" t="s">
        <v>26</v>
      </c>
      <c r="EP105">
        <f t="shared" si="15"/>
        <v>176</v>
      </c>
      <c r="EQ105">
        <f t="shared" si="16"/>
        <v>0</v>
      </c>
      <c r="ER105">
        <f t="shared" si="17"/>
        <v>3</v>
      </c>
      <c r="ES105">
        <f t="shared" si="18"/>
        <v>0</v>
      </c>
      <c r="ET105">
        <f t="shared" si="19"/>
        <v>1</v>
      </c>
    </row>
    <row r="106" spans="1:150" x14ac:dyDescent="0.3">
      <c r="A106" t="s">
        <v>75</v>
      </c>
      <c r="G106" t="s">
        <v>75</v>
      </c>
      <c r="M106" t="s">
        <v>75</v>
      </c>
      <c r="S106" t="s">
        <v>75</v>
      </c>
      <c r="Y106" t="s">
        <v>75</v>
      </c>
      <c r="AE106" t="s">
        <v>75</v>
      </c>
      <c r="AK106" t="s">
        <v>75</v>
      </c>
      <c r="AQ106" t="s">
        <v>75</v>
      </c>
      <c r="AW106" t="s">
        <v>75</v>
      </c>
      <c r="BC106" t="s">
        <v>75</v>
      </c>
      <c r="BD106">
        <v>1</v>
      </c>
      <c r="BI106" t="s">
        <v>75</v>
      </c>
      <c r="BO106" t="s">
        <v>75</v>
      </c>
      <c r="BP106">
        <v>5</v>
      </c>
      <c r="BS106">
        <v>1</v>
      </c>
      <c r="BU106" t="s">
        <v>75</v>
      </c>
      <c r="BV106">
        <v>47</v>
      </c>
      <c r="CA106" t="s">
        <v>75</v>
      </c>
      <c r="CB106">
        <v>42</v>
      </c>
      <c r="CG106" t="s">
        <v>75</v>
      </c>
      <c r="CM106" t="s">
        <v>75</v>
      </c>
      <c r="CN106">
        <v>29</v>
      </c>
      <c r="CS106" t="s">
        <v>75</v>
      </c>
      <c r="CY106" t="s">
        <v>75</v>
      </c>
      <c r="DE106" t="s">
        <v>75</v>
      </c>
      <c r="DK106" t="s">
        <v>75</v>
      </c>
      <c r="DQ106" t="s">
        <v>75</v>
      </c>
      <c r="DW106" t="s">
        <v>75</v>
      </c>
      <c r="EC106" t="s">
        <v>75</v>
      </c>
      <c r="EI106" t="s">
        <v>75</v>
      </c>
      <c r="EO106" t="s">
        <v>75</v>
      </c>
      <c r="EP106">
        <f t="shared" si="15"/>
        <v>124</v>
      </c>
      <c r="EQ106">
        <f t="shared" si="16"/>
        <v>0</v>
      </c>
      <c r="ER106">
        <f t="shared" si="17"/>
        <v>0</v>
      </c>
      <c r="ES106">
        <f t="shared" si="18"/>
        <v>1</v>
      </c>
      <c r="ET106">
        <f t="shared" si="19"/>
        <v>0</v>
      </c>
    </row>
    <row r="107" spans="1:150" x14ac:dyDescent="0.3">
      <c r="A107" t="s">
        <v>146</v>
      </c>
      <c r="G107" t="s">
        <v>146</v>
      </c>
      <c r="M107" t="s">
        <v>146</v>
      </c>
      <c r="S107" t="s">
        <v>146</v>
      </c>
      <c r="Y107" t="s">
        <v>146</v>
      </c>
      <c r="AE107" t="s">
        <v>146</v>
      </c>
      <c r="AK107" t="s">
        <v>146</v>
      </c>
      <c r="AQ107" t="s">
        <v>146</v>
      </c>
      <c r="AW107" t="s">
        <v>146</v>
      </c>
      <c r="BC107" t="s">
        <v>146</v>
      </c>
      <c r="BI107" t="s">
        <v>146</v>
      </c>
      <c r="BO107" t="s">
        <v>146</v>
      </c>
      <c r="BU107" t="s">
        <v>146</v>
      </c>
      <c r="CA107" t="s">
        <v>146</v>
      </c>
      <c r="CG107" t="s">
        <v>146</v>
      </c>
      <c r="CM107" t="s">
        <v>146</v>
      </c>
      <c r="CS107" t="s">
        <v>146</v>
      </c>
      <c r="CY107" t="s">
        <v>146</v>
      </c>
      <c r="DE107" t="s">
        <v>146</v>
      </c>
      <c r="DK107" t="s">
        <v>146</v>
      </c>
      <c r="DQ107" t="s">
        <v>146</v>
      </c>
      <c r="DW107" t="s">
        <v>146</v>
      </c>
      <c r="EC107" t="s">
        <v>146</v>
      </c>
      <c r="EI107" t="s">
        <v>146</v>
      </c>
      <c r="EO107" t="s">
        <v>146</v>
      </c>
      <c r="EP107">
        <f t="shared" si="15"/>
        <v>0</v>
      </c>
      <c r="EQ107">
        <f t="shared" si="16"/>
        <v>0</v>
      </c>
      <c r="ER107">
        <f t="shared" si="17"/>
        <v>0</v>
      </c>
      <c r="ES107">
        <f t="shared" si="18"/>
        <v>0</v>
      </c>
      <c r="ET107">
        <f t="shared" si="19"/>
        <v>0</v>
      </c>
    </row>
    <row r="108" spans="1:150" x14ac:dyDescent="0.3">
      <c r="A108" t="s">
        <v>94</v>
      </c>
      <c r="B108">
        <v>1</v>
      </c>
      <c r="G108" t="s">
        <v>94</v>
      </c>
      <c r="H108">
        <v>7</v>
      </c>
      <c r="J108">
        <v>1</v>
      </c>
      <c r="M108" t="s">
        <v>94</v>
      </c>
      <c r="N108">
        <v>6</v>
      </c>
      <c r="S108" t="s">
        <v>94</v>
      </c>
      <c r="T108">
        <v>12</v>
      </c>
      <c r="Y108" t="s">
        <v>94</v>
      </c>
      <c r="Z108">
        <v>9</v>
      </c>
      <c r="AE108" t="s">
        <v>94</v>
      </c>
      <c r="AF108">
        <v>33</v>
      </c>
      <c r="AH108">
        <v>1</v>
      </c>
      <c r="AK108" t="s">
        <v>94</v>
      </c>
      <c r="AL108">
        <v>46</v>
      </c>
      <c r="AM108">
        <v>1</v>
      </c>
      <c r="AN108">
        <v>2</v>
      </c>
      <c r="AP108">
        <v>2</v>
      </c>
      <c r="AQ108" t="s">
        <v>94</v>
      </c>
      <c r="AR108">
        <v>43</v>
      </c>
      <c r="AT108">
        <v>3</v>
      </c>
      <c r="AV108">
        <v>1</v>
      </c>
      <c r="AW108" t="s">
        <v>94</v>
      </c>
      <c r="AX108">
        <v>15</v>
      </c>
      <c r="BC108" t="s">
        <v>94</v>
      </c>
      <c r="BD108">
        <v>8</v>
      </c>
      <c r="BI108" t="s">
        <v>94</v>
      </c>
      <c r="BJ108">
        <v>31</v>
      </c>
      <c r="BL108">
        <v>1</v>
      </c>
      <c r="BO108" t="s">
        <v>94</v>
      </c>
      <c r="BP108">
        <v>32.5</v>
      </c>
      <c r="BR108">
        <v>3</v>
      </c>
      <c r="BS108">
        <v>1</v>
      </c>
      <c r="BT108">
        <v>1</v>
      </c>
      <c r="BU108" t="s">
        <v>94</v>
      </c>
      <c r="CA108" t="s">
        <v>94</v>
      </c>
      <c r="CG108" t="s">
        <v>94</v>
      </c>
      <c r="CM108" t="s">
        <v>94</v>
      </c>
      <c r="CS108" t="s">
        <v>94</v>
      </c>
      <c r="CY108" t="s">
        <v>94</v>
      </c>
      <c r="DE108" t="s">
        <v>94</v>
      </c>
      <c r="DK108" t="s">
        <v>94</v>
      </c>
      <c r="DQ108" t="s">
        <v>94</v>
      </c>
      <c r="DW108" t="s">
        <v>94</v>
      </c>
      <c r="EC108" t="s">
        <v>94</v>
      </c>
      <c r="EI108" t="s">
        <v>94</v>
      </c>
      <c r="EO108" t="s">
        <v>94</v>
      </c>
      <c r="EP108">
        <f t="shared" si="15"/>
        <v>243.5</v>
      </c>
      <c r="EQ108">
        <f t="shared" si="16"/>
        <v>1</v>
      </c>
      <c r="ER108">
        <f t="shared" si="17"/>
        <v>11</v>
      </c>
      <c r="ES108">
        <f t="shared" si="18"/>
        <v>1</v>
      </c>
      <c r="ET108">
        <f t="shared" si="19"/>
        <v>4</v>
      </c>
    </row>
    <row r="109" spans="1:150" x14ac:dyDescent="0.3">
      <c r="A109" t="s">
        <v>28</v>
      </c>
      <c r="G109" t="s">
        <v>28</v>
      </c>
      <c r="M109" t="s">
        <v>28</v>
      </c>
      <c r="S109" t="s">
        <v>28</v>
      </c>
      <c r="Y109" t="s">
        <v>28</v>
      </c>
      <c r="AE109" t="s">
        <v>28</v>
      </c>
      <c r="AK109" t="s">
        <v>28</v>
      </c>
      <c r="AQ109" t="s">
        <v>28</v>
      </c>
      <c r="AW109" t="s">
        <v>28</v>
      </c>
      <c r="BC109" t="s">
        <v>28</v>
      </c>
      <c r="BI109" t="s">
        <v>28</v>
      </c>
      <c r="BO109" t="s">
        <v>28</v>
      </c>
      <c r="BU109" t="s">
        <v>28</v>
      </c>
      <c r="CA109" t="s">
        <v>28</v>
      </c>
      <c r="CG109" t="s">
        <v>28</v>
      </c>
      <c r="CM109" t="s">
        <v>28</v>
      </c>
      <c r="CS109" t="s">
        <v>28</v>
      </c>
      <c r="CY109" t="s">
        <v>28</v>
      </c>
      <c r="DE109" t="s">
        <v>28</v>
      </c>
      <c r="DK109" t="s">
        <v>28</v>
      </c>
      <c r="DQ109" t="s">
        <v>28</v>
      </c>
      <c r="DW109" t="s">
        <v>28</v>
      </c>
      <c r="EC109" t="s">
        <v>28</v>
      </c>
      <c r="EI109" t="s">
        <v>28</v>
      </c>
      <c r="EJ109">
        <v>32</v>
      </c>
      <c r="EO109" t="s">
        <v>28</v>
      </c>
      <c r="EP109">
        <f t="shared" si="15"/>
        <v>32</v>
      </c>
      <c r="EQ109">
        <f t="shared" si="16"/>
        <v>0</v>
      </c>
      <c r="ER109">
        <f t="shared" si="17"/>
        <v>0</v>
      </c>
      <c r="ES109">
        <f t="shared" si="18"/>
        <v>0</v>
      </c>
      <c r="ET109">
        <f t="shared" si="19"/>
        <v>0</v>
      </c>
    </row>
    <row r="110" spans="1:150" x14ac:dyDescent="0.3">
      <c r="A110" t="s">
        <v>151</v>
      </c>
      <c r="G110" t="s">
        <v>151</v>
      </c>
      <c r="M110" t="s">
        <v>151</v>
      </c>
      <c r="S110" t="s">
        <v>151</v>
      </c>
      <c r="Y110" t="s">
        <v>151</v>
      </c>
      <c r="AE110" t="s">
        <v>151</v>
      </c>
      <c r="AK110" t="s">
        <v>151</v>
      </c>
      <c r="AQ110" t="s">
        <v>151</v>
      </c>
      <c r="AW110" t="s">
        <v>151</v>
      </c>
      <c r="BC110" t="s">
        <v>151</v>
      </c>
      <c r="BI110" t="s">
        <v>151</v>
      </c>
      <c r="BO110" t="s">
        <v>151</v>
      </c>
      <c r="BU110" t="s">
        <v>151</v>
      </c>
      <c r="CA110" t="s">
        <v>151</v>
      </c>
      <c r="CG110" t="s">
        <v>151</v>
      </c>
      <c r="CM110" t="s">
        <v>151</v>
      </c>
      <c r="CS110" t="s">
        <v>151</v>
      </c>
      <c r="CY110" t="s">
        <v>151</v>
      </c>
      <c r="DE110" t="s">
        <v>151</v>
      </c>
      <c r="DK110" t="s">
        <v>151</v>
      </c>
      <c r="DQ110" t="s">
        <v>151</v>
      </c>
      <c r="DW110" t="s">
        <v>151</v>
      </c>
      <c r="EC110" t="s">
        <v>151</v>
      </c>
      <c r="EI110" t="s">
        <v>151</v>
      </c>
      <c r="EO110" t="s">
        <v>151</v>
      </c>
      <c r="EP110">
        <f t="shared" si="15"/>
        <v>0</v>
      </c>
      <c r="EQ110">
        <f t="shared" si="16"/>
        <v>0</v>
      </c>
      <c r="ER110">
        <f t="shared" si="17"/>
        <v>0</v>
      </c>
      <c r="ES110">
        <f t="shared" si="18"/>
        <v>0</v>
      </c>
      <c r="ET110">
        <f t="shared" si="19"/>
        <v>0</v>
      </c>
    </row>
    <row r="111" spans="1:150" x14ac:dyDescent="0.3">
      <c r="A111" t="s">
        <v>56</v>
      </c>
      <c r="G111" t="s">
        <v>56</v>
      </c>
      <c r="M111" t="s">
        <v>56</v>
      </c>
      <c r="S111" t="s">
        <v>56</v>
      </c>
      <c r="Y111" t="s">
        <v>56</v>
      </c>
      <c r="AE111" t="s">
        <v>56</v>
      </c>
      <c r="AK111" t="s">
        <v>56</v>
      </c>
      <c r="AQ111" t="s">
        <v>56</v>
      </c>
      <c r="AW111" t="s">
        <v>56</v>
      </c>
      <c r="BC111" t="s">
        <v>56</v>
      </c>
      <c r="BI111" t="s">
        <v>56</v>
      </c>
      <c r="BO111" t="s">
        <v>56</v>
      </c>
      <c r="BU111" t="s">
        <v>56</v>
      </c>
      <c r="CA111" t="s">
        <v>56</v>
      </c>
      <c r="CG111" t="s">
        <v>56</v>
      </c>
      <c r="CM111" t="s">
        <v>56</v>
      </c>
      <c r="CS111" t="s">
        <v>56</v>
      </c>
      <c r="CY111" t="s">
        <v>56</v>
      </c>
      <c r="DE111" t="s">
        <v>56</v>
      </c>
      <c r="DF111">
        <v>1</v>
      </c>
      <c r="DK111" t="s">
        <v>56</v>
      </c>
      <c r="DL111">
        <v>13</v>
      </c>
      <c r="DQ111" t="s">
        <v>56</v>
      </c>
      <c r="DR111">
        <v>12</v>
      </c>
      <c r="DW111" t="s">
        <v>56</v>
      </c>
      <c r="EC111" t="s">
        <v>56</v>
      </c>
      <c r="EI111" t="s">
        <v>56</v>
      </c>
      <c r="EO111" t="s">
        <v>56</v>
      </c>
      <c r="EP111">
        <f t="shared" si="15"/>
        <v>26</v>
      </c>
      <c r="EQ111">
        <f t="shared" si="16"/>
        <v>0</v>
      </c>
      <c r="ER111">
        <f t="shared" si="17"/>
        <v>0</v>
      </c>
      <c r="ES111">
        <f t="shared" si="18"/>
        <v>0</v>
      </c>
      <c r="ET111">
        <f t="shared" si="19"/>
        <v>0</v>
      </c>
    </row>
    <row r="112" spans="1:150" x14ac:dyDescent="0.3">
      <c r="A112" t="s">
        <v>239</v>
      </c>
      <c r="G112" t="s">
        <v>239</v>
      </c>
      <c r="M112" t="s">
        <v>239</v>
      </c>
      <c r="S112" t="s">
        <v>239</v>
      </c>
      <c r="Y112" t="s">
        <v>239</v>
      </c>
      <c r="AE112" t="s">
        <v>239</v>
      </c>
      <c r="AK112" t="s">
        <v>239</v>
      </c>
      <c r="AQ112" t="s">
        <v>239</v>
      </c>
      <c r="AW112" t="s">
        <v>239</v>
      </c>
      <c r="BC112" t="s">
        <v>239</v>
      </c>
      <c r="BI112" t="s">
        <v>239</v>
      </c>
      <c r="BO112" t="s">
        <v>239</v>
      </c>
      <c r="BU112" t="s">
        <v>239</v>
      </c>
      <c r="CA112" t="s">
        <v>239</v>
      </c>
      <c r="CG112" t="s">
        <v>239</v>
      </c>
      <c r="CM112" t="s">
        <v>239</v>
      </c>
      <c r="CS112" t="s">
        <v>239</v>
      </c>
      <c r="CY112" t="s">
        <v>239</v>
      </c>
      <c r="DE112" t="s">
        <v>239</v>
      </c>
      <c r="DK112" t="s">
        <v>239</v>
      </c>
      <c r="DQ112" t="s">
        <v>239</v>
      </c>
      <c r="DW112" t="s">
        <v>239</v>
      </c>
      <c r="EC112" t="s">
        <v>239</v>
      </c>
      <c r="EI112" t="s">
        <v>239</v>
      </c>
      <c r="EO112" t="s">
        <v>239</v>
      </c>
      <c r="EP112">
        <f t="shared" si="15"/>
        <v>0</v>
      </c>
      <c r="EQ112">
        <f t="shared" si="16"/>
        <v>0</v>
      </c>
      <c r="ER112">
        <f t="shared" si="17"/>
        <v>0</v>
      </c>
      <c r="ES112">
        <f t="shared" si="18"/>
        <v>0</v>
      </c>
      <c r="ET112">
        <f t="shared" si="19"/>
        <v>0</v>
      </c>
    </row>
    <row r="113" spans="1:150" x14ac:dyDescent="0.3">
      <c r="A113" t="s">
        <v>73</v>
      </c>
      <c r="G113" t="s">
        <v>73</v>
      </c>
      <c r="M113" t="s">
        <v>73</v>
      </c>
      <c r="S113" t="s">
        <v>73</v>
      </c>
      <c r="Y113" t="s">
        <v>73</v>
      </c>
      <c r="AE113" t="s">
        <v>73</v>
      </c>
      <c r="AK113" t="s">
        <v>73</v>
      </c>
      <c r="AQ113" t="s">
        <v>73</v>
      </c>
      <c r="AW113" t="s">
        <v>73</v>
      </c>
      <c r="BC113" t="s">
        <v>73</v>
      </c>
      <c r="BI113" t="s">
        <v>73</v>
      </c>
      <c r="BO113" t="s">
        <v>73</v>
      </c>
      <c r="BU113" t="s">
        <v>73</v>
      </c>
      <c r="CA113" t="s">
        <v>73</v>
      </c>
      <c r="CG113" t="s">
        <v>73</v>
      </c>
      <c r="CH113">
        <v>16</v>
      </c>
      <c r="CM113" t="s">
        <v>73</v>
      </c>
      <c r="CN113">
        <v>13</v>
      </c>
      <c r="CS113" t="s">
        <v>73</v>
      </c>
      <c r="CT113">
        <v>22</v>
      </c>
      <c r="CY113" t="s">
        <v>73</v>
      </c>
      <c r="DE113" t="s">
        <v>73</v>
      </c>
      <c r="DK113" t="s">
        <v>73</v>
      </c>
      <c r="DQ113" t="s">
        <v>73</v>
      </c>
      <c r="DW113" t="s">
        <v>73</v>
      </c>
      <c r="EC113" t="s">
        <v>73</v>
      </c>
      <c r="EI113" t="s">
        <v>73</v>
      </c>
      <c r="EO113" t="s">
        <v>73</v>
      </c>
      <c r="EP113">
        <f t="shared" si="15"/>
        <v>51</v>
      </c>
      <c r="EQ113">
        <f t="shared" si="16"/>
        <v>0</v>
      </c>
      <c r="ER113">
        <f t="shared" si="17"/>
        <v>0</v>
      </c>
      <c r="ES113">
        <f t="shared" si="18"/>
        <v>0</v>
      </c>
      <c r="ET113">
        <f t="shared" si="19"/>
        <v>0</v>
      </c>
    </row>
    <row r="114" spans="1:150" x14ac:dyDescent="0.3">
      <c r="A114" t="s">
        <v>164</v>
      </c>
      <c r="G114" t="s">
        <v>164</v>
      </c>
      <c r="M114" t="s">
        <v>164</v>
      </c>
      <c r="S114" t="s">
        <v>164</v>
      </c>
      <c r="Y114" t="s">
        <v>164</v>
      </c>
      <c r="AE114" t="s">
        <v>164</v>
      </c>
      <c r="AK114" t="s">
        <v>164</v>
      </c>
      <c r="AQ114" t="s">
        <v>164</v>
      </c>
      <c r="AW114" t="s">
        <v>164</v>
      </c>
      <c r="BC114" t="s">
        <v>164</v>
      </c>
      <c r="BI114" t="s">
        <v>164</v>
      </c>
      <c r="BO114" t="s">
        <v>164</v>
      </c>
      <c r="BU114" t="s">
        <v>164</v>
      </c>
      <c r="CA114" t="s">
        <v>164</v>
      </c>
      <c r="CG114" t="s">
        <v>164</v>
      </c>
      <c r="CM114" t="s">
        <v>164</v>
      </c>
      <c r="CS114" t="s">
        <v>164</v>
      </c>
      <c r="CY114" t="s">
        <v>164</v>
      </c>
      <c r="CZ114">
        <v>49</v>
      </c>
      <c r="DE114" t="s">
        <v>164</v>
      </c>
      <c r="DF114">
        <v>204</v>
      </c>
      <c r="DG114">
        <v>1</v>
      </c>
      <c r="DH114">
        <v>7</v>
      </c>
      <c r="DI114">
        <v>1</v>
      </c>
      <c r="DK114" t="s">
        <v>164</v>
      </c>
      <c r="DL114">
        <v>168</v>
      </c>
      <c r="DM114">
        <v>2</v>
      </c>
      <c r="DN114">
        <v>4</v>
      </c>
      <c r="DO114">
        <v>1</v>
      </c>
      <c r="DQ114" t="s">
        <v>164</v>
      </c>
      <c r="DR114">
        <v>249</v>
      </c>
      <c r="DS114">
        <v>2</v>
      </c>
      <c r="DT114">
        <v>11</v>
      </c>
      <c r="DU114">
        <v>2</v>
      </c>
      <c r="DW114" t="s">
        <v>164</v>
      </c>
      <c r="DX114">
        <v>278</v>
      </c>
      <c r="DY114">
        <v>3</v>
      </c>
      <c r="DZ114">
        <v>9</v>
      </c>
      <c r="EA114">
        <v>3</v>
      </c>
      <c r="EB114">
        <v>2</v>
      </c>
      <c r="EC114" t="s">
        <v>164</v>
      </c>
      <c r="ED114">
        <v>214</v>
      </c>
      <c r="EE114">
        <v>2</v>
      </c>
      <c r="EF114">
        <v>11</v>
      </c>
      <c r="EG114">
        <v>3</v>
      </c>
      <c r="EH114">
        <v>1</v>
      </c>
      <c r="EI114" t="s">
        <v>164</v>
      </c>
      <c r="EJ114">
        <v>395.5</v>
      </c>
      <c r="EK114">
        <v>10</v>
      </c>
      <c r="EL114">
        <v>18</v>
      </c>
      <c r="EM114">
        <v>6</v>
      </c>
      <c r="EN114">
        <v>10</v>
      </c>
      <c r="EO114" t="s">
        <v>164</v>
      </c>
      <c r="EP114">
        <f t="shared" si="15"/>
        <v>1557.5</v>
      </c>
      <c r="EQ114">
        <f t="shared" si="16"/>
        <v>20</v>
      </c>
      <c r="ER114">
        <f t="shared" si="17"/>
        <v>60</v>
      </c>
      <c r="ES114">
        <f t="shared" si="18"/>
        <v>16</v>
      </c>
      <c r="ET114">
        <f t="shared" si="19"/>
        <v>13</v>
      </c>
    </row>
    <row r="115" spans="1:150" x14ac:dyDescent="0.3">
      <c r="A115" t="s">
        <v>131</v>
      </c>
      <c r="G115" t="s">
        <v>131</v>
      </c>
      <c r="M115" t="s">
        <v>131</v>
      </c>
      <c r="N115">
        <v>5</v>
      </c>
      <c r="S115" t="s">
        <v>131</v>
      </c>
      <c r="T115">
        <v>1</v>
      </c>
      <c r="Y115" t="s">
        <v>131</v>
      </c>
      <c r="AE115" t="s">
        <v>131</v>
      </c>
      <c r="AK115" t="s">
        <v>131</v>
      </c>
      <c r="AQ115" t="s">
        <v>131</v>
      </c>
      <c r="AW115" t="s">
        <v>131</v>
      </c>
      <c r="BC115" t="s">
        <v>131</v>
      </c>
      <c r="BI115" t="s">
        <v>131</v>
      </c>
      <c r="BO115" t="s">
        <v>131</v>
      </c>
      <c r="BU115" t="s">
        <v>131</v>
      </c>
      <c r="CA115" t="s">
        <v>131</v>
      </c>
      <c r="CG115" t="s">
        <v>131</v>
      </c>
      <c r="CM115" t="s">
        <v>131</v>
      </c>
      <c r="CS115" t="s">
        <v>131</v>
      </c>
      <c r="CY115" t="s">
        <v>131</v>
      </c>
      <c r="DE115" t="s">
        <v>131</v>
      </c>
      <c r="DK115" t="s">
        <v>131</v>
      </c>
      <c r="DQ115" t="s">
        <v>131</v>
      </c>
      <c r="DW115" t="s">
        <v>131</v>
      </c>
      <c r="EC115" t="s">
        <v>131</v>
      </c>
      <c r="EI115" t="s">
        <v>131</v>
      </c>
      <c r="EO115" t="s">
        <v>131</v>
      </c>
      <c r="EP115">
        <f t="shared" si="15"/>
        <v>6</v>
      </c>
      <c r="EQ115">
        <f t="shared" si="16"/>
        <v>0</v>
      </c>
      <c r="ER115">
        <f t="shared" si="17"/>
        <v>0</v>
      </c>
      <c r="ES115">
        <f t="shared" si="18"/>
        <v>0</v>
      </c>
      <c r="ET115">
        <f t="shared" si="19"/>
        <v>0</v>
      </c>
    </row>
    <row r="116" spans="1:150" x14ac:dyDescent="0.3">
      <c r="A116" t="s">
        <v>161</v>
      </c>
      <c r="G116" t="s">
        <v>161</v>
      </c>
      <c r="M116" t="s">
        <v>161</v>
      </c>
      <c r="S116" t="s">
        <v>161</v>
      </c>
      <c r="Y116" t="s">
        <v>161</v>
      </c>
      <c r="AE116" t="s">
        <v>161</v>
      </c>
      <c r="AK116" t="s">
        <v>161</v>
      </c>
      <c r="AQ116" t="s">
        <v>161</v>
      </c>
      <c r="AW116" t="s">
        <v>161</v>
      </c>
      <c r="BC116" t="s">
        <v>161</v>
      </c>
      <c r="BD116">
        <v>6</v>
      </c>
      <c r="BI116" t="s">
        <v>161</v>
      </c>
      <c r="BJ116">
        <v>35</v>
      </c>
      <c r="BK116">
        <v>1</v>
      </c>
      <c r="BL116">
        <v>1</v>
      </c>
      <c r="BN116">
        <v>1</v>
      </c>
      <c r="BO116" t="s">
        <v>161</v>
      </c>
      <c r="BP116">
        <v>84</v>
      </c>
      <c r="BQ116">
        <v>4</v>
      </c>
      <c r="BR116">
        <v>8</v>
      </c>
      <c r="BS116">
        <v>3</v>
      </c>
      <c r="BT116">
        <v>4</v>
      </c>
      <c r="BU116" t="s">
        <v>161</v>
      </c>
      <c r="BV116">
        <v>256</v>
      </c>
      <c r="BW116">
        <v>5</v>
      </c>
      <c r="BX116">
        <v>10</v>
      </c>
      <c r="BY116">
        <v>3</v>
      </c>
      <c r="BZ116">
        <v>10</v>
      </c>
      <c r="CA116" t="s">
        <v>161</v>
      </c>
      <c r="CB116">
        <v>392</v>
      </c>
      <c r="CC116">
        <v>11</v>
      </c>
      <c r="CD116">
        <v>17</v>
      </c>
      <c r="CE116">
        <v>3</v>
      </c>
      <c r="CF116">
        <v>15</v>
      </c>
      <c r="CG116" t="s">
        <v>161</v>
      </c>
      <c r="CH116">
        <v>281</v>
      </c>
      <c r="CI116">
        <v>5</v>
      </c>
      <c r="CJ116">
        <v>10</v>
      </c>
      <c r="CK116">
        <v>6</v>
      </c>
      <c r="CL116">
        <v>6</v>
      </c>
      <c r="CM116" t="s">
        <v>161</v>
      </c>
      <c r="CN116">
        <v>397</v>
      </c>
      <c r="CO116">
        <v>13</v>
      </c>
      <c r="CP116">
        <v>16</v>
      </c>
      <c r="CQ116">
        <v>7</v>
      </c>
      <c r="CR116">
        <v>9</v>
      </c>
      <c r="CS116" t="s">
        <v>161</v>
      </c>
      <c r="CT116">
        <v>167</v>
      </c>
      <c r="CV116">
        <v>4</v>
      </c>
      <c r="CW116">
        <v>2</v>
      </c>
      <c r="CY116" t="s">
        <v>161</v>
      </c>
      <c r="CZ116">
        <v>278</v>
      </c>
      <c r="DA116">
        <v>3</v>
      </c>
      <c r="DB116">
        <v>13</v>
      </c>
      <c r="DC116">
        <v>1</v>
      </c>
      <c r="DD116">
        <v>1</v>
      </c>
      <c r="DE116" t="s">
        <v>161</v>
      </c>
      <c r="DF116">
        <v>212</v>
      </c>
      <c r="DH116">
        <v>7</v>
      </c>
      <c r="DI116">
        <v>3</v>
      </c>
      <c r="DK116" t="s">
        <v>161</v>
      </c>
      <c r="DL116">
        <v>317</v>
      </c>
      <c r="DM116">
        <v>5</v>
      </c>
      <c r="DN116">
        <v>13</v>
      </c>
      <c r="DO116">
        <v>5</v>
      </c>
      <c r="DP116">
        <v>4</v>
      </c>
      <c r="DQ116" t="s">
        <v>161</v>
      </c>
      <c r="DR116">
        <v>320</v>
      </c>
      <c r="DS116">
        <v>5</v>
      </c>
      <c r="DT116">
        <v>12</v>
      </c>
      <c r="DU116">
        <v>3</v>
      </c>
      <c r="DV116">
        <v>5</v>
      </c>
      <c r="DW116" t="s">
        <v>161</v>
      </c>
      <c r="DX116">
        <v>240</v>
      </c>
      <c r="DY116">
        <v>1</v>
      </c>
      <c r="DZ116">
        <v>9</v>
      </c>
      <c r="EA116">
        <v>2</v>
      </c>
      <c r="EB116">
        <v>2</v>
      </c>
      <c r="EC116" t="s">
        <v>161</v>
      </c>
      <c r="ED116">
        <v>33</v>
      </c>
      <c r="EF116">
        <v>1</v>
      </c>
      <c r="EI116" t="s">
        <v>161</v>
      </c>
      <c r="EJ116">
        <v>43</v>
      </c>
      <c r="EL116">
        <v>1</v>
      </c>
      <c r="EO116" t="s">
        <v>161</v>
      </c>
      <c r="EP116">
        <f t="shared" si="15"/>
        <v>3061</v>
      </c>
      <c r="EQ116">
        <f t="shared" si="16"/>
        <v>53</v>
      </c>
      <c r="ER116">
        <f t="shared" si="17"/>
        <v>122</v>
      </c>
      <c r="ES116">
        <f t="shared" si="18"/>
        <v>38</v>
      </c>
      <c r="ET116">
        <f t="shared" si="19"/>
        <v>57</v>
      </c>
    </row>
    <row r="117" spans="1:150" x14ac:dyDescent="0.3">
      <c r="A117" t="s">
        <v>114</v>
      </c>
      <c r="B117">
        <v>21</v>
      </c>
      <c r="D117">
        <v>2</v>
      </c>
      <c r="G117" t="s">
        <v>114</v>
      </c>
      <c r="M117" t="s">
        <v>114</v>
      </c>
      <c r="N117">
        <v>17</v>
      </c>
      <c r="S117" t="s">
        <v>114</v>
      </c>
      <c r="T117">
        <v>12</v>
      </c>
      <c r="V117">
        <v>2</v>
      </c>
      <c r="Y117" t="s">
        <v>114</v>
      </c>
      <c r="Z117">
        <v>4</v>
      </c>
      <c r="AE117" t="s">
        <v>114</v>
      </c>
      <c r="AF117">
        <v>6</v>
      </c>
      <c r="AK117" t="s">
        <v>114</v>
      </c>
      <c r="AQ117" t="s">
        <v>114</v>
      </c>
      <c r="AR117">
        <v>9</v>
      </c>
      <c r="AW117" t="s">
        <v>114</v>
      </c>
      <c r="AX117">
        <v>7</v>
      </c>
      <c r="BC117" t="s">
        <v>114</v>
      </c>
      <c r="BI117" t="s">
        <v>114</v>
      </c>
      <c r="BO117" t="s">
        <v>114</v>
      </c>
      <c r="BU117" t="s">
        <v>114</v>
      </c>
      <c r="CA117" t="s">
        <v>114</v>
      </c>
      <c r="CG117" t="s">
        <v>114</v>
      </c>
      <c r="CM117" t="s">
        <v>114</v>
      </c>
      <c r="CS117" t="s">
        <v>114</v>
      </c>
      <c r="CY117" t="s">
        <v>114</v>
      </c>
      <c r="DE117" t="s">
        <v>114</v>
      </c>
      <c r="DK117" t="s">
        <v>114</v>
      </c>
      <c r="DQ117" t="s">
        <v>114</v>
      </c>
      <c r="DW117" t="s">
        <v>114</v>
      </c>
      <c r="EC117" t="s">
        <v>114</v>
      </c>
      <c r="EI117" t="s">
        <v>114</v>
      </c>
      <c r="EO117" t="s">
        <v>114</v>
      </c>
      <c r="EP117">
        <f t="shared" si="15"/>
        <v>76</v>
      </c>
      <c r="EQ117">
        <f t="shared" si="16"/>
        <v>0</v>
      </c>
      <c r="ER117">
        <f t="shared" si="17"/>
        <v>4</v>
      </c>
      <c r="ES117">
        <f t="shared" si="18"/>
        <v>0</v>
      </c>
      <c r="ET117">
        <f t="shared" si="19"/>
        <v>0</v>
      </c>
    </row>
    <row r="118" spans="1:150" x14ac:dyDescent="0.3">
      <c r="A118" t="s">
        <v>79</v>
      </c>
      <c r="G118" t="s">
        <v>79</v>
      </c>
      <c r="M118" t="s">
        <v>79</v>
      </c>
      <c r="S118" t="s">
        <v>79</v>
      </c>
      <c r="Y118" t="s">
        <v>79</v>
      </c>
      <c r="Z118">
        <v>2</v>
      </c>
      <c r="AE118" t="s">
        <v>79</v>
      </c>
      <c r="AF118">
        <v>17</v>
      </c>
      <c r="AK118" t="s">
        <v>79</v>
      </c>
      <c r="AL118">
        <v>7</v>
      </c>
      <c r="AQ118" t="s">
        <v>79</v>
      </c>
      <c r="AR118">
        <v>36</v>
      </c>
      <c r="AT118">
        <v>1</v>
      </c>
      <c r="AW118" t="s">
        <v>79</v>
      </c>
      <c r="AX118">
        <v>7</v>
      </c>
      <c r="BC118" t="s">
        <v>79</v>
      </c>
      <c r="BD118">
        <v>10</v>
      </c>
      <c r="BF118">
        <v>1</v>
      </c>
      <c r="BI118" t="s">
        <v>79</v>
      </c>
      <c r="BJ118">
        <v>21</v>
      </c>
      <c r="BO118" t="s">
        <v>79</v>
      </c>
      <c r="BP118">
        <v>69.5</v>
      </c>
      <c r="BQ118">
        <v>2</v>
      </c>
      <c r="BR118">
        <v>8</v>
      </c>
      <c r="BS118">
        <v>3</v>
      </c>
      <c r="BT118">
        <v>1</v>
      </c>
      <c r="BU118" t="s">
        <v>79</v>
      </c>
      <c r="BV118">
        <v>242</v>
      </c>
      <c r="BW118">
        <v>4</v>
      </c>
      <c r="BX118">
        <v>10</v>
      </c>
      <c r="BY118">
        <v>3</v>
      </c>
      <c r="BZ118">
        <v>5</v>
      </c>
      <c r="CA118" t="s">
        <v>79</v>
      </c>
      <c r="CB118">
        <v>258</v>
      </c>
      <c r="CC118">
        <v>1</v>
      </c>
      <c r="CD118">
        <v>10</v>
      </c>
      <c r="CE118">
        <v>7</v>
      </c>
      <c r="CF118">
        <v>3</v>
      </c>
      <c r="CG118" t="s">
        <v>79</v>
      </c>
      <c r="CH118">
        <v>179</v>
      </c>
      <c r="CI118">
        <v>2</v>
      </c>
      <c r="CJ118">
        <v>4</v>
      </c>
      <c r="CK118">
        <v>1</v>
      </c>
      <c r="CL118">
        <v>2</v>
      </c>
      <c r="CM118" t="s">
        <v>79</v>
      </c>
      <c r="CN118">
        <v>199</v>
      </c>
      <c r="CP118">
        <v>8</v>
      </c>
      <c r="CQ118">
        <v>5</v>
      </c>
      <c r="CR118">
        <v>2</v>
      </c>
      <c r="CS118" t="s">
        <v>79</v>
      </c>
      <c r="CY118" t="s">
        <v>79</v>
      </c>
      <c r="DE118" t="s">
        <v>79</v>
      </c>
      <c r="DK118" t="s">
        <v>79</v>
      </c>
      <c r="DQ118" t="s">
        <v>79</v>
      </c>
      <c r="DW118" t="s">
        <v>79</v>
      </c>
      <c r="EC118" t="s">
        <v>79</v>
      </c>
      <c r="EI118" t="s">
        <v>79</v>
      </c>
      <c r="EO118" t="s">
        <v>79</v>
      </c>
      <c r="EP118">
        <f t="shared" si="15"/>
        <v>1047.5</v>
      </c>
      <c r="EQ118">
        <f t="shared" si="16"/>
        <v>9</v>
      </c>
      <c r="ER118">
        <f t="shared" si="17"/>
        <v>42</v>
      </c>
      <c r="ES118">
        <f t="shared" si="18"/>
        <v>19</v>
      </c>
      <c r="ET118">
        <f t="shared" si="19"/>
        <v>13</v>
      </c>
    </row>
    <row r="119" spans="1:150" x14ac:dyDescent="0.3">
      <c r="A119" t="s">
        <v>62</v>
      </c>
      <c r="G119" t="s">
        <v>62</v>
      </c>
      <c r="M119" t="s">
        <v>62</v>
      </c>
      <c r="S119" t="s">
        <v>62</v>
      </c>
      <c r="Y119" t="s">
        <v>62</v>
      </c>
      <c r="AE119" t="s">
        <v>62</v>
      </c>
      <c r="AK119" t="s">
        <v>62</v>
      </c>
      <c r="AQ119" t="s">
        <v>62</v>
      </c>
      <c r="AW119" t="s">
        <v>62</v>
      </c>
      <c r="BC119" t="s">
        <v>62</v>
      </c>
      <c r="BI119" t="s">
        <v>62</v>
      </c>
      <c r="BO119" t="s">
        <v>62</v>
      </c>
      <c r="BU119" t="s">
        <v>62</v>
      </c>
      <c r="CA119" t="s">
        <v>62</v>
      </c>
      <c r="CG119" t="s">
        <v>62</v>
      </c>
      <c r="CM119" t="s">
        <v>62</v>
      </c>
      <c r="CS119" t="s">
        <v>62</v>
      </c>
      <c r="CY119" t="s">
        <v>62</v>
      </c>
      <c r="DE119" t="s">
        <v>62</v>
      </c>
      <c r="DF119">
        <v>1</v>
      </c>
      <c r="DK119" t="s">
        <v>62</v>
      </c>
      <c r="DL119">
        <v>5</v>
      </c>
      <c r="DQ119" t="s">
        <v>62</v>
      </c>
      <c r="DW119" t="s">
        <v>62</v>
      </c>
      <c r="EC119" t="s">
        <v>62</v>
      </c>
      <c r="EI119" t="s">
        <v>62</v>
      </c>
      <c r="EO119" t="s">
        <v>62</v>
      </c>
      <c r="EP119">
        <f t="shared" si="15"/>
        <v>6</v>
      </c>
      <c r="EQ119">
        <f t="shared" si="16"/>
        <v>0</v>
      </c>
      <c r="ER119">
        <f t="shared" si="17"/>
        <v>0</v>
      </c>
      <c r="ES119">
        <f t="shared" si="18"/>
        <v>0</v>
      </c>
      <c r="ET119">
        <f t="shared" si="19"/>
        <v>0</v>
      </c>
    </row>
    <row r="120" spans="1:150" x14ac:dyDescent="0.3">
      <c r="A120" t="s">
        <v>130</v>
      </c>
      <c r="G120" t="s">
        <v>130</v>
      </c>
      <c r="M120" t="s">
        <v>130</v>
      </c>
      <c r="S120" t="s">
        <v>130</v>
      </c>
      <c r="Y120" t="s">
        <v>130</v>
      </c>
      <c r="AE120" t="s">
        <v>130</v>
      </c>
      <c r="AF120">
        <v>1</v>
      </c>
      <c r="AK120" t="s">
        <v>130</v>
      </c>
      <c r="AQ120" t="s">
        <v>130</v>
      </c>
      <c r="AW120" t="s">
        <v>130</v>
      </c>
      <c r="BC120" t="s">
        <v>130</v>
      </c>
      <c r="BI120" t="s">
        <v>130</v>
      </c>
      <c r="BO120" t="s">
        <v>130</v>
      </c>
      <c r="BU120" t="s">
        <v>130</v>
      </c>
      <c r="CA120" t="s">
        <v>130</v>
      </c>
      <c r="CG120" t="s">
        <v>130</v>
      </c>
      <c r="CM120" t="s">
        <v>130</v>
      </c>
      <c r="CS120" t="s">
        <v>130</v>
      </c>
      <c r="CY120" t="s">
        <v>130</v>
      </c>
      <c r="DE120" t="s">
        <v>130</v>
      </c>
      <c r="DK120" t="s">
        <v>130</v>
      </c>
      <c r="DQ120" t="s">
        <v>130</v>
      </c>
      <c r="DW120" t="s">
        <v>130</v>
      </c>
      <c r="EC120" t="s">
        <v>130</v>
      </c>
      <c r="EI120" t="s">
        <v>130</v>
      </c>
      <c r="EO120" t="s">
        <v>130</v>
      </c>
      <c r="EP120">
        <f t="shared" si="15"/>
        <v>1</v>
      </c>
      <c r="EQ120">
        <f t="shared" si="16"/>
        <v>0</v>
      </c>
      <c r="ER120">
        <f t="shared" si="17"/>
        <v>0</v>
      </c>
      <c r="ES120">
        <f t="shared" si="18"/>
        <v>0</v>
      </c>
      <c r="ET120">
        <f t="shared" si="19"/>
        <v>0</v>
      </c>
    </row>
    <row r="121" spans="1:150" x14ac:dyDescent="0.3">
      <c r="A121" t="s">
        <v>112</v>
      </c>
      <c r="G121" t="s">
        <v>112</v>
      </c>
      <c r="M121" t="s">
        <v>112</v>
      </c>
      <c r="S121" t="s">
        <v>112</v>
      </c>
      <c r="Y121" t="s">
        <v>112</v>
      </c>
      <c r="AE121" t="s">
        <v>112</v>
      </c>
      <c r="AK121" t="s">
        <v>112</v>
      </c>
      <c r="AQ121" t="s">
        <v>112</v>
      </c>
      <c r="AW121" t="s">
        <v>112</v>
      </c>
      <c r="BC121" t="s">
        <v>112</v>
      </c>
      <c r="BI121" t="s">
        <v>112</v>
      </c>
      <c r="BO121" t="s">
        <v>112</v>
      </c>
      <c r="BU121" t="s">
        <v>112</v>
      </c>
      <c r="CA121" t="s">
        <v>112</v>
      </c>
      <c r="CG121" t="s">
        <v>112</v>
      </c>
      <c r="CM121" t="s">
        <v>112</v>
      </c>
      <c r="CS121" t="s">
        <v>112</v>
      </c>
      <c r="CY121" t="s">
        <v>112</v>
      </c>
      <c r="DE121" t="s">
        <v>112</v>
      </c>
      <c r="DK121" t="s">
        <v>112</v>
      </c>
      <c r="DQ121" t="s">
        <v>112</v>
      </c>
      <c r="DW121" t="s">
        <v>112</v>
      </c>
      <c r="EC121" t="s">
        <v>112</v>
      </c>
      <c r="EI121" t="s">
        <v>112</v>
      </c>
      <c r="EO121" t="s">
        <v>112</v>
      </c>
      <c r="EP121">
        <f t="shared" si="15"/>
        <v>0</v>
      </c>
      <c r="EQ121">
        <f t="shared" si="16"/>
        <v>0</v>
      </c>
      <c r="ER121">
        <f t="shared" si="17"/>
        <v>0</v>
      </c>
      <c r="ES121">
        <f t="shared" si="18"/>
        <v>0</v>
      </c>
      <c r="ET121">
        <f t="shared" si="19"/>
        <v>0</v>
      </c>
    </row>
    <row r="122" spans="1:150" x14ac:dyDescent="0.3">
      <c r="A122" t="s">
        <v>98</v>
      </c>
      <c r="G122" t="s">
        <v>98</v>
      </c>
      <c r="M122" t="s">
        <v>98</v>
      </c>
      <c r="S122" t="s">
        <v>98</v>
      </c>
      <c r="Y122" t="s">
        <v>98</v>
      </c>
      <c r="AE122" t="s">
        <v>98</v>
      </c>
      <c r="AK122" t="s">
        <v>98</v>
      </c>
      <c r="AQ122" t="s">
        <v>98</v>
      </c>
      <c r="AW122" t="s">
        <v>98</v>
      </c>
      <c r="BC122" t="s">
        <v>98</v>
      </c>
      <c r="BI122" t="s">
        <v>98</v>
      </c>
      <c r="BO122" t="s">
        <v>98</v>
      </c>
      <c r="BU122" t="s">
        <v>98</v>
      </c>
      <c r="CA122" t="s">
        <v>98</v>
      </c>
      <c r="CG122" t="s">
        <v>98</v>
      </c>
      <c r="CM122" t="s">
        <v>98</v>
      </c>
      <c r="CS122" t="s">
        <v>98</v>
      </c>
      <c r="CY122" t="s">
        <v>98</v>
      </c>
      <c r="DE122" t="s">
        <v>98</v>
      </c>
      <c r="DK122" t="s">
        <v>98</v>
      </c>
      <c r="DQ122" t="s">
        <v>98</v>
      </c>
      <c r="DW122" t="s">
        <v>98</v>
      </c>
      <c r="EC122" t="s">
        <v>98</v>
      </c>
      <c r="EI122" t="s">
        <v>98</v>
      </c>
      <c r="EO122" t="s">
        <v>98</v>
      </c>
      <c r="EP122">
        <f t="shared" si="15"/>
        <v>0</v>
      </c>
      <c r="EQ122">
        <f t="shared" si="16"/>
        <v>0</v>
      </c>
      <c r="ER122">
        <f t="shared" si="17"/>
        <v>0</v>
      </c>
      <c r="ES122">
        <f t="shared" si="18"/>
        <v>0</v>
      </c>
      <c r="ET122">
        <f t="shared" si="19"/>
        <v>0</v>
      </c>
    </row>
    <row r="123" spans="1:150" x14ac:dyDescent="0.3">
      <c r="A123" t="s">
        <v>136</v>
      </c>
      <c r="G123" t="s">
        <v>136</v>
      </c>
      <c r="M123" t="s">
        <v>136</v>
      </c>
      <c r="S123" t="s">
        <v>136</v>
      </c>
      <c r="Y123" t="s">
        <v>136</v>
      </c>
      <c r="AE123" t="s">
        <v>136</v>
      </c>
      <c r="AK123" t="s">
        <v>136</v>
      </c>
      <c r="AQ123" t="s">
        <v>136</v>
      </c>
      <c r="AW123" t="s">
        <v>136</v>
      </c>
      <c r="BC123" t="s">
        <v>136</v>
      </c>
      <c r="BI123" t="s">
        <v>136</v>
      </c>
      <c r="BO123" t="s">
        <v>136</v>
      </c>
      <c r="BU123" t="s">
        <v>136</v>
      </c>
      <c r="CA123" t="s">
        <v>136</v>
      </c>
      <c r="CG123" t="s">
        <v>136</v>
      </c>
      <c r="CM123" t="s">
        <v>136</v>
      </c>
      <c r="CS123" t="s">
        <v>136</v>
      </c>
      <c r="CY123" t="s">
        <v>136</v>
      </c>
      <c r="DE123" t="s">
        <v>136</v>
      </c>
      <c r="DK123" t="s">
        <v>136</v>
      </c>
      <c r="DQ123" t="s">
        <v>136</v>
      </c>
      <c r="DW123" t="s">
        <v>136</v>
      </c>
      <c r="EC123" t="s">
        <v>136</v>
      </c>
      <c r="EI123" t="s">
        <v>136</v>
      </c>
      <c r="EO123" t="s">
        <v>136</v>
      </c>
      <c r="EP123">
        <f t="shared" si="15"/>
        <v>0</v>
      </c>
      <c r="EQ123">
        <f t="shared" si="16"/>
        <v>0</v>
      </c>
      <c r="ER123">
        <f t="shared" si="17"/>
        <v>0</v>
      </c>
      <c r="ES123">
        <f t="shared" si="18"/>
        <v>0</v>
      </c>
      <c r="ET123">
        <f t="shared" si="19"/>
        <v>0</v>
      </c>
    </row>
    <row r="124" spans="1:150" x14ac:dyDescent="0.3">
      <c r="A124" t="s">
        <v>145</v>
      </c>
      <c r="G124" t="s">
        <v>145</v>
      </c>
      <c r="M124" t="s">
        <v>145</v>
      </c>
      <c r="S124" t="s">
        <v>145</v>
      </c>
      <c r="Y124" t="s">
        <v>145</v>
      </c>
      <c r="AE124" t="s">
        <v>145</v>
      </c>
      <c r="AK124" t="s">
        <v>145</v>
      </c>
      <c r="AQ124" t="s">
        <v>145</v>
      </c>
      <c r="AW124" t="s">
        <v>145</v>
      </c>
      <c r="BC124" t="s">
        <v>145</v>
      </c>
      <c r="BI124" t="s">
        <v>145</v>
      </c>
      <c r="BO124" t="s">
        <v>145</v>
      </c>
      <c r="BU124" t="s">
        <v>145</v>
      </c>
      <c r="CA124" t="s">
        <v>145</v>
      </c>
      <c r="CG124" t="s">
        <v>145</v>
      </c>
      <c r="CM124" t="s">
        <v>145</v>
      </c>
      <c r="CS124" t="s">
        <v>145</v>
      </c>
      <c r="CY124" t="s">
        <v>145</v>
      </c>
      <c r="DE124" t="s">
        <v>145</v>
      </c>
      <c r="DK124" t="s">
        <v>145</v>
      </c>
      <c r="DQ124" t="s">
        <v>145</v>
      </c>
      <c r="DW124" t="s">
        <v>145</v>
      </c>
      <c r="EC124" t="s">
        <v>145</v>
      </c>
      <c r="EI124" t="s">
        <v>145</v>
      </c>
      <c r="EO124" t="s">
        <v>145</v>
      </c>
      <c r="EP124">
        <f t="shared" si="15"/>
        <v>0</v>
      </c>
      <c r="EQ124">
        <f t="shared" si="16"/>
        <v>0</v>
      </c>
      <c r="ER124">
        <f t="shared" si="17"/>
        <v>0</v>
      </c>
      <c r="ES124">
        <f t="shared" si="18"/>
        <v>0</v>
      </c>
      <c r="ET124">
        <f t="shared" si="19"/>
        <v>0</v>
      </c>
    </row>
    <row r="125" spans="1:150" x14ac:dyDescent="0.3">
      <c r="A125" t="s">
        <v>124</v>
      </c>
      <c r="G125" t="s">
        <v>124</v>
      </c>
      <c r="M125" t="s">
        <v>124</v>
      </c>
      <c r="N125">
        <v>3</v>
      </c>
      <c r="S125" t="s">
        <v>124</v>
      </c>
      <c r="Y125" t="s">
        <v>124</v>
      </c>
      <c r="AE125" t="s">
        <v>124</v>
      </c>
      <c r="AK125" t="s">
        <v>124</v>
      </c>
      <c r="AQ125" t="s">
        <v>124</v>
      </c>
      <c r="AW125" t="s">
        <v>124</v>
      </c>
      <c r="BC125" t="s">
        <v>124</v>
      </c>
      <c r="BI125" t="s">
        <v>124</v>
      </c>
      <c r="BO125" t="s">
        <v>124</v>
      </c>
      <c r="BU125" t="s">
        <v>124</v>
      </c>
      <c r="CA125" t="s">
        <v>124</v>
      </c>
      <c r="CG125" t="s">
        <v>124</v>
      </c>
      <c r="CM125" t="s">
        <v>124</v>
      </c>
      <c r="CS125" t="s">
        <v>124</v>
      </c>
      <c r="CY125" t="s">
        <v>124</v>
      </c>
      <c r="DE125" t="s">
        <v>124</v>
      </c>
      <c r="DK125" t="s">
        <v>124</v>
      </c>
      <c r="DQ125" t="s">
        <v>124</v>
      </c>
      <c r="DW125" t="s">
        <v>124</v>
      </c>
      <c r="EC125" t="s">
        <v>124</v>
      </c>
      <c r="EI125" t="s">
        <v>124</v>
      </c>
      <c r="EO125" t="s">
        <v>124</v>
      </c>
      <c r="EP125">
        <f t="shared" si="15"/>
        <v>3</v>
      </c>
      <c r="EQ125">
        <f t="shared" si="16"/>
        <v>0</v>
      </c>
      <c r="ER125">
        <f t="shared" si="17"/>
        <v>0</v>
      </c>
      <c r="ES125">
        <f t="shared" si="18"/>
        <v>0</v>
      </c>
      <c r="ET125">
        <f t="shared" si="19"/>
        <v>0</v>
      </c>
    </row>
  </sheetData>
  <conditionalFormatting sqref="EP2:ET1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126:ED1048576 EP2:ET1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26:EE1048576 EQ2:EQ1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26:EF1048576 ER2:ER1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126:EG1048576 ES2:ES1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126:EH1048576 ET2:ET1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2:EQ1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2:ER1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2:ES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2:ET1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126:ED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26:EP1048576 EP2:ET1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2:E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2:E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2:E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2:E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:E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1:E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Championship_positions</vt:lpstr>
      <vt:lpstr>Wins_CircuitsAndTeams</vt:lpstr>
      <vt:lpstr>Personal_Stats</vt:lpstr>
      <vt:lpstr>Stats_raw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2022-01-21T10:51:06Z</dcterms:created>
  <dcterms:modified xsi:type="dcterms:W3CDTF">2022-01-21T11:23:45Z</dcterms:modified>
</cp:coreProperties>
</file>