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YJ\TornadoCluster\Result\"/>
    </mc:Choice>
  </mc:AlternateContent>
  <xr:revisionPtr revIDLastSave="0" documentId="13_ncr:1_{C9D4BC4E-A4C3-49A1-B120-83F3B369B51F}" xr6:coauthVersionLast="47" xr6:coauthVersionMax="47" xr10:uidLastSave="{00000000-0000-0000-0000-000000000000}"/>
  <bookViews>
    <workbookView xWindow="28680" yWindow="-3900" windowWidth="16440" windowHeight="29040" xr2:uid="{00000000-000D-0000-FFFF-FFFF00000000}"/>
  </bookViews>
  <sheets>
    <sheet name="Result" sheetId="1" r:id="rId1"/>
    <sheet name="dwTx&amp;Anonymity" sheetId="2" r:id="rId2"/>
    <sheet name="tctx" sheetId="3" r:id="rId3"/>
    <sheet name="anonymitySetOuterTx" sheetId="4" r:id="rId4"/>
    <sheet name="Apriori" sheetId="10" r:id="rId5"/>
    <sheet name="type" sheetId="9" r:id="rId6"/>
    <sheet name="0.1ETH" sheetId="8" r:id="rId7"/>
    <sheet name="10ETH" sheetId="7" r:id="rId8"/>
    <sheet name="1ETH" sheetId="5" r:id="rId9"/>
    <sheet name="100ETH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8" l="1"/>
  <c r="C8" i="8"/>
  <c r="E9" i="7"/>
  <c r="C33" i="7"/>
  <c r="C17" i="6"/>
  <c r="E5" i="6"/>
  <c r="C40" i="5"/>
  <c r="E10" i="5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3" i="1"/>
  <c r="K4" i="1"/>
  <c r="K5" i="1"/>
  <c r="K6" i="1"/>
  <c r="K7" i="1"/>
  <c r="K8" i="1"/>
  <c r="K9" i="1"/>
  <c r="K10" i="1"/>
  <c r="K11" i="1"/>
  <c r="K12" i="1"/>
  <c r="K14" i="1"/>
  <c r="K16" i="1"/>
  <c r="K17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3" i="1"/>
  <c r="E21" i="2"/>
  <c r="D21" i="3"/>
  <c r="C21" i="3"/>
  <c r="B21" i="3"/>
  <c r="F21" i="3" s="1"/>
  <c r="B21" i="2"/>
</calcChain>
</file>

<file path=xl/sharedStrings.xml><?xml version="1.0" encoding="utf-8"?>
<sst xmlns="http://schemas.openxmlformats.org/spreadsheetml/2006/main" count="880" uniqueCount="216">
  <si>
    <t>100ETH</t>
  </si>
  <si>
    <t>100USDC</t>
  </si>
  <si>
    <t>100USDT</t>
  </si>
  <si>
    <t>1WBTC</t>
  </si>
  <si>
    <t>500w cDAI</t>
  </si>
  <si>
    <t>500w cDAI</t>
    <phoneticPr fontId="1" type="noConversion"/>
  </si>
  <si>
    <t>10ETH</t>
  </si>
  <si>
    <t>10WBTC</t>
  </si>
  <si>
    <t>1ETH</t>
  </si>
  <si>
    <t>100 ETH</t>
  </si>
  <si>
    <t>100 ETH</t>
    <phoneticPr fontId="1" type="noConversion"/>
  </si>
  <si>
    <t>100 USDC</t>
    <phoneticPr fontId="1" type="noConversion"/>
  </si>
  <si>
    <t>100 USDT</t>
  </si>
  <si>
    <t>100 USDT</t>
    <phoneticPr fontId="1" type="noConversion"/>
  </si>
  <si>
    <t>10 ETH</t>
    <phoneticPr fontId="1" type="noConversion"/>
  </si>
  <si>
    <t>10 WBTC</t>
  </si>
  <si>
    <t>10 WBTC</t>
    <phoneticPr fontId="1" type="noConversion"/>
  </si>
  <si>
    <t>1 ETH</t>
  </si>
  <si>
    <t>1 ETH</t>
    <phoneticPr fontId="1" type="noConversion"/>
  </si>
  <si>
    <t>1 WBTC</t>
  </si>
  <si>
    <t>1 WBTC</t>
    <phoneticPr fontId="1" type="noConversion"/>
  </si>
  <si>
    <t>50w cDAI</t>
  </si>
  <si>
    <t>50w cDAI</t>
    <phoneticPr fontId="1" type="noConversion"/>
  </si>
  <si>
    <t>5w cDAI</t>
  </si>
  <si>
    <t>5w cDAI</t>
    <phoneticPr fontId="1" type="noConversion"/>
  </si>
  <si>
    <t>5000 cDAI</t>
    <phoneticPr fontId="1" type="noConversion"/>
  </si>
  <si>
    <t>0.1 ETH</t>
  </si>
  <si>
    <t>0.1 ETH</t>
    <phoneticPr fontId="1" type="noConversion"/>
  </si>
  <si>
    <t>0.1 WBTC</t>
  </si>
  <si>
    <t>0.1 WBTC</t>
    <phoneticPr fontId="1" type="noConversion"/>
  </si>
  <si>
    <t>1w DAI</t>
  </si>
  <si>
    <t>1w DAI</t>
    <phoneticPr fontId="1" type="noConversion"/>
  </si>
  <si>
    <t>1000 DAI</t>
    <phoneticPr fontId="1" type="noConversion"/>
  </si>
  <si>
    <t>1000 USDC</t>
  </si>
  <si>
    <t>1000 USDC</t>
    <phoneticPr fontId="1" type="noConversion"/>
  </si>
  <si>
    <t>1000 USDT</t>
  </si>
  <si>
    <t>1000 USDT</t>
    <phoneticPr fontId="1" type="noConversion"/>
  </si>
  <si>
    <t>100 DAI</t>
  </si>
  <si>
    <t>100 DAI</t>
    <phoneticPr fontId="1" type="noConversion"/>
  </si>
  <si>
    <t>10w DAI</t>
  </si>
  <si>
    <t>10w DAI</t>
    <phoneticPr fontId="1" type="noConversion"/>
  </si>
  <si>
    <t>tx set size</t>
  </si>
  <si>
    <t>deposit</t>
  </si>
  <si>
    <t>withdraw</t>
  </si>
  <si>
    <t>set</t>
  </si>
  <si>
    <t>1,000 DAI</t>
  </si>
  <si>
    <t>10,000 DAI</t>
  </si>
  <si>
    <t>100,000 DAI</t>
  </si>
  <si>
    <t>5,000 cDAI</t>
  </si>
  <si>
    <t>50,000 cDAI</t>
  </si>
  <si>
    <t>500,000 cDAI</t>
  </si>
  <si>
    <t>5,000,000 cDAI</t>
  </si>
  <si>
    <t>0.1ETH</t>
  </si>
  <si>
    <t>100DAI</t>
  </si>
  <si>
    <t>1000DAI</t>
  </si>
  <si>
    <t>5000cDAI</t>
  </si>
  <si>
    <t>1000USDC</t>
  </si>
  <si>
    <t>1000USDT</t>
  </si>
  <si>
    <t>0.1WBTC</t>
  </si>
  <si>
    <t>SUM</t>
    <phoneticPr fontId="1" type="noConversion"/>
  </si>
  <si>
    <t>success tctx</t>
    <phoneticPr fontId="1" type="noConversion"/>
  </si>
  <si>
    <t>token tx</t>
    <phoneticPr fontId="1" type="noConversion"/>
  </si>
  <si>
    <t>internal tx</t>
    <phoneticPr fontId="1" type="noConversion"/>
  </si>
  <si>
    <t>normal tx</t>
    <phoneticPr fontId="1" type="noConversion"/>
  </si>
  <si>
    <t>R2-A</t>
    <phoneticPr fontId="1" type="noConversion"/>
  </si>
  <si>
    <t>R3-C</t>
    <phoneticPr fontId="1" type="noConversion"/>
  </si>
  <si>
    <t>R1-C</t>
    <phoneticPr fontId="1" type="noConversion"/>
  </si>
  <si>
    <t>R1-A</t>
    <phoneticPr fontId="1" type="noConversion"/>
  </si>
  <si>
    <t>R2-C</t>
    <phoneticPr fontId="1" type="noConversion"/>
  </si>
  <si>
    <t>R3-A</t>
    <phoneticPr fontId="1" type="noConversion"/>
  </si>
  <si>
    <t>Set</t>
  </si>
  <si>
    <t>Normal Tx</t>
  </si>
  <si>
    <t>Internal Tx</t>
  </si>
  <si>
    <t>Token Tx</t>
  </si>
  <si>
    <t>relayer fee=0</t>
    <phoneticPr fontId="1" type="noConversion"/>
  </si>
  <si>
    <t>&amp;</t>
    <phoneticPr fontId="1" type="noConversion"/>
  </si>
  <si>
    <t>\\</t>
    <phoneticPr fontId="1" type="noConversion"/>
  </si>
  <si>
    <t>NormalTx_0</t>
    <phoneticPr fontId="1" type="noConversion"/>
  </si>
  <si>
    <t>NormalTx_1</t>
  </si>
  <si>
    <t>NormalTx_2</t>
  </si>
  <si>
    <t>NormalTx_3</t>
  </si>
  <si>
    <t>NormalTx_4</t>
  </si>
  <si>
    <t>NormalTx_5</t>
  </si>
  <si>
    <t>NormalTx_6</t>
  </si>
  <si>
    <t>NormalTx_7</t>
  </si>
  <si>
    <t>NormalTx_8</t>
  </si>
  <si>
    <t>NormalTx_9</t>
  </si>
  <si>
    <t>NormalTx_10</t>
  </si>
  <si>
    <t>NormalTx_11</t>
  </si>
  <si>
    <t>NormalTx_12</t>
  </si>
  <si>
    <t>NormalTx_13</t>
  </si>
  <si>
    <t>NormalTx_14</t>
  </si>
  <si>
    <t>NormalTx_15</t>
  </si>
  <si>
    <t>NormalTx_16</t>
  </si>
  <si>
    <t>NormalTx_17</t>
  </si>
  <si>
    <t>NormalTx_18</t>
  </si>
  <si>
    <t>NormalTx_19</t>
  </si>
  <si>
    <t>NormalTx_20</t>
  </si>
  <si>
    <t>NormalTx_21</t>
  </si>
  <si>
    <t>NormalTx_22</t>
  </si>
  <si>
    <t>NormalTx_23</t>
  </si>
  <si>
    <t>NormalTx_24</t>
  </si>
  <si>
    <t>NormalTx_25</t>
  </si>
  <si>
    <t>NormalTx_26</t>
  </si>
  <si>
    <t>NormalTx_27</t>
  </si>
  <si>
    <t>NormalTx_28</t>
  </si>
  <si>
    <t>NormalTx_29</t>
  </si>
  <si>
    <t>NormalTx_30</t>
  </si>
  <si>
    <t>NormalTx_31</t>
  </si>
  <si>
    <t>NormalTx_32</t>
  </si>
  <si>
    <t>NormalTx_33</t>
  </si>
  <si>
    <t>NormalTx_34</t>
  </si>
  <si>
    <t>NormalTx_35</t>
  </si>
  <si>
    <t>NormalTx_36</t>
  </si>
  <si>
    <t>NormalTx_37</t>
  </si>
  <si>
    <t>InternalTx_0</t>
    <phoneticPr fontId="1" type="noConversion"/>
  </si>
  <si>
    <t>InternalTx_1</t>
  </si>
  <si>
    <t>InternalTx_2</t>
  </si>
  <si>
    <t>InternalTx_3</t>
  </si>
  <si>
    <t>InternalTx_4</t>
  </si>
  <si>
    <t>InternalTx_5</t>
  </si>
  <si>
    <t>InternalTx_6</t>
  </si>
  <si>
    <t>InternalTx_7</t>
  </si>
  <si>
    <t>InternalTx_2</t>
    <phoneticPr fontId="1" type="noConversion"/>
  </si>
  <si>
    <t>Normal Tx</t>
    <phoneticPr fontId="1" type="noConversion"/>
  </si>
  <si>
    <t>Internal Tx</t>
    <phoneticPr fontId="1" type="noConversion"/>
  </si>
  <si>
    <t>NormalTx_1</t>
    <phoneticPr fontId="1" type="noConversion"/>
  </si>
  <si>
    <t>InternalTx_1</t>
    <phoneticPr fontId="1" type="noConversion"/>
  </si>
  <si>
    <t>NormalTx_2</t>
    <phoneticPr fontId="1" type="noConversion"/>
  </si>
  <si>
    <t>NormalTx_3</t>
    <phoneticPr fontId="1" type="noConversion"/>
  </si>
  <si>
    <t>InternalTx_3</t>
    <phoneticPr fontId="1" type="noConversion"/>
  </si>
  <si>
    <t>NormalTx_4</t>
    <phoneticPr fontId="1" type="noConversion"/>
  </si>
  <si>
    <t>InternalTx_4</t>
    <phoneticPr fontId="1" type="noConversion"/>
  </si>
  <si>
    <t>NormalTx_5</t>
    <phoneticPr fontId="1" type="noConversion"/>
  </si>
  <si>
    <t>InternalTx_5</t>
    <phoneticPr fontId="1" type="noConversion"/>
  </si>
  <si>
    <t>NormalTx_6</t>
    <phoneticPr fontId="1" type="noConversion"/>
  </si>
  <si>
    <t>InternalTx_6</t>
    <phoneticPr fontId="1" type="noConversion"/>
  </si>
  <si>
    <t>NormalTx_7</t>
    <phoneticPr fontId="1" type="noConversion"/>
  </si>
  <si>
    <t>NormalTx_8</t>
    <phoneticPr fontId="1" type="noConversion"/>
  </si>
  <si>
    <t>NormalTx_9</t>
    <phoneticPr fontId="1" type="noConversion"/>
  </si>
  <si>
    <t>NormalTx_10</t>
    <phoneticPr fontId="1" type="noConversion"/>
  </si>
  <si>
    <t>NormalTx_11</t>
    <phoneticPr fontId="1" type="noConversion"/>
  </si>
  <si>
    <t>NormalTx_12</t>
    <phoneticPr fontId="1" type="noConversion"/>
  </si>
  <si>
    <t>NormalTx_13</t>
    <phoneticPr fontId="1" type="noConversion"/>
  </si>
  <si>
    <t>NormalTx_14</t>
    <phoneticPr fontId="1" type="noConversion"/>
  </si>
  <si>
    <t>NormalTx_15</t>
    <phoneticPr fontId="1" type="noConversion"/>
  </si>
  <si>
    <t>NormalTx_16</t>
    <phoneticPr fontId="1" type="noConversion"/>
  </si>
  <si>
    <t>NormalTx_17</t>
    <phoneticPr fontId="1" type="noConversion"/>
  </si>
  <si>
    <t>NormalTx_18</t>
    <phoneticPr fontId="1" type="noConversion"/>
  </si>
  <si>
    <t>NormalTx_19</t>
    <phoneticPr fontId="1" type="noConversion"/>
  </si>
  <si>
    <t>NormalTx_20</t>
    <phoneticPr fontId="1" type="noConversion"/>
  </si>
  <si>
    <t>NormalTx_21</t>
    <phoneticPr fontId="1" type="noConversion"/>
  </si>
  <si>
    <t>NormalTx_22</t>
    <phoneticPr fontId="1" type="noConversion"/>
  </si>
  <si>
    <t>NormalTx_23</t>
    <phoneticPr fontId="1" type="noConversion"/>
  </si>
  <si>
    <t>NormalTx_24</t>
    <phoneticPr fontId="1" type="noConversion"/>
  </si>
  <si>
    <t>NormalTx_25</t>
    <phoneticPr fontId="1" type="noConversion"/>
  </si>
  <si>
    <t>NormalTx_26</t>
    <phoneticPr fontId="1" type="noConversion"/>
  </si>
  <si>
    <t>NormalTx_27</t>
    <phoneticPr fontId="1" type="noConversion"/>
  </si>
  <si>
    <t>NormalTx_28</t>
    <phoneticPr fontId="1" type="noConversion"/>
  </si>
  <si>
    <t>NormalTx_29</t>
    <phoneticPr fontId="1" type="noConversion"/>
  </si>
  <si>
    <t>NormalTx_30</t>
    <phoneticPr fontId="1" type="noConversion"/>
  </si>
  <si>
    <t>0.1ETH</t>
    <phoneticPr fontId="1" type="noConversion"/>
  </si>
  <si>
    <t>Internal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</si>
  <si>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</si>
  <si>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</si>
  <si>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</si>
  <si>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</si>
  <si>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</si>
  <si>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</si>
  <si>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Normal</t>
  </si>
  <si>
    <t>blockNumber</t>
  </si>
  <si>
    <t>timeStamp</t>
  </si>
  <si>
    <t>hash</t>
  </si>
  <si>
    <t>from</t>
  </si>
  <si>
    <t>to</t>
  </si>
  <si>
    <t>value</t>
  </si>
  <si>
    <t>contractAddress</t>
  </si>
  <si>
    <t>input</t>
  </si>
  <si>
    <t>type</t>
  </si>
  <si>
    <t>gas</t>
  </si>
  <si>
    <t>gasUsed</t>
  </si>
  <si>
    <t>traceId</t>
  </si>
  <si>
    <t>isError</t>
  </si>
  <si>
    <t>errCode</t>
  </si>
  <si>
    <t>Normal</t>
    <phoneticPr fontId="1" type="noConversion"/>
  </si>
  <si>
    <t>nonce</t>
  </si>
  <si>
    <t>blockHash</t>
  </si>
  <si>
    <t>transactionIndex</t>
  </si>
  <si>
    <t>gasPrice</t>
  </si>
  <si>
    <t>txreceipt_status</t>
  </si>
  <si>
    <t>cumulativeGasUsed</t>
  </si>
  <si>
    <t>confirmations</t>
  </si>
  <si>
    <t>methodId</t>
  </si>
  <si>
    <t>functionName</t>
  </si>
  <si>
    <t>Token</t>
    <phoneticPr fontId="1" type="noConversion"/>
  </si>
  <si>
    <t>/</t>
    <phoneticPr fontId="1" type="noConversion"/>
  </si>
  <si>
    <t>10000DAI</t>
  </si>
  <si>
    <t>100000DAI</t>
  </si>
  <si>
    <t>50000cDAI</t>
  </si>
  <si>
    <t>500000cDAI</t>
  </si>
  <si>
    <t>5000000cDAI</t>
  </si>
  <si>
    <t>ucnt-500-3</t>
  </si>
  <si>
    <t>acnt-500-3</t>
  </si>
  <si>
    <t>maxapu-500-3</t>
  </si>
  <si>
    <t>U-FP-3</t>
    <phoneticPr fontId="1" type="noConversion"/>
  </si>
  <si>
    <t>A-FP-3</t>
    <phoneticPr fontId="1" type="noConversion"/>
  </si>
  <si>
    <t>U-FP-6</t>
    <phoneticPr fontId="1" type="noConversion"/>
  </si>
  <si>
    <t>A-FP-6</t>
    <phoneticPr fontId="1" type="noConversion"/>
  </si>
  <si>
    <t>启发式1</t>
    <phoneticPr fontId="1" type="noConversion"/>
  </si>
  <si>
    <t>启发式2</t>
    <phoneticPr fontId="1" type="noConversion"/>
  </si>
  <si>
    <r>
      <t>Apriori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</si>
  <si>
    <t>启发式3</t>
    <phoneticPr fontId="1" type="noConversion"/>
  </si>
  <si>
    <t>U-500-3</t>
    <phoneticPr fontId="1" type="noConversion"/>
  </si>
  <si>
    <t>A-500-3</t>
    <phoneticPr fontId="1" type="noConversion"/>
  </si>
  <si>
    <t>O-500-3</t>
    <phoneticPr fontId="1" type="noConversion"/>
  </si>
  <si>
    <r>
      <t>FP-Growth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</si>
</sst>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2"/>
      <color theme="8" tint="-0.249977111117893"/>
      <name val="Consolas"/>
      <family val="3"/>
    </font>
    <font>
      <sz val="12"/>
      <color theme="2" tint="-9.9978637043366805E-2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6"/>
      <color theme="1"/>
      <name val="Times New Roman"/>
      <family val="1"/>
    </font>
    <font>
      <b/>
      <sz val="16"/>
      <color theme="1"/>
      <name val="宋体"/>
      <family val="1"/>
      <charset val="134"/>
    </font>
    <font>
      <sz val="12"/>
      <color theme="1"/>
      <name val="微软雅黑"/>
      <family val="1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DCEE"/>
        <bgColor indexed="64"/>
      </patternFill>
    </fill>
    <fill>
      <patternFill patternType="solid">
        <fgColor rgb="FFDC92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3" borderId="0" xfId="0" applyFont="1" applyFill="1"/>
    <xf numFmtId="0" fontId="7" fillId="3" borderId="1" xfId="0" applyFont="1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0" xfId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2" fillId="0" borderId="0" xfId="0" applyFont="1"/>
    <xf numFmtId="0" fontId="14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0" borderId="13" xfId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14" fillId="5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5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DC92E6"/>
      <color rgb="FFF0D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="115" zoomScaleNormal="115" workbookViewId="0">
      <pane xSplit="1" ySplit="2" topLeftCell="L3" activePane="bottomRight" state="frozen"/>
      <selection pane="topRight" activeCell="B1" sqref="B1"/>
      <selection pane="bottomLeft" activeCell="A2" sqref="A2"/>
      <selection pane="bottomRight" activeCell="W4" sqref="W4:X4"/>
    </sheetView>
  </sheetViews>
  <sheetFormatPr defaultColWidth="9.125" defaultRowHeight="15.75" x14ac:dyDescent="0.25"/>
  <cols>
    <col min="1" max="1" width="12.125" style="2" bestFit="1" customWidth="1"/>
    <col min="2" max="2" width="2.75" style="2" customWidth="1"/>
    <col min="3" max="3" width="6.875" style="2" bestFit="1" customWidth="1"/>
    <col min="4" max="4" width="2" style="2" customWidth="1"/>
    <col min="5" max="5" width="6.875" style="2" bestFit="1" customWidth="1"/>
    <col min="6" max="6" width="4.75" style="2" customWidth="1"/>
    <col min="7" max="7" width="2.875" style="2" customWidth="1"/>
    <col min="8" max="8" width="6.875" style="2" bestFit="1" customWidth="1"/>
    <col min="9" max="9" width="2.25" style="2" customWidth="1"/>
    <col min="10" max="10" width="6.875" style="2" bestFit="1" customWidth="1"/>
    <col min="11" max="12" width="2.875" style="2" customWidth="1"/>
    <col min="13" max="13" width="6.875" style="2" bestFit="1" customWidth="1"/>
    <col min="14" max="14" width="2.875" style="2" customWidth="1"/>
    <col min="15" max="15" width="6.875" style="2" bestFit="1" customWidth="1"/>
    <col min="16" max="16" width="4.375" style="2" customWidth="1"/>
    <col min="17" max="17" width="2.875" style="2" customWidth="1"/>
    <col min="18" max="19" width="9.875" style="12" bestFit="1" customWidth="1"/>
    <col min="20" max="20" width="10.125" style="12" bestFit="1" customWidth="1"/>
    <col min="21" max="24" width="9.125" style="2" bestFit="1" customWidth="1"/>
    <col min="25" max="26" width="15.75" style="12" bestFit="1" customWidth="1"/>
    <col min="27" max="16384" width="9.125" style="2"/>
  </cols>
  <sheetData>
    <row r="1" spans="1:26" s="68" customFormat="1" ht="21" x14ac:dyDescent="0.3">
      <c r="A1" s="71"/>
      <c r="B1" s="71"/>
      <c r="C1" s="135" t="s">
        <v>208</v>
      </c>
      <c r="D1" s="135"/>
      <c r="E1" s="135"/>
      <c r="F1" s="135"/>
      <c r="G1" s="71"/>
      <c r="H1" s="135" t="s">
        <v>209</v>
      </c>
      <c r="I1" s="135"/>
      <c r="J1" s="135"/>
      <c r="K1" s="135"/>
      <c r="L1" s="71"/>
      <c r="M1" s="135" t="s">
        <v>211</v>
      </c>
      <c r="N1" s="135"/>
      <c r="O1" s="135"/>
      <c r="P1" s="135"/>
      <c r="Q1" s="71"/>
      <c r="R1" s="136" t="s">
        <v>210</v>
      </c>
      <c r="S1" s="136"/>
      <c r="T1" s="136"/>
      <c r="U1" s="137" t="s">
        <v>215</v>
      </c>
      <c r="V1" s="137"/>
      <c r="W1" s="137"/>
      <c r="X1" s="137"/>
      <c r="Y1" s="72"/>
      <c r="Z1" s="72"/>
    </row>
    <row r="2" spans="1:26" s="44" customFormat="1" ht="19.5" thickBot="1" x14ac:dyDescent="0.25">
      <c r="A2" s="94"/>
      <c r="B2" s="94"/>
      <c r="C2" s="95" t="s">
        <v>66</v>
      </c>
      <c r="D2" s="94"/>
      <c r="E2" s="96" t="s">
        <v>67</v>
      </c>
      <c r="F2" s="96"/>
      <c r="G2" s="94"/>
      <c r="H2" s="97" t="s">
        <v>68</v>
      </c>
      <c r="I2" s="94"/>
      <c r="J2" s="98" t="s">
        <v>64</v>
      </c>
      <c r="K2" s="98"/>
      <c r="L2" s="94"/>
      <c r="M2" s="99" t="s">
        <v>65</v>
      </c>
      <c r="N2" s="94"/>
      <c r="O2" s="100" t="s">
        <v>69</v>
      </c>
      <c r="P2" s="100"/>
      <c r="Q2" s="94"/>
      <c r="R2" s="101" t="s">
        <v>212</v>
      </c>
      <c r="S2" s="102" t="s">
        <v>213</v>
      </c>
      <c r="T2" s="103" t="s">
        <v>214</v>
      </c>
      <c r="U2" s="104" t="s">
        <v>204</v>
      </c>
      <c r="V2" s="105" t="s">
        <v>205</v>
      </c>
      <c r="W2" s="94" t="s">
        <v>206</v>
      </c>
      <c r="X2" s="94" t="s">
        <v>207</v>
      </c>
      <c r="Y2" s="94" t="s">
        <v>74</v>
      </c>
      <c r="Z2" s="94" t="s">
        <v>74</v>
      </c>
    </row>
    <row r="3" spans="1:26" s="13" customFormat="1" ht="18.95" customHeight="1" thickTop="1" x14ac:dyDescent="0.25">
      <c r="A3" s="61" t="s">
        <v>27</v>
      </c>
      <c r="B3" s="61" t="s">
        <v>75</v>
      </c>
      <c r="C3" s="62">
        <v>4272</v>
      </c>
      <c r="D3" s="61" t="s">
        <v>75</v>
      </c>
      <c r="E3" s="63">
        <v>9446</v>
      </c>
      <c r="F3" s="63">
        <f>E3/C3</f>
        <v>2.2111423220973783</v>
      </c>
      <c r="G3" s="61" t="s">
        <v>75</v>
      </c>
      <c r="H3" s="64">
        <v>312</v>
      </c>
      <c r="I3" s="61" t="s">
        <v>75</v>
      </c>
      <c r="J3" s="65">
        <v>848</v>
      </c>
      <c r="K3" s="65">
        <f>J3/H3</f>
        <v>2.7179487179487181</v>
      </c>
      <c r="L3" s="61" t="s">
        <v>75</v>
      </c>
      <c r="M3" s="66">
        <v>343</v>
      </c>
      <c r="N3" s="61" t="s">
        <v>75</v>
      </c>
      <c r="O3" s="67">
        <v>700</v>
      </c>
      <c r="P3" s="67">
        <f>O3/M3</f>
        <v>2.0408163265306123</v>
      </c>
      <c r="Q3" s="80" t="s">
        <v>76</v>
      </c>
      <c r="R3" s="81"/>
      <c r="S3" s="82"/>
      <c r="T3" s="83"/>
      <c r="U3" s="84">
        <v>251</v>
      </c>
      <c r="V3" s="85">
        <v>646</v>
      </c>
      <c r="W3" s="61">
        <v>1</v>
      </c>
      <c r="X3" s="61">
        <v>2</v>
      </c>
      <c r="Y3" s="61">
        <v>84</v>
      </c>
      <c r="Z3" s="61">
        <v>477</v>
      </c>
    </row>
    <row r="4" spans="1:26" ht="18.95" customHeight="1" x14ac:dyDescent="0.25">
      <c r="A4" s="8" t="s">
        <v>18</v>
      </c>
      <c r="B4" s="45" t="s">
        <v>75</v>
      </c>
      <c r="C4" s="9">
        <v>5737</v>
      </c>
      <c r="D4" s="45" t="s">
        <v>75</v>
      </c>
      <c r="E4" s="10">
        <v>16878</v>
      </c>
      <c r="F4" s="47">
        <f t="shared" ref="F4:F21" si="0">E4/C4</f>
        <v>2.9419557259891929</v>
      </c>
      <c r="G4" s="45" t="s">
        <v>75</v>
      </c>
      <c r="H4" s="48">
        <v>829</v>
      </c>
      <c r="I4" s="45" t="s">
        <v>75</v>
      </c>
      <c r="J4" s="49">
        <v>2740</v>
      </c>
      <c r="K4" s="49">
        <f t="shared" ref="K4:K17" si="1">J4/H4</f>
        <v>3.3051869722557297</v>
      </c>
      <c r="L4" s="45" t="s">
        <v>75</v>
      </c>
      <c r="M4" s="50">
        <v>1037</v>
      </c>
      <c r="N4" s="45" t="s">
        <v>75</v>
      </c>
      <c r="O4" s="51">
        <v>2270</v>
      </c>
      <c r="P4" s="51">
        <f t="shared" ref="P4:P17" si="2">O4/M4</f>
        <v>2.1890067502410799</v>
      </c>
      <c r="Q4" s="73" t="s">
        <v>76</v>
      </c>
      <c r="R4" s="74"/>
      <c r="S4" s="75"/>
      <c r="T4" s="76"/>
      <c r="U4" s="77">
        <v>0</v>
      </c>
      <c r="V4" s="78">
        <v>0</v>
      </c>
      <c r="W4" s="45"/>
      <c r="X4" s="45"/>
      <c r="Y4" s="45">
        <v>134</v>
      </c>
      <c r="Z4" s="45">
        <v>333</v>
      </c>
    </row>
    <row r="5" spans="1:26" ht="18.95" customHeight="1" x14ac:dyDescent="0.25">
      <c r="A5" s="8" t="s">
        <v>14</v>
      </c>
      <c r="B5" s="45" t="s">
        <v>75</v>
      </c>
      <c r="C5" s="9">
        <v>4674</v>
      </c>
      <c r="D5" s="45" t="s">
        <v>75</v>
      </c>
      <c r="E5" s="10">
        <v>14520</v>
      </c>
      <c r="F5" s="47">
        <f t="shared" si="0"/>
        <v>3.1065468549422337</v>
      </c>
      <c r="G5" s="45" t="s">
        <v>75</v>
      </c>
      <c r="H5" s="48">
        <v>778</v>
      </c>
      <c r="I5" s="45" t="s">
        <v>75</v>
      </c>
      <c r="J5" s="11">
        <v>2588</v>
      </c>
      <c r="K5" s="49">
        <f t="shared" si="1"/>
        <v>3.3264781491002569</v>
      </c>
      <c r="L5" s="45" t="s">
        <v>75</v>
      </c>
      <c r="M5" s="50">
        <v>850</v>
      </c>
      <c r="N5" s="45" t="s">
        <v>75</v>
      </c>
      <c r="O5" s="51">
        <v>1839</v>
      </c>
      <c r="P5" s="51">
        <f t="shared" si="2"/>
        <v>2.1635294117647059</v>
      </c>
      <c r="Q5" s="73" t="s">
        <v>76</v>
      </c>
      <c r="R5" s="74"/>
      <c r="S5" s="75"/>
      <c r="T5" s="76"/>
      <c r="U5" s="77">
        <v>0</v>
      </c>
      <c r="V5" s="78">
        <v>0</v>
      </c>
      <c r="W5" s="45">
        <v>26</v>
      </c>
      <c r="X5" s="45">
        <v>87</v>
      </c>
      <c r="Y5" s="45">
        <v>144</v>
      </c>
      <c r="Z5" s="45">
        <v>349</v>
      </c>
    </row>
    <row r="6" spans="1:26" s="14" customFormat="1" ht="18.95" customHeight="1" thickBot="1" x14ac:dyDescent="0.3">
      <c r="A6" s="52" t="s">
        <v>10</v>
      </c>
      <c r="B6" s="52" t="s">
        <v>75</v>
      </c>
      <c r="C6" s="53">
        <v>1312</v>
      </c>
      <c r="D6" s="52" t="s">
        <v>75</v>
      </c>
      <c r="E6" s="54">
        <v>4836</v>
      </c>
      <c r="F6" s="55">
        <f t="shared" si="0"/>
        <v>3.6859756097560976</v>
      </c>
      <c r="G6" s="52" t="s">
        <v>75</v>
      </c>
      <c r="H6" s="56">
        <v>259</v>
      </c>
      <c r="I6" s="52" t="s">
        <v>75</v>
      </c>
      <c r="J6" s="57">
        <v>1442</v>
      </c>
      <c r="K6" s="58">
        <f t="shared" si="1"/>
        <v>5.5675675675675675</v>
      </c>
      <c r="L6" s="52" t="s">
        <v>75</v>
      </c>
      <c r="M6" s="59">
        <v>264</v>
      </c>
      <c r="N6" s="52" t="s">
        <v>75</v>
      </c>
      <c r="O6" s="60">
        <v>625</v>
      </c>
      <c r="P6" s="87">
        <f t="shared" si="2"/>
        <v>2.3674242424242422</v>
      </c>
      <c r="Q6" s="88" t="s">
        <v>76</v>
      </c>
      <c r="R6" s="89"/>
      <c r="S6" s="90"/>
      <c r="T6" s="91"/>
      <c r="U6" s="92">
        <v>0</v>
      </c>
      <c r="V6" s="93">
        <v>0</v>
      </c>
      <c r="W6" s="52">
        <v>47</v>
      </c>
      <c r="X6" s="52">
        <v>116</v>
      </c>
      <c r="Y6" s="52">
        <v>135</v>
      </c>
      <c r="Z6" s="52">
        <v>339</v>
      </c>
    </row>
    <row r="7" spans="1:26" s="120" customFormat="1" ht="18.95" customHeight="1" x14ac:dyDescent="0.25">
      <c r="A7" s="107" t="s">
        <v>38</v>
      </c>
      <c r="B7" s="107" t="s">
        <v>75</v>
      </c>
      <c r="C7" s="108">
        <v>34</v>
      </c>
      <c r="D7" s="107" t="s">
        <v>75</v>
      </c>
      <c r="E7" s="109">
        <v>63</v>
      </c>
      <c r="F7" s="109">
        <f t="shared" si="0"/>
        <v>1.8529411764705883</v>
      </c>
      <c r="G7" s="107" t="s">
        <v>75</v>
      </c>
      <c r="H7" s="110">
        <v>4</v>
      </c>
      <c r="I7" s="107" t="s">
        <v>75</v>
      </c>
      <c r="J7" s="111">
        <v>7</v>
      </c>
      <c r="K7" s="111">
        <f t="shared" si="1"/>
        <v>1.75</v>
      </c>
      <c r="L7" s="107" t="s">
        <v>75</v>
      </c>
      <c r="M7" s="112">
        <v>1</v>
      </c>
      <c r="N7" s="107" t="s">
        <v>75</v>
      </c>
      <c r="O7" s="113">
        <v>2</v>
      </c>
      <c r="P7" s="113">
        <f t="shared" si="2"/>
        <v>2</v>
      </c>
      <c r="Q7" s="114" t="s">
        <v>76</v>
      </c>
      <c r="R7" s="115">
        <v>16</v>
      </c>
      <c r="S7" s="116">
        <v>35</v>
      </c>
      <c r="T7" s="117">
        <v>3</v>
      </c>
      <c r="U7" s="77">
        <v>17</v>
      </c>
      <c r="V7" s="78">
        <v>37</v>
      </c>
      <c r="W7" s="45"/>
      <c r="X7" s="45"/>
      <c r="Y7" s="107">
        <v>4</v>
      </c>
      <c r="Z7" s="107">
        <v>9</v>
      </c>
    </row>
    <row r="8" spans="1:26" ht="18.95" customHeight="1" x14ac:dyDescent="0.25">
      <c r="A8" s="45" t="s">
        <v>32</v>
      </c>
      <c r="B8" s="45" t="s">
        <v>75</v>
      </c>
      <c r="C8" s="46">
        <v>71</v>
      </c>
      <c r="D8" s="45" t="s">
        <v>75</v>
      </c>
      <c r="E8" s="47">
        <v>143</v>
      </c>
      <c r="F8" s="47">
        <f t="shared" si="0"/>
        <v>2.0140845070422535</v>
      </c>
      <c r="G8" s="45" t="s">
        <v>75</v>
      </c>
      <c r="H8" s="48">
        <v>8</v>
      </c>
      <c r="I8" s="45" t="s">
        <v>75</v>
      </c>
      <c r="J8" s="49">
        <v>16</v>
      </c>
      <c r="K8" s="49">
        <f t="shared" si="1"/>
        <v>2</v>
      </c>
      <c r="L8" s="45" t="s">
        <v>75</v>
      </c>
      <c r="M8" s="50">
        <v>13</v>
      </c>
      <c r="N8" s="45" t="s">
        <v>75</v>
      </c>
      <c r="O8" s="51">
        <v>27</v>
      </c>
      <c r="P8" s="51">
        <f t="shared" si="2"/>
        <v>2.0769230769230771</v>
      </c>
      <c r="Q8" s="73" t="s">
        <v>76</v>
      </c>
      <c r="R8" s="74">
        <v>131</v>
      </c>
      <c r="S8" s="75">
        <v>287</v>
      </c>
      <c r="T8" s="76">
        <v>4</v>
      </c>
      <c r="U8" s="77">
        <v>129</v>
      </c>
      <c r="V8" s="78">
        <v>283</v>
      </c>
      <c r="W8" s="45"/>
      <c r="X8" s="45"/>
      <c r="Y8" s="45">
        <v>4</v>
      </c>
      <c r="Z8" s="45">
        <v>8</v>
      </c>
    </row>
    <row r="9" spans="1:26" ht="18.95" customHeight="1" x14ac:dyDescent="0.25">
      <c r="A9" s="45" t="s">
        <v>31</v>
      </c>
      <c r="B9" s="45" t="s">
        <v>75</v>
      </c>
      <c r="C9" s="46">
        <v>191</v>
      </c>
      <c r="D9" s="45" t="s">
        <v>75</v>
      </c>
      <c r="E9" s="47">
        <v>414</v>
      </c>
      <c r="F9" s="47">
        <f t="shared" si="0"/>
        <v>2.167539267015707</v>
      </c>
      <c r="G9" s="45" t="s">
        <v>75</v>
      </c>
      <c r="H9" s="48">
        <v>28</v>
      </c>
      <c r="I9" s="45" t="s">
        <v>75</v>
      </c>
      <c r="J9" s="49">
        <v>60</v>
      </c>
      <c r="K9" s="49">
        <f t="shared" si="1"/>
        <v>2.1428571428571428</v>
      </c>
      <c r="L9" s="45" t="s">
        <v>75</v>
      </c>
      <c r="M9" s="50">
        <v>38</v>
      </c>
      <c r="N9" s="45" t="s">
        <v>75</v>
      </c>
      <c r="O9" s="51">
        <v>76</v>
      </c>
      <c r="P9" s="51">
        <f t="shared" si="2"/>
        <v>2</v>
      </c>
      <c r="Q9" s="73" t="s">
        <v>76</v>
      </c>
      <c r="R9" s="74">
        <v>474</v>
      </c>
      <c r="S9" s="75">
        <v>1299</v>
      </c>
      <c r="T9" s="76">
        <v>13</v>
      </c>
      <c r="U9" s="77">
        <v>474</v>
      </c>
      <c r="V9" s="78">
        <v>1303</v>
      </c>
      <c r="W9" s="45"/>
      <c r="X9" s="45"/>
      <c r="Y9" s="45">
        <v>13</v>
      </c>
      <c r="Z9" s="45">
        <v>27</v>
      </c>
    </row>
    <row r="10" spans="1:26" s="14" customFormat="1" ht="18.95" customHeight="1" thickBot="1" x14ac:dyDescent="0.3">
      <c r="A10" s="52" t="s">
        <v>40</v>
      </c>
      <c r="B10" s="52" t="s">
        <v>75</v>
      </c>
      <c r="C10" s="53">
        <v>113</v>
      </c>
      <c r="D10" s="52" t="s">
        <v>75</v>
      </c>
      <c r="E10" s="54">
        <v>254</v>
      </c>
      <c r="F10" s="54">
        <f t="shared" si="0"/>
        <v>2.247787610619469</v>
      </c>
      <c r="G10" s="52" t="s">
        <v>75</v>
      </c>
      <c r="H10" s="56">
        <v>19</v>
      </c>
      <c r="I10" s="52" t="s">
        <v>75</v>
      </c>
      <c r="J10" s="57">
        <v>46</v>
      </c>
      <c r="K10" s="57">
        <f t="shared" si="1"/>
        <v>2.4210526315789473</v>
      </c>
      <c r="L10" s="52" t="s">
        <v>75</v>
      </c>
      <c r="M10" s="59">
        <v>16</v>
      </c>
      <c r="N10" s="52" t="s">
        <v>75</v>
      </c>
      <c r="O10" s="60">
        <v>33</v>
      </c>
      <c r="P10" s="60">
        <f t="shared" si="2"/>
        <v>2.0625</v>
      </c>
      <c r="Q10" s="88" t="s">
        <v>76</v>
      </c>
      <c r="R10" s="89">
        <v>403</v>
      </c>
      <c r="S10" s="90">
        <v>1105</v>
      </c>
      <c r="T10" s="91">
        <v>16</v>
      </c>
      <c r="U10" s="92">
        <v>402</v>
      </c>
      <c r="V10" s="93">
        <v>1101</v>
      </c>
      <c r="W10" s="133"/>
      <c r="Y10" s="52">
        <v>16</v>
      </c>
      <c r="Z10" s="52">
        <v>33</v>
      </c>
    </row>
    <row r="11" spans="1:26" s="120" customFormat="1" ht="18.95" customHeight="1" x14ac:dyDescent="0.25">
      <c r="A11" s="122" t="s">
        <v>13</v>
      </c>
      <c r="B11" s="107" t="s">
        <v>75</v>
      </c>
      <c r="C11" s="123">
        <v>82</v>
      </c>
      <c r="D11" s="107" t="s">
        <v>75</v>
      </c>
      <c r="E11" s="124">
        <v>151</v>
      </c>
      <c r="F11" s="109">
        <f t="shared" si="0"/>
        <v>1.8414634146341464</v>
      </c>
      <c r="G11" s="107" t="s">
        <v>75</v>
      </c>
      <c r="H11" s="110">
        <v>7</v>
      </c>
      <c r="I11" s="107" t="s">
        <v>75</v>
      </c>
      <c r="J11" s="125">
        <v>12</v>
      </c>
      <c r="K11" s="111">
        <f t="shared" si="1"/>
        <v>1.7142857142857142</v>
      </c>
      <c r="L11" s="107" t="s">
        <v>75</v>
      </c>
      <c r="M11" s="112">
        <v>6</v>
      </c>
      <c r="N11" s="107" t="s">
        <v>75</v>
      </c>
      <c r="O11" s="113">
        <v>11</v>
      </c>
      <c r="P11" s="113">
        <f t="shared" si="2"/>
        <v>1.8333333333333333</v>
      </c>
      <c r="Q11" s="114" t="s">
        <v>76</v>
      </c>
      <c r="R11" s="115">
        <v>45</v>
      </c>
      <c r="S11" s="116">
        <v>91</v>
      </c>
      <c r="T11" s="117">
        <v>3</v>
      </c>
      <c r="U11" s="118">
        <v>44</v>
      </c>
      <c r="V11" s="119">
        <v>89</v>
      </c>
      <c r="W11" s="45"/>
      <c r="X11" s="45"/>
      <c r="Y11" s="107">
        <v>8</v>
      </c>
      <c r="Z11" s="107">
        <v>16</v>
      </c>
    </row>
    <row r="12" spans="1:26" s="14" customFormat="1" ht="18.95" customHeight="1" thickBot="1" x14ac:dyDescent="0.3">
      <c r="A12" s="126" t="s">
        <v>36</v>
      </c>
      <c r="B12" s="52" t="s">
        <v>75</v>
      </c>
      <c r="C12" s="127">
        <v>107</v>
      </c>
      <c r="D12" s="52" t="s">
        <v>75</v>
      </c>
      <c r="E12" s="128">
        <v>216</v>
      </c>
      <c r="F12" s="54">
        <f t="shared" si="0"/>
        <v>2.0186915887850465</v>
      </c>
      <c r="G12" s="52" t="s">
        <v>75</v>
      </c>
      <c r="H12" s="56">
        <v>12</v>
      </c>
      <c r="I12" s="52" t="s">
        <v>75</v>
      </c>
      <c r="J12" s="57">
        <v>28</v>
      </c>
      <c r="K12" s="57">
        <f t="shared" si="1"/>
        <v>2.3333333333333335</v>
      </c>
      <c r="L12" s="52" t="s">
        <v>75</v>
      </c>
      <c r="M12" s="59">
        <v>17</v>
      </c>
      <c r="N12" s="52" t="s">
        <v>75</v>
      </c>
      <c r="O12" s="60">
        <v>36</v>
      </c>
      <c r="P12" s="60">
        <f t="shared" si="2"/>
        <v>2.1176470588235294</v>
      </c>
      <c r="Q12" s="88" t="s">
        <v>76</v>
      </c>
      <c r="R12" s="89">
        <v>97</v>
      </c>
      <c r="S12" s="90">
        <v>201</v>
      </c>
      <c r="T12" s="91">
        <v>4</v>
      </c>
      <c r="U12" s="92">
        <v>96</v>
      </c>
      <c r="V12" s="93">
        <v>199</v>
      </c>
      <c r="W12" s="134"/>
      <c r="Y12" s="52">
        <v>2</v>
      </c>
      <c r="Z12" s="52">
        <v>4</v>
      </c>
    </row>
    <row r="13" spans="1:26" s="120" customFormat="1" ht="18.95" customHeight="1" x14ac:dyDescent="0.25">
      <c r="A13" s="122" t="s">
        <v>11</v>
      </c>
      <c r="B13" s="107" t="s">
        <v>75</v>
      </c>
      <c r="C13" s="123">
        <v>41</v>
      </c>
      <c r="D13" s="107" t="s">
        <v>75</v>
      </c>
      <c r="E13" s="124">
        <v>76</v>
      </c>
      <c r="F13" s="109">
        <f t="shared" si="0"/>
        <v>1.8536585365853659</v>
      </c>
      <c r="G13" s="107" t="s">
        <v>75</v>
      </c>
      <c r="H13" s="110">
        <v>0</v>
      </c>
      <c r="I13" s="107" t="s">
        <v>75</v>
      </c>
      <c r="J13" s="125">
        <v>0</v>
      </c>
      <c r="K13" s="130" t="s">
        <v>195</v>
      </c>
      <c r="L13" s="107" t="s">
        <v>75</v>
      </c>
      <c r="M13" s="112">
        <v>1</v>
      </c>
      <c r="N13" s="107" t="s">
        <v>75</v>
      </c>
      <c r="O13" s="113">
        <v>2</v>
      </c>
      <c r="P13" s="113">
        <f t="shared" si="2"/>
        <v>2</v>
      </c>
      <c r="Q13" s="114" t="s">
        <v>76</v>
      </c>
      <c r="R13" s="115">
        <v>8</v>
      </c>
      <c r="S13" s="116">
        <v>16</v>
      </c>
      <c r="T13" s="117">
        <v>2</v>
      </c>
      <c r="U13" s="84">
        <v>9</v>
      </c>
      <c r="V13" s="85">
        <v>18</v>
      </c>
      <c r="W13" s="45"/>
      <c r="X13" s="45"/>
      <c r="Y13" s="107">
        <v>3</v>
      </c>
      <c r="Z13" s="107">
        <v>7</v>
      </c>
    </row>
    <row r="14" spans="1:26" s="14" customFormat="1" ht="18.95" customHeight="1" thickBot="1" x14ac:dyDescent="0.3">
      <c r="A14" s="126" t="s">
        <v>34</v>
      </c>
      <c r="B14" s="52" t="s">
        <v>75</v>
      </c>
      <c r="C14" s="127">
        <v>107</v>
      </c>
      <c r="D14" s="52" t="s">
        <v>75</v>
      </c>
      <c r="E14" s="128">
        <v>209</v>
      </c>
      <c r="F14" s="54">
        <f t="shared" si="0"/>
        <v>1.9532710280373833</v>
      </c>
      <c r="G14" s="52" t="s">
        <v>75</v>
      </c>
      <c r="H14" s="56">
        <v>10</v>
      </c>
      <c r="I14" s="52" t="s">
        <v>75</v>
      </c>
      <c r="J14" s="57">
        <v>19</v>
      </c>
      <c r="K14" s="57">
        <f t="shared" si="1"/>
        <v>1.9</v>
      </c>
      <c r="L14" s="52" t="s">
        <v>75</v>
      </c>
      <c r="M14" s="59">
        <v>12</v>
      </c>
      <c r="N14" s="52" t="s">
        <v>75</v>
      </c>
      <c r="O14" s="60">
        <v>23</v>
      </c>
      <c r="P14" s="60">
        <f t="shared" si="2"/>
        <v>1.9166666666666667</v>
      </c>
      <c r="Q14" s="88" t="s">
        <v>76</v>
      </c>
      <c r="R14" s="89">
        <v>93</v>
      </c>
      <c r="S14" s="90">
        <v>197</v>
      </c>
      <c r="T14" s="91">
        <v>3</v>
      </c>
      <c r="U14" s="92">
        <v>94</v>
      </c>
      <c r="V14" s="93">
        <v>199</v>
      </c>
      <c r="W14" s="134"/>
      <c r="Y14" s="52">
        <v>4</v>
      </c>
      <c r="Z14" s="52">
        <v>8</v>
      </c>
    </row>
    <row r="15" spans="1:26" s="120" customFormat="1" ht="18.95" customHeight="1" x14ac:dyDescent="0.25">
      <c r="A15" s="122" t="s">
        <v>29</v>
      </c>
      <c r="B15" s="107" t="s">
        <v>75</v>
      </c>
      <c r="C15" s="123">
        <v>7</v>
      </c>
      <c r="D15" s="107" t="s">
        <v>75</v>
      </c>
      <c r="E15" s="124">
        <v>15</v>
      </c>
      <c r="F15" s="109">
        <f t="shared" si="0"/>
        <v>2.1428571428571428</v>
      </c>
      <c r="G15" s="107" t="s">
        <v>75</v>
      </c>
      <c r="H15" s="110">
        <v>0</v>
      </c>
      <c r="I15" s="107" t="s">
        <v>75</v>
      </c>
      <c r="J15" s="111">
        <v>0</v>
      </c>
      <c r="K15" s="130" t="s">
        <v>195</v>
      </c>
      <c r="L15" s="107" t="s">
        <v>75</v>
      </c>
      <c r="M15" s="112">
        <v>0</v>
      </c>
      <c r="N15" s="107" t="s">
        <v>75</v>
      </c>
      <c r="O15" s="113">
        <v>0</v>
      </c>
      <c r="P15" s="131" t="s">
        <v>195</v>
      </c>
      <c r="Q15" s="114" t="s">
        <v>76</v>
      </c>
      <c r="R15" s="115">
        <v>24</v>
      </c>
      <c r="S15" s="116">
        <v>50</v>
      </c>
      <c r="T15" s="117">
        <v>3</v>
      </c>
      <c r="U15" s="118">
        <v>26</v>
      </c>
      <c r="V15" s="119">
        <v>54</v>
      </c>
      <c r="W15" s="45"/>
      <c r="X15" s="45"/>
      <c r="Y15" s="107">
        <v>3</v>
      </c>
      <c r="Z15" s="107">
        <v>6</v>
      </c>
    </row>
    <row r="16" spans="1:26" ht="18.95" customHeight="1" x14ac:dyDescent="0.25">
      <c r="A16" s="8" t="s">
        <v>20</v>
      </c>
      <c r="B16" s="45" t="s">
        <v>75</v>
      </c>
      <c r="C16" s="9">
        <v>21</v>
      </c>
      <c r="D16" s="45" t="s">
        <v>75</v>
      </c>
      <c r="E16" s="10">
        <v>42</v>
      </c>
      <c r="F16" s="47">
        <f t="shared" si="0"/>
        <v>2</v>
      </c>
      <c r="G16" s="45" t="s">
        <v>75</v>
      </c>
      <c r="H16" s="48">
        <v>7</v>
      </c>
      <c r="I16" s="45" t="s">
        <v>75</v>
      </c>
      <c r="J16" s="49">
        <v>14</v>
      </c>
      <c r="K16" s="49">
        <f t="shared" si="1"/>
        <v>2</v>
      </c>
      <c r="L16" s="45" t="s">
        <v>75</v>
      </c>
      <c r="M16" s="50">
        <v>4</v>
      </c>
      <c r="N16" s="45" t="s">
        <v>75</v>
      </c>
      <c r="O16" s="51">
        <v>7</v>
      </c>
      <c r="P16" s="51">
        <f t="shared" si="2"/>
        <v>1.75</v>
      </c>
      <c r="Q16" s="73" t="s">
        <v>76</v>
      </c>
      <c r="R16" s="74">
        <v>60</v>
      </c>
      <c r="S16" s="75">
        <v>156</v>
      </c>
      <c r="T16" s="76">
        <v>6</v>
      </c>
      <c r="U16" s="77">
        <v>60</v>
      </c>
      <c r="V16" s="78">
        <v>156</v>
      </c>
      <c r="W16" s="45"/>
      <c r="X16" s="45"/>
      <c r="Y16" s="45">
        <v>6</v>
      </c>
      <c r="Z16" s="45">
        <v>12</v>
      </c>
    </row>
    <row r="17" spans="1:26" s="14" customFormat="1" ht="18.95" customHeight="1" thickBot="1" x14ac:dyDescent="0.3">
      <c r="A17" s="126" t="s">
        <v>16</v>
      </c>
      <c r="B17" s="52" t="s">
        <v>75</v>
      </c>
      <c r="C17" s="127">
        <v>20</v>
      </c>
      <c r="D17" s="52" t="s">
        <v>75</v>
      </c>
      <c r="E17" s="128">
        <v>36</v>
      </c>
      <c r="F17" s="54">
        <f t="shared" si="0"/>
        <v>1.8</v>
      </c>
      <c r="G17" s="52" t="s">
        <v>75</v>
      </c>
      <c r="H17" s="56">
        <v>8</v>
      </c>
      <c r="I17" s="52" t="s">
        <v>75</v>
      </c>
      <c r="J17" s="132">
        <v>19</v>
      </c>
      <c r="K17" s="57">
        <f t="shared" si="1"/>
        <v>2.375</v>
      </c>
      <c r="L17" s="52" t="s">
        <v>75</v>
      </c>
      <c r="M17" s="59">
        <v>1</v>
      </c>
      <c r="N17" s="52" t="s">
        <v>75</v>
      </c>
      <c r="O17" s="60">
        <v>1</v>
      </c>
      <c r="P17" s="60">
        <f t="shared" si="2"/>
        <v>1</v>
      </c>
      <c r="Q17" s="88" t="s">
        <v>76</v>
      </c>
      <c r="R17" s="89">
        <v>52</v>
      </c>
      <c r="S17" s="90">
        <v>116</v>
      </c>
      <c r="T17" s="91">
        <v>4</v>
      </c>
      <c r="U17" s="92">
        <v>51</v>
      </c>
      <c r="V17" s="93">
        <v>114</v>
      </c>
      <c r="W17" s="45"/>
      <c r="X17" s="45"/>
      <c r="Y17" s="52">
        <v>2</v>
      </c>
      <c r="Z17" s="52">
        <v>5</v>
      </c>
    </row>
    <row r="18" spans="1:26" ht="18.95" customHeight="1" x14ac:dyDescent="0.25">
      <c r="A18" s="41" t="s">
        <v>5</v>
      </c>
      <c r="B18" s="61" t="s">
        <v>75</v>
      </c>
      <c r="C18" s="42">
        <v>2</v>
      </c>
      <c r="D18" s="61" t="s">
        <v>75</v>
      </c>
      <c r="E18" s="43">
        <v>3</v>
      </c>
      <c r="F18" s="63">
        <f t="shared" si="0"/>
        <v>1.5</v>
      </c>
      <c r="G18" s="61" t="s">
        <v>75</v>
      </c>
      <c r="H18" s="64">
        <v>0</v>
      </c>
      <c r="I18" s="61" t="s">
        <v>75</v>
      </c>
      <c r="J18" s="65">
        <v>0</v>
      </c>
      <c r="K18" s="121" t="s">
        <v>195</v>
      </c>
      <c r="L18" s="61" t="s">
        <v>75</v>
      </c>
      <c r="M18" s="66">
        <v>0</v>
      </c>
      <c r="N18" s="61" t="s">
        <v>75</v>
      </c>
      <c r="O18" s="67">
        <v>0</v>
      </c>
      <c r="P18" s="129" t="s">
        <v>195</v>
      </c>
      <c r="Q18" s="80" t="s">
        <v>76</v>
      </c>
      <c r="R18" s="81">
        <v>0</v>
      </c>
      <c r="S18" s="82">
        <v>0</v>
      </c>
      <c r="T18" s="83">
        <v>-1</v>
      </c>
      <c r="U18" s="84">
        <v>0</v>
      </c>
      <c r="V18" s="85">
        <v>0</v>
      </c>
      <c r="W18" s="45"/>
      <c r="X18" s="45"/>
      <c r="Y18" s="61">
        <v>2</v>
      </c>
      <c r="Z18" s="61">
        <v>4</v>
      </c>
    </row>
    <row r="19" spans="1:26" ht="18.95" customHeight="1" x14ac:dyDescent="0.25">
      <c r="A19" s="8" t="s">
        <v>22</v>
      </c>
      <c r="B19" s="45" t="s">
        <v>75</v>
      </c>
      <c r="C19" s="9">
        <v>1</v>
      </c>
      <c r="D19" s="45" t="s">
        <v>75</v>
      </c>
      <c r="E19" s="10">
        <v>1</v>
      </c>
      <c r="F19" s="47">
        <f t="shared" si="0"/>
        <v>1</v>
      </c>
      <c r="G19" s="45" t="s">
        <v>75</v>
      </c>
      <c r="H19" s="48">
        <v>0</v>
      </c>
      <c r="I19" s="45" t="s">
        <v>75</v>
      </c>
      <c r="J19" s="49">
        <v>0</v>
      </c>
      <c r="K19" s="69" t="s">
        <v>195</v>
      </c>
      <c r="L19" s="45" t="s">
        <v>75</v>
      </c>
      <c r="M19" s="50">
        <v>0</v>
      </c>
      <c r="N19" s="45" t="s">
        <v>75</v>
      </c>
      <c r="O19" s="51">
        <v>0</v>
      </c>
      <c r="P19" s="79" t="s">
        <v>195</v>
      </c>
      <c r="Q19" s="73" t="s">
        <v>76</v>
      </c>
      <c r="R19" s="74">
        <v>0</v>
      </c>
      <c r="S19" s="75">
        <v>0</v>
      </c>
      <c r="T19" s="76">
        <v>-1</v>
      </c>
      <c r="U19" s="77">
        <v>0</v>
      </c>
      <c r="V19" s="78">
        <v>0</v>
      </c>
      <c r="W19" s="45"/>
      <c r="X19" s="45"/>
      <c r="Y19" s="45">
        <v>2</v>
      </c>
      <c r="Z19" s="45">
        <v>4</v>
      </c>
    </row>
    <row r="20" spans="1:26" ht="18.95" customHeight="1" x14ac:dyDescent="0.25">
      <c r="A20" s="8" t="s">
        <v>24</v>
      </c>
      <c r="B20" s="45" t="s">
        <v>75</v>
      </c>
      <c r="C20" s="9">
        <v>0</v>
      </c>
      <c r="D20" s="45" t="s">
        <v>75</v>
      </c>
      <c r="E20" s="10">
        <v>0</v>
      </c>
      <c r="F20" s="70" t="s">
        <v>195</v>
      </c>
      <c r="G20" s="45" t="s">
        <v>75</v>
      </c>
      <c r="H20" s="48">
        <v>0</v>
      </c>
      <c r="I20" s="45" t="s">
        <v>75</v>
      </c>
      <c r="J20" s="49">
        <v>0</v>
      </c>
      <c r="K20" s="69" t="s">
        <v>195</v>
      </c>
      <c r="L20" s="45" t="s">
        <v>75</v>
      </c>
      <c r="M20" s="50">
        <v>0</v>
      </c>
      <c r="N20" s="45" t="s">
        <v>75</v>
      </c>
      <c r="O20" s="51">
        <v>0</v>
      </c>
      <c r="P20" s="79" t="s">
        <v>195</v>
      </c>
      <c r="Q20" s="73" t="s">
        <v>76</v>
      </c>
      <c r="R20" s="74">
        <v>0</v>
      </c>
      <c r="S20" s="75">
        <v>0</v>
      </c>
      <c r="T20" s="76">
        <v>-1</v>
      </c>
      <c r="U20" s="77">
        <v>0</v>
      </c>
      <c r="V20" s="78">
        <v>0</v>
      </c>
      <c r="W20" s="45"/>
      <c r="X20" s="45"/>
      <c r="Y20" s="45">
        <v>0</v>
      </c>
      <c r="Z20" s="45">
        <v>0</v>
      </c>
    </row>
    <row r="21" spans="1:26" ht="18.95" customHeight="1" x14ac:dyDescent="0.25">
      <c r="A21" s="8" t="s">
        <v>25</v>
      </c>
      <c r="B21" s="45" t="s">
        <v>75</v>
      </c>
      <c r="C21" s="9">
        <v>1</v>
      </c>
      <c r="D21" s="45" t="s">
        <v>75</v>
      </c>
      <c r="E21" s="10">
        <v>2</v>
      </c>
      <c r="F21" s="47">
        <f t="shared" si="0"/>
        <v>2</v>
      </c>
      <c r="G21" s="45" t="s">
        <v>75</v>
      </c>
      <c r="H21" s="48">
        <v>0</v>
      </c>
      <c r="I21" s="45" t="s">
        <v>75</v>
      </c>
      <c r="J21" s="49">
        <v>0</v>
      </c>
      <c r="K21" s="69" t="s">
        <v>195</v>
      </c>
      <c r="L21" s="45" t="s">
        <v>75</v>
      </c>
      <c r="M21" s="50">
        <v>0</v>
      </c>
      <c r="N21" s="45" t="s">
        <v>75</v>
      </c>
      <c r="O21" s="51">
        <v>0</v>
      </c>
      <c r="P21" s="79" t="s">
        <v>195</v>
      </c>
      <c r="Q21" s="73" t="s">
        <v>76</v>
      </c>
      <c r="R21" s="74">
        <v>0</v>
      </c>
      <c r="S21" s="75">
        <v>0</v>
      </c>
      <c r="T21" s="76">
        <v>-1</v>
      </c>
      <c r="U21" s="77">
        <v>0</v>
      </c>
      <c r="V21" s="78">
        <v>0</v>
      </c>
      <c r="W21" s="45"/>
      <c r="X21" s="45"/>
      <c r="Y21" s="45">
        <v>0</v>
      </c>
      <c r="Z21" s="45">
        <v>0</v>
      </c>
    </row>
    <row r="22" spans="1:26" ht="18.95" customHeight="1" thickBot="1" x14ac:dyDescent="0.3">
      <c r="A22" s="86"/>
      <c r="B22" s="106"/>
      <c r="C22" s="106">
        <v>11471</v>
      </c>
      <c r="D22" s="106"/>
      <c r="E22" s="106">
        <v>40432</v>
      </c>
      <c r="F22" s="106"/>
      <c r="G22" s="106"/>
      <c r="H22" s="86">
        <v>1943</v>
      </c>
      <c r="I22" s="86"/>
      <c r="J22" s="86">
        <v>7358</v>
      </c>
      <c r="K22" s="86"/>
      <c r="L22" s="86"/>
      <c r="M22" s="86">
        <v>2312</v>
      </c>
      <c r="N22" s="86"/>
      <c r="O22" s="86">
        <v>5262</v>
      </c>
      <c r="P22" s="86"/>
      <c r="Q22" s="86"/>
      <c r="R22" s="86"/>
      <c r="S22" s="86"/>
      <c r="T22" s="86"/>
      <c r="U22" s="86"/>
      <c r="V22" s="86"/>
      <c r="W22" s="86"/>
      <c r="X22" s="86"/>
      <c r="Y22" s="86">
        <v>476</v>
      </c>
      <c r="Z22" s="86">
        <v>1489</v>
      </c>
    </row>
    <row r="23" spans="1:26" ht="16.5" thickTop="1" x14ac:dyDescent="0.25"/>
  </sheetData>
  <mergeCells count="5">
    <mergeCell ref="C1:F1"/>
    <mergeCell ref="H1:K1"/>
    <mergeCell ref="M1:P1"/>
    <mergeCell ref="R1:T1"/>
    <mergeCell ref="U1:X1"/>
  </mergeCells>
  <phoneticPr fontId="1" type="noConversion"/>
  <hyperlinks>
    <hyperlink ref="Q3" r:id="rId1" xr:uid="{E632A09C-4132-4C53-8ED5-B8901C5BB42D}"/>
    <hyperlink ref="Q4:Q21" r:id="rId2" display="\\" xr:uid="{CB01C0AA-EEB2-4F71-AF1C-3ED6230B7835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00BC-8183-44D3-B492-F790BBD15FB0}">
  <dimension ref="A1:E17"/>
  <sheetViews>
    <sheetView zoomScale="160" zoomScaleNormal="160" workbookViewId="0">
      <selection activeCell="C10" sqref="A1:E17"/>
    </sheetView>
  </sheetViews>
  <sheetFormatPr defaultRowHeight="14.25" x14ac:dyDescent="0.2"/>
  <cols>
    <col min="2" max="2" width="16" customWidth="1"/>
    <col min="3" max="3" width="14.875" customWidth="1"/>
    <col min="4" max="4" width="14.5" customWidth="1"/>
    <col min="5" max="5" width="16.75" customWidth="1"/>
  </cols>
  <sheetData>
    <row r="1" spans="1:5" ht="18.75" x14ac:dyDescent="0.2">
      <c r="B1" s="6"/>
      <c r="C1" s="4" t="s">
        <v>71</v>
      </c>
      <c r="D1" s="4"/>
      <c r="E1" s="4" t="s">
        <v>72</v>
      </c>
    </row>
    <row r="2" spans="1:5" ht="15.75" x14ac:dyDescent="0.2">
      <c r="A2" s="6" t="s">
        <v>10</v>
      </c>
      <c r="B2" s="6" t="s">
        <v>77</v>
      </c>
      <c r="C2" s="6">
        <v>200008</v>
      </c>
      <c r="D2" s="6" t="s">
        <v>115</v>
      </c>
      <c r="E2" s="6">
        <v>200036</v>
      </c>
    </row>
    <row r="3" spans="1:5" ht="15.75" x14ac:dyDescent="0.2">
      <c r="B3" s="6" t="s">
        <v>78</v>
      </c>
      <c r="C3" s="6">
        <v>200724</v>
      </c>
      <c r="D3" s="6" t="s">
        <v>116</v>
      </c>
      <c r="E3" s="6">
        <v>200974</v>
      </c>
    </row>
    <row r="4" spans="1:5" ht="15.75" x14ac:dyDescent="0.2">
      <c r="B4" s="6" t="s">
        <v>79</v>
      </c>
      <c r="C4" s="6">
        <v>205888</v>
      </c>
      <c r="D4" s="6" t="s">
        <v>117</v>
      </c>
      <c r="E4" s="6">
        <v>80493</v>
      </c>
    </row>
    <row r="5" spans="1:5" ht="15.75" x14ac:dyDescent="0.2">
      <c r="B5" s="6" t="s">
        <v>80</v>
      </c>
      <c r="C5" s="6">
        <v>200569</v>
      </c>
      <c r="E5">
        <f>SUM(E2:E4)</f>
        <v>481503</v>
      </c>
    </row>
    <row r="6" spans="1:5" ht="15.75" x14ac:dyDescent="0.2">
      <c r="B6" s="6" t="s">
        <v>81</v>
      </c>
      <c r="C6" s="6">
        <v>200099</v>
      </c>
    </row>
    <row r="7" spans="1:5" ht="15.75" x14ac:dyDescent="0.2">
      <c r="B7" s="6" t="s">
        <v>82</v>
      </c>
      <c r="C7" s="6">
        <v>200004</v>
      </c>
    </row>
    <row r="8" spans="1:5" ht="15.75" x14ac:dyDescent="0.2">
      <c r="B8" s="6" t="s">
        <v>83</v>
      </c>
      <c r="C8" s="6">
        <v>211582</v>
      </c>
    </row>
    <row r="9" spans="1:5" ht="15.75" x14ac:dyDescent="0.2">
      <c r="B9" s="6" t="s">
        <v>84</v>
      </c>
      <c r="C9" s="6">
        <v>200060</v>
      </c>
    </row>
    <row r="10" spans="1:5" ht="15.75" x14ac:dyDescent="0.2">
      <c r="B10" s="6" t="s">
        <v>85</v>
      </c>
      <c r="C10" s="6">
        <v>200570</v>
      </c>
    </row>
    <row r="11" spans="1:5" ht="15.75" x14ac:dyDescent="0.2">
      <c r="B11" s="6" t="s">
        <v>86</v>
      </c>
      <c r="C11" s="6">
        <v>207795</v>
      </c>
    </row>
    <row r="12" spans="1:5" ht="15.75" x14ac:dyDescent="0.2">
      <c r="B12" s="6" t="s">
        <v>87</v>
      </c>
      <c r="C12" s="6">
        <v>200071</v>
      </c>
    </row>
    <row r="13" spans="1:5" ht="15.75" x14ac:dyDescent="0.2">
      <c r="B13" s="6" t="s">
        <v>88</v>
      </c>
      <c r="C13" s="6">
        <v>404005</v>
      </c>
    </row>
    <row r="14" spans="1:5" ht="15.75" x14ac:dyDescent="0.2">
      <c r="B14" s="6" t="s">
        <v>89</v>
      </c>
      <c r="C14" s="6">
        <v>200036</v>
      </c>
    </row>
    <row r="15" spans="1:5" ht="15.75" x14ac:dyDescent="0.2">
      <c r="B15" s="6" t="s">
        <v>90</v>
      </c>
      <c r="C15" s="6">
        <v>222192</v>
      </c>
    </row>
    <row r="16" spans="1:5" ht="15.75" x14ac:dyDescent="0.2">
      <c r="B16" s="6" t="s">
        <v>91</v>
      </c>
      <c r="C16" s="6">
        <v>170904</v>
      </c>
    </row>
    <row r="17" spans="3:3" x14ac:dyDescent="0.2">
      <c r="C17">
        <f>SUM(C2:C16)</f>
        <v>3224507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062-ED2C-4125-BBB7-7556DE5D6EFF}">
  <dimension ref="A1:E21"/>
  <sheetViews>
    <sheetView zoomScale="145" zoomScaleNormal="145" workbookViewId="0">
      <selection activeCell="E2" sqref="E2"/>
    </sheetView>
  </sheetViews>
  <sheetFormatPr defaultColWidth="9.125" defaultRowHeight="15.75" x14ac:dyDescent="0.25"/>
  <cols>
    <col min="1" max="1" width="14.875" style="2" bestFit="1" customWidth="1"/>
    <col min="2" max="2" width="15.625" style="2" customWidth="1"/>
    <col min="3" max="3" width="12.625" style="2" customWidth="1"/>
    <col min="4" max="4" width="14" style="2" customWidth="1"/>
    <col min="5" max="5" width="10.625" style="2" bestFit="1" customWidth="1"/>
    <col min="6" max="16384" width="9.125" style="2"/>
  </cols>
  <sheetData>
    <row r="1" spans="1:5" s="3" customFormat="1" ht="36" customHeight="1" x14ac:dyDescent="0.3">
      <c r="A1" s="4"/>
      <c r="B1" s="4" t="s">
        <v>41</v>
      </c>
      <c r="C1" s="4" t="s">
        <v>42</v>
      </c>
      <c r="D1" s="4" t="s">
        <v>43</v>
      </c>
      <c r="E1" s="4" t="s">
        <v>44</v>
      </c>
    </row>
    <row r="2" spans="1:5" ht="18.95" customHeight="1" x14ac:dyDescent="0.25">
      <c r="A2" s="6" t="s">
        <v>26</v>
      </c>
      <c r="B2" s="6">
        <v>48405</v>
      </c>
      <c r="C2" s="6">
        <v>25981</v>
      </c>
      <c r="D2" s="6">
        <v>22410</v>
      </c>
      <c r="E2" s="6">
        <v>24396</v>
      </c>
    </row>
    <row r="3" spans="1:5" ht="18.95" customHeight="1" x14ac:dyDescent="0.25">
      <c r="A3" s="6" t="s">
        <v>17</v>
      </c>
      <c r="B3" s="6">
        <v>103194</v>
      </c>
      <c r="C3" s="6">
        <v>52984</v>
      </c>
      <c r="D3" s="6">
        <v>50208</v>
      </c>
      <c r="E3" s="6">
        <v>39882</v>
      </c>
    </row>
    <row r="4" spans="1:5" ht="18.95" customHeight="1" x14ac:dyDescent="0.25">
      <c r="A4" s="6" t="s">
        <v>6</v>
      </c>
      <c r="B4" s="6">
        <v>91696</v>
      </c>
      <c r="C4" s="6">
        <v>46411</v>
      </c>
      <c r="D4" s="6">
        <v>45282</v>
      </c>
      <c r="E4" s="6">
        <v>36775</v>
      </c>
    </row>
    <row r="5" spans="1:5" ht="18.95" customHeight="1" x14ac:dyDescent="0.25">
      <c r="A5" s="6" t="s">
        <v>9</v>
      </c>
      <c r="B5" s="6">
        <v>61078</v>
      </c>
      <c r="C5" s="6">
        <v>30987</v>
      </c>
      <c r="D5" s="6">
        <v>30090</v>
      </c>
      <c r="E5" s="6">
        <v>16936</v>
      </c>
    </row>
    <row r="6" spans="1:5" ht="18.95" customHeight="1" x14ac:dyDescent="0.25">
      <c r="A6" s="6" t="s">
        <v>37</v>
      </c>
      <c r="B6" s="6">
        <v>420</v>
      </c>
      <c r="C6" s="6">
        <v>234</v>
      </c>
      <c r="D6" s="6">
        <v>184</v>
      </c>
      <c r="E6" s="6">
        <v>306</v>
      </c>
    </row>
    <row r="7" spans="1:5" ht="18.95" customHeight="1" x14ac:dyDescent="0.25">
      <c r="A7" s="6" t="s">
        <v>45</v>
      </c>
      <c r="B7" s="6">
        <v>2061</v>
      </c>
      <c r="C7" s="6">
        <v>1087</v>
      </c>
      <c r="D7" s="6">
        <v>973</v>
      </c>
      <c r="E7" s="6">
        <v>883</v>
      </c>
    </row>
    <row r="8" spans="1:5" ht="18.95" customHeight="1" x14ac:dyDescent="0.25">
      <c r="A8" s="6" t="s">
        <v>46</v>
      </c>
      <c r="B8" s="6">
        <v>5790</v>
      </c>
      <c r="C8" s="6">
        <v>2959</v>
      </c>
      <c r="D8" s="6">
        <v>2831</v>
      </c>
      <c r="E8" s="6">
        <v>2292</v>
      </c>
    </row>
    <row r="9" spans="1:5" ht="18.95" customHeight="1" x14ac:dyDescent="0.25">
      <c r="A9" s="6" t="s">
        <v>47</v>
      </c>
      <c r="B9" s="6">
        <v>6681</v>
      </c>
      <c r="C9" s="6">
        <v>3444</v>
      </c>
      <c r="D9" s="6">
        <v>3237</v>
      </c>
      <c r="E9" s="6">
        <v>1801</v>
      </c>
    </row>
    <row r="10" spans="1:5" ht="18.95" customHeight="1" x14ac:dyDescent="0.25">
      <c r="A10" s="6" t="s">
        <v>1</v>
      </c>
      <c r="B10" s="6">
        <v>335</v>
      </c>
      <c r="C10" s="6">
        <v>150</v>
      </c>
      <c r="D10" s="6">
        <v>184</v>
      </c>
      <c r="E10" s="6">
        <v>208</v>
      </c>
    </row>
    <row r="11" spans="1:5" ht="18.95" customHeight="1" x14ac:dyDescent="0.25">
      <c r="A11" s="6" t="s">
        <v>33</v>
      </c>
      <c r="B11" s="6">
        <v>1463</v>
      </c>
      <c r="C11" s="6">
        <v>572</v>
      </c>
      <c r="D11" s="6">
        <v>890</v>
      </c>
      <c r="E11" s="6">
        <v>607</v>
      </c>
    </row>
    <row r="12" spans="1:5" ht="18.95" customHeight="1" x14ac:dyDescent="0.25">
      <c r="A12" s="6" t="s">
        <v>12</v>
      </c>
      <c r="B12" s="6">
        <v>770</v>
      </c>
      <c r="C12" s="6">
        <v>359</v>
      </c>
      <c r="D12" s="6">
        <v>410</v>
      </c>
      <c r="E12" s="6">
        <v>457</v>
      </c>
    </row>
    <row r="13" spans="1:5" ht="18.95" customHeight="1" x14ac:dyDescent="0.25">
      <c r="A13" s="6" t="s">
        <v>35</v>
      </c>
      <c r="B13" s="6">
        <v>2733</v>
      </c>
      <c r="C13" s="6">
        <v>1167</v>
      </c>
      <c r="D13" s="6">
        <v>1565</v>
      </c>
      <c r="E13" s="6">
        <v>723</v>
      </c>
    </row>
    <row r="14" spans="1:5" ht="18.95" customHeight="1" x14ac:dyDescent="0.25">
      <c r="A14" s="6" t="s">
        <v>28</v>
      </c>
      <c r="B14" s="6">
        <v>353</v>
      </c>
      <c r="C14" s="6">
        <v>142</v>
      </c>
      <c r="D14" s="6">
        <v>211</v>
      </c>
      <c r="E14" s="6">
        <v>109</v>
      </c>
    </row>
    <row r="15" spans="1:5" ht="18.95" customHeight="1" x14ac:dyDescent="0.25">
      <c r="A15" s="6" t="s">
        <v>15</v>
      </c>
      <c r="B15" s="6">
        <v>2569</v>
      </c>
      <c r="C15" s="6">
        <v>1202</v>
      </c>
      <c r="D15" s="6">
        <v>1367</v>
      </c>
      <c r="E15" s="6">
        <v>251</v>
      </c>
    </row>
    <row r="16" spans="1:5" ht="18.95" customHeight="1" x14ac:dyDescent="0.25">
      <c r="A16" s="6" t="s">
        <v>19</v>
      </c>
      <c r="B16" s="6">
        <v>2220</v>
      </c>
      <c r="C16" s="6">
        <v>1033</v>
      </c>
      <c r="D16" s="6">
        <v>1187</v>
      </c>
      <c r="E16" s="6">
        <v>301</v>
      </c>
    </row>
    <row r="17" spans="1:5" ht="18.95" customHeight="1" x14ac:dyDescent="0.25">
      <c r="A17" s="6" t="s">
        <v>48</v>
      </c>
      <c r="B17" s="6">
        <v>9</v>
      </c>
      <c r="C17" s="6">
        <v>5</v>
      </c>
      <c r="D17" s="6">
        <v>3</v>
      </c>
      <c r="E17" s="6">
        <v>5</v>
      </c>
    </row>
    <row r="18" spans="1:5" ht="18.95" customHeight="1" x14ac:dyDescent="0.25">
      <c r="A18" s="6" t="s">
        <v>49</v>
      </c>
      <c r="B18" s="6">
        <v>239</v>
      </c>
      <c r="C18" s="6">
        <v>118</v>
      </c>
      <c r="D18" s="6">
        <v>121</v>
      </c>
      <c r="E18" s="6">
        <v>17</v>
      </c>
    </row>
    <row r="19" spans="1:5" ht="18.95" customHeight="1" x14ac:dyDescent="0.25">
      <c r="A19" s="6" t="s">
        <v>50</v>
      </c>
      <c r="B19" s="6">
        <v>181</v>
      </c>
      <c r="C19" s="6">
        <v>87</v>
      </c>
      <c r="D19" s="6">
        <v>94</v>
      </c>
      <c r="E19" s="6">
        <v>24</v>
      </c>
    </row>
    <row r="20" spans="1:5" ht="18.95" customHeight="1" x14ac:dyDescent="0.25">
      <c r="A20" s="6" t="s">
        <v>51</v>
      </c>
      <c r="B20" s="6">
        <v>236</v>
      </c>
      <c r="C20" s="6">
        <v>114</v>
      </c>
      <c r="D20" s="6">
        <v>122</v>
      </c>
      <c r="E20" s="6">
        <v>434</v>
      </c>
    </row>
    <row r="21" spans="1:5" ht="18.95" customHeight="1" x14ac:dyDescent="0.25">
      <c r="A21" s="6" t="s">
        <v>59</v>
      </c>
      <c r="B21" s="7">
        <f>SUM(B2:B20)</f>
        <v>330433</v>
      </c>
      <c r="C21" s="7"/>
      <c r="D21" s="7"/>
      <c r="E21" s="7">
        <f>SUM(E2:E20)</f>
        <v>126407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D9F-C8D2-4626-B7C0-1BE6AE7A7BBF}">
  <dimension ref="A1:K21"/>
  <sheetViews>
    <sheetView zoomScale="160" zoomScaleNormal="160" workbookViewId="0">
      <selection activeCell="D26" sqref="D26"/>
    </sheetView>
  </sheetViews>
  <sheetFormatPr defaultColWidth="9.125" defaultRowHeight="15.75" x14ac:dyDescent="0.25"/>
  <cols>
    <col min="1" max="1" width="11.375" style="2" bestFit="1" customWidth="1"/>
    <col min="2" max="2" width="12.375" style="2" customWidth="1"/>
    <col min="3" max="3" width="14.125" style="2" bestFit="1" customWidth="1"/>
    <col min="4" max="4" width="11" style="2" customWidth="1"/>
    <col min="5" max="5" width="17.625" style="2" customWidth="1"/>
    <col min="6" max="6" width="9.125" style="2"/>
    <col min="7" max="7" width="15.5" style="2" customWidth="1"/>
    <col min="8" max="16384" width="9.125" style="2"/>
  </cols>
  <sheetData>
    <row r="1" spans="1:11" s="3" customFormat="1" ht="28.5" customHeight="1" x14ac:dyDescent="0.3">
      <c r="A1" s="4"/>
      <c r="B1" s="4" t="s">
        <v>63</v>
      </c>
      <c r="C1" s="4" t="s">
        <v>62</v>
      </c>
      <c r="D1" s="4" t="s">
        <v>61</v>
      </c>
      <c r="E1" s="4" t="s">
        <v>60</v>
      </c>
      <c r="F1" s="5"/>
    </row>
    <row r="2" spans="1:11" ht="18.95" customHeight="1" x14ac:dyDescent="0.25">
      <c r="A2" s="6" t="s">
        <v>52</v>
      </c>
      <c r="B2" s="6">
        <v>9712</v>
      </c>
      <c r="C2" s="6">
        <v>61971</v>
      </c>
      <c r="D2" s="6"/>
      <c r="E2" s="6">
        <v>48405</v>
      </c>
      <c r="F2" s="7"/>
      <c r="G2" s="1"/>
      <c r="H2" s="1"/>
      <c r="I2" s="1"/>
      <c r="J2" s="1"/>
      <c r="K2" s="1"/>
    </row>
    <row r="3" spans="1:11" ht="18.95" customHeight="1" x14ac:dyDescent="0.25">
      <c r="A3" s="6" t="s">
        <v>8</v>
      </c>
      <c r="B3" s="6">
        <v>12446</v>
      </c>
      <c r="C3" s="6">
        <v>138591</v>
      </c>
      <c r="D3" s="6"/>
      <c r="E3" s="6">
        <v>103194</v>
      </c>
      <c r="F3" s="7"/>
      <c r="G3" s="1"/>
      <c r="H3" s="1"/>
      <c r="I3" s="1"/>
      <c r="J3" s="1"/>
      <c r="K3" s="1"/>
    </row>
    <row r="4" spans="1:11" ht="18.95" customHeight="1" x14ac:dyDescent="0.25">
      <c r="A4" s="6" t="s">
        <v>6</v>
      </c>
      <c r="B4" s="6">
        <v>13885</v>
      </c>
      <c r="C4" s="6">
        <v>126090</v>
      </c>
      <c r="D4" s="6"/>
      <c r="E4" s="6">
        <v>91696</v>
      </c>
      <c r="F4" s="7"/>
      <c r="G4" s="1"/>
      <c r="H4" s="1"/>
      <c r="I4" s="1"/>
      <c r="J4" s="1"/>
      <c r="K4" s="1"/>
    </row>
    <row r="5" spans="1:11" ht="18.95" customHeight="1" x14ac:dyDescent="0.25">
      <c r="A5" s="6" t="s">
        <v>0</v>
      </c>
      <c r="B5" s="6">
        <v>8447</v>
      </c>
      <c r="C5" s="6">
        <v>79537</v>
      </c>
      <c r="D5" s="6"/>
      <c r="E5" s="6">
        <v>61078</v>
      </c>
      <c r="F5" s="7"/>
      <c r="G5" s="1"/>
      <c r="H5" s="1"/>
      <c r="I5" s="1"/>
      <c r="J5" s="1"/>
      <c r="K5" s="1"/>
    </row>
    <row r="6" spans="1:11" ht="18.95" customHeight="1" x14ac:dyDescent="0.25">
      <c r="A6" s="6" t="s">
        <v>53</v>
      </c>
      <c r="B6" s="6">
        <v>252</v>
      </c>
      <c r="C6" s="6">
        <v>201</v>
      </c>
      <c r="D6" s="6">
        <v>571</v>
      </c>
      <c r="E6" s="6">
        <v>420</v>
      </c>
      <c r="F6" s="7"/>
      <c r="G6" s="1"/>
      <c r="H6" s="1"/>
      <c r="I6" s="1"/>
      <c r="J6" s="1"/>
      <c r="K6" s="1"/>
    </row>
    <row r="7" spans="1:11" ht="18.95" customHeight="1" x14ac:dyDescent="0.25">
      <c r="A7" s="6" t="s">
        <v>54</v>
      </c>
      <c r="B7" s="6">
        <v>417</v>
      </c>
      <c r="C7" s="6">
        <v>1261</v>
      </c>
      <c r="D7" s="6">
        <v>2777</v>
      </c>
      <c r="E7" s="6">
        <v>2061</v>
      </c>
      <c r="F7" s="7"/>
      <c r="G7" s="1"/>
      <c r="H7" s="1"/>
      <c r="I7" s="1"/>
      <c r="J7" s="1"/>
      <c r="K7" s="1"/>
    </row>
    <row r="8" spans="1:11" ht="18.95" customHeight="1" x14ac:dyDescent="0.25">
      <c r="A8" s="6" t="s">
        <v>30</v>
      </c>
      <c r="B8" s="6">
        <v>7</v>
      </c>
      <c r="C8" s="6">
        <v>4331</v>
      </c>
      <c r="D8" s="6">
        <v>8053</v>
      </c>
      <c r="E8" s="6">
        <v>5790</v>
      </c>
      <c r="F8" s="7"/>
      <c r="G8" s="1"/>
      <c r="H8" s="1"/>
      <c r="I8" s="1"/>
      <c r="J8" s="1"/>
      <c r="K8" s="1"/>
    </row>
    <row r="9" spans="1:11" ht="18.95" customHeight="1" x14ac:dyDescent="0.25">
      <c r="A9" s="6" t="s">
        <v>39</v>
      </c>
      <c r="B9" s="6">
        <v>2</v>
      </c>
      <c r="C9" s="6">
        <v>4125</v>
      </c>
      <c r="D9" s="6">
        <v>8791</v>
      </c>
      <c r="E9" s="6">
        <v>6681</v>
      </c>
      <c r="F9" s="7"/>
      <c r="G9" s="1"/>
      <c r="H9" s="1"/>
      <c r="I9" s="1"/>
      <c r="J9" s="1"/>
      <c r="K9" s="1"/>
    </row>
    <row r="10" spans="1:11" ht="18.95" customHeight="1" x14ac:dyDescent="0.25">
      <c r="A10" s="6" t="s">
        <v>1</v>
      </c>
      <c r="B10" s="6">
        <v>66</v>
      </c>
      <c r="C10" s="6">
        <v>168</v>
      </c>
      <c r="D10" s="6">
        <v>364</v>
      </c>
      <c r="E10" s="6">
        <v>335</v>
      </c>
      <c r="F10" s="7"/>
      <c r="G10" s="1"/>
      <c r="H10" s="1"/>
      <c r="I10" s="1"/>
      <c r="J10" s="1"/>
      <c r="K10" s="1"/>
    </row>
    <row r="11" spans="1:11" ht="18.95" customHeight="1" x14ac:dyDescent="0.25">
      <c r="A11" s="6" t="s">
        <v>56</v>
      </c>
      <c r="B11" s="6">
        <v>195</v>
      </c>
      <c r="C11" s="6">
        <v>852</v>
      </c>
      <c r="D11" s="6">
        <v>1543</v>
      </c>
      <c r="E11" s="6">
        <v>1463</v>
      </c>
      <c r="F11" s="7"/>
      <c r="G11" s="1"/>
      <c r="H11" s="1"/>
      <c r="I11" s="1"/>
      <c r="J11" s="1"/>
      <c r="K11" s="1"/>
    </row>
    <row r="12" spans="1:11" ht="18.95" customHeight="1" x14ac:dyDescent="0.25">
      <c r="A12" s="6" t="s">
        <v>2</v>
      </c>
      <c r="B12" s="6">
        <v>335</v>
      </c>
      <c r="C12" s="6">
        <v>393</v>
      </c>
      <c r="D12" s="6">
        <v>914</v>
      </c>
      <c r="E12" s="6">
        <v>770</v>
      </c>
      <c r="F12" s="7"/>
      <c r="G12" s="1"/>
      <c r="H12" s="1"/>
      <c r="I12" s="1"/>
      <c r="J12" s="1"/>
      <c r="K12" s="1"/>
    </row>
    <row r="13" spans="1:11" ht="18.95" customHeight="1" x14ac:dyDescent="0.25">
      <c r="A13" s="6" t="s">
        <v>57</v>
      </c>
      <c r="B13" s="6">
        <v>968</v>
      </c>
      <c r="C13" s="6">
        <v>1774</v>
      </c>
      <c r="D13" s="6">
        <v>3424</v>
      </c>
      <c r="E13" s="6">
        <v>2733</v>
      </c>
      <c r="F13" s="7"/>
      <c r="G13" s="1"/>
      <c r="H13" s="1"/>
      <c r="I13" s="1"/>
      <c r="J13" s="1"/>
      <c r="K13" s="1"/>
    </row>
    <row r="14" spans="1:11" ht="18.95" customHeight="1" x14ac:dyDescent="0.25">
      <c r="A14" s="6" t="s">
        <v>58</v>
      </c>
      <c r="B14" s="6">
        <v>0</v>
      </c>
      <c r="C14" s="6">
        <v>145</v>
      </c>
      <c r="D14" s="6">
        <v>357</v>
      </c>
      <c r="E14" s="6">
        <v>353</v>
      </c>
      <c r="F14" s="7"/>
      <c r="G14" s="1"/>
      <c r="H14" s="1"/>
      <c r="I14" s="1"/>
      <c r="J14" s="1"/>
      <c r="K14" s="1"/>
    </row>
    <row r="15" spans="1:11" ht="18.95" customHeight="1" x14ac:dyDescent="0.25">
      <c r="A15" s="6" t="s">
        <v>3</v>
      </c>
      <c r="B15" s="6">
        <v>0</v>
      </c>
      <c r="C15" s="6">
        <v>427</v>
      </c>
      <c r="D15" s="6">
        <v>2295</v>
      </c>
      <c r="E15" s="6">
        <v>2220</v>
      </c>
      <c r="F15" s="7"/>
      <c r="G15" s="1"/>
      <c r="H15" s="1"/>
      <c r="I15" s="1"/>
      <c r="J15" s="1"/>
      <c r="K15" s="1"/>
    </row>
    <row r="16" spans="1:11" ht="18.95" customHeight="1" x14ac:dyDescent="0.25">
      <c r="A16" s="6" t="s">
        <v>7</v>
      </c>
      <c r="B16" s="6">
        <v>1</v>
      </c>
      <c r="C16" s="6">
        <v>349</v>
      </c>
      <c r="D16" s="6">
        <v>2572</v>
      </c>
      <c r="E16" s="6">
        <v>2569</v>
      </c>
      <c r="F16" s="7"/>
      <c r="G16" s="1"/>
      <c r="H16" s="1"/>
      <c r="I16" s="1"/>
      <c r="J16" s="1"/>
      <c r="K16" s="1"/>
    </row>
    <row r="17" spans="1:11" ht="18.95" customHeight="1" x14ac:dyDescent="0.25">
      <c r="A17" s="6" t="s">
        <v>55</v>
      </c>
      <c r="B17" s="6">
        <v>9</v>
      </c>
      <c r="C17" s="6">
        <v>1</v>
      </c>
      <c r="D17" s="6">
        <v>9</v>
      </c>
      <c r="E17" s="6">
        <v>9</v>
      </c>
      <c r="F17" s="7"/>
      <c r="G17" s="1"/>
      <c r="H17" s="1"/>
      <c r="I17" s="1"/>
      <c r="J17" s="1"/>
      <c r="K17" s="1"/>
    </row>
    <row r="18" spans="1:11" ht="18.95" customHeight="1" x14ac:dyDescent="0.25">
      <c r="A18" s="6" t="s">
        <v>23</v>
      </c>
      <c r="B18" s="6">
        <v>0</v>
      </c>
      <c r="C18" s="6">
        <v>9</v>
      </c>
      <c r="D18" s="6">
        <v>239</v>
      </c>
      <c r="E18" s="6">
        <v>239</v>
      </c>
      <c r="F18" s="7"/>
      <c r="G18" s="1"/>
      <c r="H18" s="1"/>
      <c r="I18" s="1"/>
      <c r="J18" s="1"/>
      <c r="K18" s="1"/>
    </row>
    <row r="19" spans="1:11" ht="18.95" customHeight="1" x14ac:dyDescent="0.25">
      <c r="A19" s="6" t="s">
        <v>21</v>
      </c>
      <c r="B19" s="6">
        <v>0</v>
      </c>
      <c r="C19" s="6">
        <v>21</v>
      </c>
      <c r="D19" s="6">
        <v>181</v>
      </c>
      <c r="E19" s="6">
        <v>181</v>
      </c>
      <c r="F19" s="7"/>
      <c r="G19" s="1"/>
      <c r="H19" s="1"/>
      <c r="I19" s="1"/>
      <c r="J19" s="1"/>
      <c r="K19" s="1"/>
    </row>
    <row r="20" spans="1:11" ht="18.95" customHeight="1" x14ac:dyDescent="0.25">
      <c r="A20" s="6" t="s">
        <v>4</v>
      </c>
      <c r="B20" s="6">
        <v>0</v>
      </c>
      <c r="C20" s="6">
        <v>17</v>
      </c>
      <c r="D20" s="6">
        <v>236</v>
      </c>
      <c r="E20" s="6">
        <v>236</v>
      </c>
      <c r="F20" s="7"/>
      <c r="G20" s="1"/>
      <c r="H20" s="1"/>
      <c r="I20" s="1"/>
      <c r="J20" s="1"/>
      <c r="K20" s="1"/>
    </row>
    <row r="21" spans="1:11" ht="18.95" customHeight="1" x14ac:dyDescent="0.25">
      <c r="A21" s="6" t="s">
        <v>59</v>
      </c>
      <c r="B21" s="7">
        <f>SUM(B2:B20)</f>
        <v>46742</v>
      </c>
      <c r="C21" s="7">
        <f>SUM(C2:C20)</f>
        <v>420263</v>
      </c>
      <c r="D21" s="7">
        <f>SUM(D6:D20)</f>
        <v>32326</v>
      </c>
      <c r="E21" s="7"/>
      <c r="F21" s="7">
        <f>SUM(B21:D21)</f>
        <v>499331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E7BA-3C6D-4932-8489-6957F7C3BFB2}">
  <dimension ref="A1:L20"/>
  <sheetViews>
    <sheetView zoomScale="160" zoomScaleNormal="160" workbookViewId="0">
      <selection activeCell="A5" sqref="A5"/>
    </sheetView>
  </sheetViews>
  <sheetFormatPr defaultColWidth="9" defaultRowHeight="15.75" x14ac:dyDescent="0.2"/>
  <cols>
    <col min="1" max="1" width="15.5" style="6" customWidth="1"/>
    <col min="2" max="2" width="3" style="6" bestFit="1" customWidth="1"/>
    <col min="3" max="3" width="9" style="6"/>
    <col min="4" max="4" width="2.75" style="6" customWidth="1"/>
    <col min="5" max="5" width="13.375" style="19" customWidth="1"/>
    <col min="6" max="6" width="3" style="19" bestFit="1" customWidth="1"/>
    <col min="7" max="7" width="15.375" style="19" customWidth="1"/>
    <col min="8" max="8" width="3" style="19" bestFit="1" customWidth="1"/>
    <col min="9" max="9" width="15.875" style="19" customWidth="1"/>
    <col min="10" max="10" width="3" style="19" customWidth="1"/>
    <col min="11" max="16384" width="9" style="6"/>
  </cols>
  <sheetData>
    <row r="1" spans="1:12" ht="18.75" x14ac:dyDescent="0.2">
      <c r="A1" s="16"/>
      <c r="C1" s="4" t="s">
        <v>70</v>
      </c>
      <c r="D1" s="4"/>
      <c r="E1" s="17" t="s">
        <v>71</v>
      </c>
      <c r="F1" s="17"/>
      <c r="G1" s="18" t="s">
        <v>72</v>
      </c>
      <c r="H1" s="17"/>
      <c r="I1" s="17" t="s">
        <v>73</v>
      </c>
      <c r="J1" s="17"/>
    </row>
    <row r="2" spans="1:12" ht="18.95" customHeight="1" x14ac:dyDescent="0.2">
      <c r="A2" s="16" t="s">
        <v>26</v>
      </c>
      <c r="B2" s="6" t="s">
        <v>75</v>
      </c>
      <c r="C2" s="6">
        <v>24396</v>
      </c>
      <c r="D2" s="6" t="s">
        <v>75</v>
      </c>
      <c r="E2" s="19">
        <v>33439122</v>
      </c>
      <c r="F2" s="6" t="s">
        <v>75</v>
      </c>
      <c r="G2" s="20">
        <v>1021537</v>
      </c>
      <c r="H2" s="6" t="s">
        <v>75</v>
      </c>
      <c r="I2" s="19" t="s">
        <v>195</v>
      </c>
      <c r="J2" s="40" t="s">
        <v>76</v>
      </c>
    </row>
    <row r="3" spans="1:12" ht="18.95" customHeight="1" x14ac:dyDescent="0.2">
      <c r="A3" s="16" t="s">
        <v>18</v>
      </c>
      <c r="B3" s="6" t="s">
        <v>75</v>
      </c>
      <c r="C3" s="6">
        <v>39882</v>
      </c>
      <c r="D3" s="6" t="s">
        <v>75</v>
      </c>
      <c r="E3" s="19">
        <v>7733395</v>
      </c>
      <c r="F3" s="6" t="s">
        <v>75</v>
      </c>
      <c r="G3" s="20">
        <v>1577742</v>
      </c>
      <c r="H3" s="6" t="s">
        <v>75</v>
      </c>
      <c r="I3" s="19" t="s">
        <v>195</v>
      </c>
      <c r="J3" s="40" t="s">
        <v>76</v>
      </c>
      <c r="K3" s="6">
        <v>8113113</v>
      </c>
      <c r="L3" s="6">
        <v>1777622</v>
      </c>
    </row>
    <row r="4" spans="1:12" ht="18.75" customHeight="1" x14ac:dyDescent="0.2">
      <c r="A4" s="16" t="s">
        <v>6</v>
      </c>
      <c r="B4" s="6" t="s">
        <v>75</v>
      </c>
      <c r="C4" s="6">
        <v>36775</v>
      </c>
      <c r="D4" s="6" t="s">
        <v>75</v>
      </c>
      <c r="E4" s="19">
        <v>6350222</v>
      </c>
      <c r="F4" s="6" t="s">
        <v>75</v>
      </c>
      <c r="G4" s="20">
        <v>1267152</v>
      </c>
      <c r="H4" s="6" t="s">
        <v>75</v>
      </c>
      <c r="I4" s="19" t="s">
        <v>195</v>
      </c>
      <c r="J4" s="40" t="s">
        <v>76</v>
      </c>
    </row>
    <row r="5" spans="1:12" ht="18.95" customHeight="1" x14ac:dyDescent="0.2">
      <c r="A5" s="16" t="s">
        <v>9</v>
      </c>
      <c r="B5" s="6" t="s">
        <v>75</v>
      </c>
      <c r="C5" s="6">
        <v>16936</v>
      </c>
      <c r="D5" s="6" t="s">
        <v>75</v>
      </c>
      <c r="E5" s="19">
        <v>3224507</v>
      </c>
      <c r="F5" s="6" t="s">
        <v>75</v>
      </c>
      <c r="G5" s="20">
        <v>481503</v>
      </c>
      <c r="H5" s="6" t="s">
        <v>75</v>
      </c>
      <c r="I5" s="19" t="s">
        <v>195</v>
      </c>
      <c r="J5" s="40" t="s">
        <v>76</v>
      </c>
    </row>
    <row r="6" spans="1:12" s="22" customFormat="1" ht="18.95" customHeight="1" x14ac:dyDescent="0.2">
      <c r="A6" s="21" t="s">
        <v>37</v>
      </c>
      <c r="B6" s="6" t="s">
        <v>75</v>
      </c>
      <c r="C6" s="22">
        <v>306</v>
      </c>
      <c r="D6" s="6" t="s">
        <v>75</v>
      </c>
      <c r="E6" s="23">
        <v>93064</v>
      </c>
      <c r="F6" s="6" t="s">
        <v>75</v>
      </c>
      <c r="G6" s="24">
        <v>13309</v>
      </c>
      <c r="H6" s="6" t="s">
        <v>75</v>
      </c>
      <c r="I6" s="23">
        <v>12467</v>
      </c>
      <c r="J6" s="40" t="s">
        <v>76</v>
      </c>
    </row>
    <row r="7" spans="1:12" ht="18.95" customHeight="1" x14ac:dyDescent="0.2">
      <c r="A7" s="16" t="s">
        <v>45</v>
      </c>
      <c r="B7" s="6" t="s">
        <v>75</v>
      </c>
      <c r="C7" s="6">
        <v>883</v>
      </c>
      <c r="D7" s="6" t="s">
        <v>75</v>
      </c>
      <c r="E7" s="19">
        <v>207330</v>
      </c>
      <c r="F7" s="6" t="s">
        <v>75</v>
      </c>
      <c r="G7" s="20">
        <v>38493</v>
      </c>
      <c r="H7" s="6" t="s">
        <v>75</v>
      </c>
      <c r="I7" s="19">
        <v>28213</v>
      </c>
      <c r="J7" s="40" t="s">
        <v>76</v>
      </c>
    </row>
    <row r="8" spans="1:12" ht="18.95" customHeight="1" x14ac:dyDescent="0.2">
      <c r="A8" s="16" t="s">
        <v>46</v>
      </c>
      <c r="B8" s="6" t="s">
        <v>75</v>
      </c>
      <c r="C8" s="6">
        <v>2292</v>
      </c>
      <c r="D8" s="6" t="s">
        <v>75</v>
      </c>
      <c r="E8" s="19">
        <v>772427</v>
      </c>
      <c r="F8" s="6" t="s">
        <v>75</v>
      </c>
      <c r="G8" s="20">
        <v>102702</v>
      </c>
      <c r="H8" s="6" t="s">
        <v>75</v>
      </c>
      <c r="I8" s="19">
        <v>45202</v>
      </c>
      <c r="J8" s="40" t="s">
        <v>76</v>
      </c>
    </row>
    <row r="9" spans="1:12" s="26" customFormat="1" ht="18.95" customHeight="1" x14ac:dyDescent="0.2">
      <c r="A9" s="25" t="s">
        <v>47</v>
      </c>
      <c r="B9" s="6" t="s">
        <v>75</v>
      </c>
      <c r="C9" s="26">
        <v>1801</v>
      </c>
      <c r="D9" s="6" t="s">
        <v>75</v>
      </c>
      <c r="E9" s="27">
        <v>477125</v>
      </c>
      <c r="F9" s="6" t="s">
        <v>75</v>
      </c>
      <c r="G9" s="28">
        <v>75173</v>
      </c>
      <c r="H9" s="6" t="s">
        <v>75</v>
      </c>
      <c r="I9" s="27">
        <v>42754</v>
      </c>
      <c r="J9" s="40" t="s">
        <v>76</v>
      </c>
    </row>
    <row r="10" spans="1:12" s="22" customFormat="1" ht="18.95" customHeight="1" x14ac:dyDescent="0.2">
      <c r="A10" s="21" t="s">
        <v>1</v>
      </c>
      <c r="B10" s="6" t="s">
        <v>75</v>
      </c>
      <c r="C10" s="22">
        <v>208</v>
      </c>
      <c r="D10" s="6" t="s">
        <v>75</v>
      </c>
      <c r="E10" s="23">
        <v>84685</v>
      </c>
      <c r="F10" s="6" t="s">
        <v>75</v>
      </c>
      <c r="G10" s="24">
        <v>11856</v>
      </c>
      <c r="H10" s="6" t="s">
        <v>75</v>
      </c>
      <c r="I10" s="23">
        <v>10350</v>
      </c>
      <c r="J10" s="40" t="s">
        <v>76</v>
      </c>
    </row>
    <row r="11" spans="1:12" s="26" customFormat="1" ht="18.95" customHeight="1" x14ac:dyDescent="0.2">
      <c r="A11" s="25" t="s">
        <v>33</v>
      </c>
      <c r="B11" s="6" t="s">
        <v>75</v>
      </c>
      <c r="C11" s="26">
        <v>607</v>
      </c>
      <c r="D11" s="6" t="s">
        <v>75</v>
      </c>
      <c r="E11" s="27">
        <v>521484</v>
      </c>
      <c r="F11" s="6" t="s">
        <v>75</v>
      </c>
      <c r="G11" s="28">
        <v>42334</v>
      </c>
      <c r="H11" s="6" t="s">
        <v>75</v>
      </c>
      <c r="I11" s="27">
        <v>23491</v>
      </c>
      <c r="J11" s="40" t="s">
        <v>76</v>
      </c>
    </row>
    <row r="12" spans="1:12" s="22" customFormat="1" ht="18.95" customHeight="1" x14ac:dyDescent="0.2">
      <c r="A12" s="21" t="s">
        <v>12</v>
      </c>
      <c r="B12" s="6" t="s">
        <v>75</v>
      </c>
      <c r="C12" s="22">
        <v>457</v>
      </c>
      <c r="D12" s="6" t="s">
        <v>75</v>
      </c>
      <c r="E12" s="23">
        <v>66719</v>
      </c>
      <c r="F12" s="6" t="s">
        <v>75</v>
      </c>
      <c r="G12" s="24">
        <v>8360</v>
      </c>
      <c r="H12" s="6" t="s">
        <v>75</v>
      </c>
      <c r="I12" s="23">
        <v>18541</v>
      </c>
      <c r="J12" s="40" t="s">
        <v>76</v>
      </c>
    </row>
    <row r="13" spans="1:12" s="26" customFormat="1" ht="18.95" customHeight="1" x14ac:dyDescent="0.2">
      <c r="A13" s="25" t="s">
        <v>35</v>
      </c>
      <c r="B13" s="6" t="s">
        <v>75</v>
      </c>
      <c r="C13" s="26">
        <v>723</v>
      </c>
      <c r="D13" s="6" t="s">
        <v>75</v>
      </c>
      <c r="E13" s="27">
        <v>131799</v>
      </c>
      <c r="F13" s="6" t="s">
        <v>75</v>
      </c>
      <c r="G13" s="28">
        <v>18052</v>
      </c>
      <c r="H13" s="6" t="s">
        <v>75</v>
      </c>
      <c r="I13" s="27">
        <v>26977</v>
      </c>
      <c r="J13" s="40" t="s">
        <v>76</v>
      </c>
    </row>
    <row r="14" spans="1:12" s="22" customFormat="1" ht="18.95" customHeight="1" x14ac:dyDescent="0.2">
      <c r="A14" s="21" t="s">
        <v>28</v>
      </c>
      <c r="B14" s="6" t="s">
        <v>75</v>
      </c>
      <c r="C14" s="22">
        <v>109</v>
      </c>
      <c r="D14" s="6" t="s">
        <v>75</v>
      </c>
      <c r="E14" s="23">
        <v>24231</v>
      </c>
      <c r="F14" s="6" t="s">
        <v>75</v>
      </c>
      <c r="G14" s="24">
        <v>4053</v>
      </c>
      <c r="H14" s="6" t="s">
        <v>75</v>
      </c>
      <c r="I14" s="23">
        <v>1852</v>
      </c>
      <c r="J14" s="40" t="s">
        <v>76</v>
      </c>
    </row>
    <row r="15" spans="1:12" ht="18.95" customHeight="1" x14ac:dyDescent="0.2">
      <c r="A15" s="16" t="s">
        <v>19</v>
      </c>
      <c r="B15" s="6" t="s">
        <v>75</v>
      </c>
      <c r="C15" s="6">
        <v>301</v>
      </c>
      <c r="D15" s="6" t="s">
        <v>75</v>
      </c>
      <c r="E15" s="19">
        <v>80247</v>
      </c>
      <c r="F15" s="6" t="s">
        <v>75</v>
      </c>
      <c r="G15" s="20">
        <v>10752</v>
      </c>
      <c r="H15" s="6" t="s">
        <v>75</v>
      </c>
      <c r="I15" s="19">
        <v>6329</v>
      </c>
      <c r="J15" s="40" t="s">
        <v>76</v>
      </c>
    </row>
    <row r="16" spans="1:12" s="26" customFormat="1" ht="18.95" customHeight="1" x14ac:dyDescent="0.2">
      <c r="A16" s="25" t="s">
        <v>15</v>
      </c>
      <c r="B16" s="6" t="s">
        <v>75</v>
      </c>
      <c r="C16" s="26">
        <v>251</v>
      </c>
      <c r="D16" s="6" t="s">
        <v>75</v>
      </c>
      <c r="E16" s="27">
        <v>64560</v>
      </c>
      <c r="F16" s="6" t="s">
        <v>75</v>
      </c>
      <c r="G16" s="28">
        <v>8404</v>
      </c>
      <c r="H16" s="6" t="s">
        <v>75</v>
      </c>
      <c r="I16" s="27">
        <v>7138</v>
      </c>
      <c r="J16" s="40" t="s">
        <v>76</v>
      </c>
    </row>
    <row r="17" spans="1:10" ht="18.95" customHeight="1" x14ac:dyDescent="0.2">
      <c r="A17" s="16" t="s">
        <v>48</v>
      </c>
      <c r="B17" s="6" t="s">
        <v>75</v>
      </c>
      <c r="C17" s="6">
        <v>5</v>
      </c>
      <c r="D17" s="6" t="s">
        <v>75</v>
      </c>
      <c r="E17" s="19">
        <v>5195</v>
      </c>
      <c r="F17" s="6" t="s">
        <v>75</v>
      </c>
      <c r="G17" s="20">
        <v>625</v>
      </c>
      <c r="H17" s="6" t="s">
        <v>75</v>
      </c>
      <c r="I17" s="19">
        <v>38</v>
      </c>
      <c r="J17" s="40" t="s">
        <v>76</v>
      </c>
    </row>
    <row r="18" spans="1:10" ht="18.95" customHeight="1" x14ac:dyDescent="0.2">
      <c r="A18" s="16" t="s">
        <v>49</v>
      </c>
      <c r="B18" s="6" t="s">
        <v>75</v>
      </c>
      <c r="C18" s="6">
        <v>17</v>
      </c>
      <c r="D18" s="6" t="s">
        <v>75</v>
      </c>
      <c r="E18" s="19">
        <v>7411</v>
      </c>
      <c r="F18" s="6" t="s">
        <v>75</v>
      </c>
      <c r="G18" s="20">
        <v>1569</v>
      </c>
      <c r="H18" s="6" t="s">
        <v>75</v>
      </c>
      <c r="I18" s="19">
        <v>318</v>
      </c>
      <c r="J18" s="40" t="s">
        <v>76</v>
      </c>
    </row>
    <row r="19" spans="1:10" ht="18.95" customHeight="1" x14ac:dyDescent="0.2">
      <c r="A19" s="16" t="s">
        <v>50</v>
      </c>
      <c r="B19" s="6" t="s">
        <v>75</v>
      </c>
      <c r="C19" s="6">
        <v>24</v>
      </c>
      <c r="D19" s="6" t="s">
        <v>75</v>
      </c>
      <c r="E19" s="19">
        <v>12624</v>
      </c>
      <c r="F19" s="6" t="s">
        <v>75</v>
      </c>
      <c r="G19" s="20">
        <v>1242</v>
      </c>
      <c r="H19" s="6" t="s">
        <v>75</v>
      </c>
      <c r="I19" s="19">
        <v>330</v>
      </c>
      <c r="J19" s="40" t="s">
        <v>76</v>
      </c>
    </row>
    <row r="20" spans="1:10" ht="18.95" customHeight="1" x14ac:dyDescent="0.2">
      <c r="A20" s="16" t="s">
        <v>51</v>
      </c>
      <c r="B20" s="6" t="s">
        <v>75</v>
      </c>
      <c r="C20" s="6">
        <v>434</v>
      </c>
      <c r="D20" s="6" t="s">
        <v>75</v>
      </c>
      <c r="E20" s="19">
        <v>17973</v>
      </c>
      <c r="F20" s="6" t="s">
        <v>75</v>
      </c>
      <c r="G20" s="20">
        <v>2064</v>
      </c>
      <c r="H20" s="6" t="s">
        <v>75</v>
      </c>
      <c r="I20" s="19">
        <v>442</v>
      </c>
      <c r="J20" s="40" t="s">
        <v>76</v>
      </c>
    </row>
  </sheetData>
  <phoneticPr fontId="1" type="noConversion"/>
  <hyperlinks>
    <hyperlink ref="J2" r:id="rId1" xr:uid="{9F5B1BF2-B65C-486E-8EED-0D28D10B8772}"/>
    <hyperlink ref="J3:J20" r:id="rId2" display="\\" xr:uid="{6BEE6ED3-C1A1-4F82-B8C2-1DAAB298BF4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D8F1-391C-4A04-BB77-1C6A01742C13}">
  <dimension ref="A1:D20"/>
  <sheetViews>
    <sheetView zoomScale="175" zoomScaleNormal="175" workbookViewId="0">
      <selection activeCell="B1" sqref="B1:D1048576"/>
    </sheetView>
  </sheetViews>
  <sheetFormatPr defaultColWidth="9" defaultRowHeight="15.75" x14ac:dyDescent="0.2"/>
  <cols>
    <col min="1" max="1" width="12.625" style="16" bestFit="1" customWidth="1"/>
    <col min="2" max="3" width="11.125" style="16" bestFit="1" customWidth="1"/>
    <col min="4" max="4" width="14.625" style="16" bestFit="1" customWidth="1"/>
    <col min="5" max="16384" width="9" style="16"/>
  </cols>
  <sheetData>
    <row r="1" spans="1:4" x14ac:dyDescent="0.2">
      <c r="B1" s="16" t="s">
        <v>201</v>
      </c>
      <c r="C1" s="16" t="s">
        <v>202</v>
      </c>
      <c r="D1" s="16" t="s">
        <v>203</v>
      </c>
    </row>
    <row r="2" spans="1:4" x14ac:dyDescent="0.2">
      <c r="A2" s="16" t="s">
        <v>52</v>
      </c>
    </row>
    <row r="3" spans="1:4" x14ac:dyDescent="0.2">
      <c r="A3" s="16" t="s">
        <v>8</v>
      </c>
    </row>
    <row r="4" spans="1:4" x14ac:dyDescent="0.2">
      <c r="A4" s="16" t="s">
        <v>6</v>
      </c>
    </row>
    <row r="5" spans="1:4" x14ac:dyDescent="0.2">
      <c r="A5" s="16" t="s">
        <v>0</v>
      </c>
    </row>
    <row r="6" spans="1:4" x14ac:dyDescent="0.2">
      <c r="A6" s="16" t="s">
        <v>53</v>
      </c>
      <c r="B6" s="16">
        <v>16</v>
      </c>
      <c r="C6" s="16">
        <v>35</v>
      </c>
      <c r="D6" s="16">
        <v>3</v>
      </c>
    </row>
    <row r="7" spans="1:4" x14ac:dyDescent="0.2">
      <c r="A7" s="16" t="s">
        <v>54</v>
      </c>
      <c r="B7" s="16">
        <v>131</v>
      </c>
      <c r="C7" s="16">
        <v>287</v>
      </c>
      <c r="D7" s="16">
        <v>4</v>
      </c>
    </row>
    <row r="8" spans="1:4" x14ac:dyDescent="0.2">
      <c r="A8" s="16" t="s">
        <v>196</v>
      </c>
      <c r="B8" s="16">
        <v>474</v>
      </c>
      <c r="C8" s="16">
        <v>1299</v>
      </c>
      <c r="D8" s="16">
        <v>13</v>
      </c>
    </row>
    <row r="9" spans="1:4" x14ac:dyDescent="0.2">
      <c r="A9" s="16" t="s">
        <v>197</v>
      </c>
      <c r="B9" s="16">
        <v>403</v>
      </c>
      <c r="C9" s="16">
        <v>1105</v>
      </c>
      <c r="D9" s="16">
        <v>16</v>
      </c>
    </row>
    <row r="10" spans="1:4" x14ac:dyDescent="0.2">
      <c r="A10" s="16" t="s">
        <v>1</v>
      </c>
      <c r="B10" s="16">
        <v>8</v>
      </c>
      <c r="C10" s="16">
        <v>16</v>
      </c>
      <c r="D10" s="16">
        <v>2</v>
      </c>
    </row>
    <row r="11" spans="1:4" x14ac:dyDescent="0.2">
      <c r="A11" s="16" t="s">
        <v>56</v>
      </c>
      <c r="B11" s="16">
        <v>93</v>
      </c>
      <c r="C11" s="16">
        <v>197</v>
      </c>
      <c r="D11" s="16">
        <v>3</v>
      </c>
    </row>
    <row r="12" spans="1:4" x14ac:dyDescent="0.2">
      <c r="A12" s="16" t="s">
        <v>2</v>
      </c>
      <c r="B12" s="16">
        <v>45</v>
      </c>
      <c r="C12" s="16">
        <v>91</v>
      </c>
      <c r="D12" s="16">
        <v>3</v>
      </c>
    </row>
    <row r="13" spans="1:4" x14ac:dyDescent="0.2">
      <c r="A13" s="16" t="s">
        <v>57</v>
      </c>
      <c r="B13" s="16">
        <v>97</v>
      </c>
      <c r="C13" s="16">
        <v>201</v>
      </c>
      <c r="D13" s="16">
        <v>4</v>
      </c>
    </row>
    <row r="14" spans="1:4" x14ac:dyDescent="0.2">
      <c r="A14" s="16" t="s">
        <v>58</v>
      </c>
      <c r="B14" s="16">
        <v>24</v>
      </c>
      <c r="C14" s="16">
        <v>50</v>
      </c>
      <c r="D14" s="16">
        <v>3</v>
      </c>
    </row>
    <row r="15" spans="1:4" x14ac:dyDescent="0.2">
      <c r="A15" s="16" t="s">
        <v>3</v>
      </c>
      <c r="B15" s="16">
        <v>60</v>
      </c>
      <c r="C15" s="16">
        <v>156</v>
      </c>
      <c r="D15" s="16">
        <v>6</v>
      </c>
    </row>
    <row r="16" spans="1:4" x14ac:dyDescent="0.2">
      <c r="A16" s="16" t="s">
        <v>7</v>
      </c>
      <c r="B16" s="16">
        <v>52</v>
      </c>
      <c r="C16" s="16">
        <v>116</v>
      </c>
      <c r="D16" s="16">
        <v>4</v>
      </c>
    </row>
    <row r="17" spans="1:4" x14ac:dyDescent="0.2">
      <c r="A17" s="16" t="s">
        <v>55</v>
      </c>
      <c r="B17" s="16">
        <v>0</v>
      </c>
      <c r="C17" s="16">
        <v>0</v>
      </c>
      <c r="D17" s="16">
        <v>-1</v>
      </c>
    </row>
    <row r="18" spans="1:4" x14ac:dyDescent="0.2">
      <c r="A18" s="16" t="s">
        <v>198</v>
      </c>
      <c r="B18" s="16">
        <v>0</v>
      </c>
      <c r="C18" s="16">
        <v>0</v>
      </c>
      <c r="D18" s="16">
        <v>-1</v>
      </c>
    </row>
    <row r="19" spans="1:4" x14ac:dyDescent="0.2">
      <c r="A19" s="16" t="s">
        <v>199</v>
      </c>
      <c r="B19" s="16">
        <v>0</v>
      </c>
      <c r="C19" s="16">
        <v>0</v>
      </c>
      <c r="D19" s="16">
        <v>-1</v>
      </c>
    </row>
    <row r="20" spans="1:4" x14ac:dyDescent="0.2">
      <c r="A20" s="16" t="s">
        <v>200</v>
      </c>
      <c r="B20" s="16">
        <v>0</v>
      </c>
      <c r="C20" s="16">
        <v>0</v>
      </c>
      <c r="D20" s="16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A0D-FFD9-4092-AD2A-C6FBA2BAE8DA}">
  <dimension ref="A1:V21"/>
  <sheetViews>
    <sheetView zoomScale="160" zoomScaleNormal="160" workbookViewId="0">
      <selection activeCell="B13" sqref="B13"/>
    </sheetView>
  </sheetViews>
  <sheetFormatPr defaultColWidth="9" defaultRowHeight="15.75" x14ac:dyDescent="0.25"/>
  <cols>
    <col min="1" max="1" width="19.5" style="30" bestFit="1" customWidth="1"/>
    <col min="2" max="2" width="22.875" style="30" customWidth="1"/>
    <col min="3" max="3" width="21.875" style="30" customWidth="1"/>
    <col min="4" max="16384" width="9" style="30"/>
  </cols>
  <sheetData>
    <row r="1" spans="1:22" s="31" customFormat="1" ht="24" customHeight="1" x14ac:dyDescent="0.25">
      <c r="A1" s="32" t="s">
        <v>162</v>
      </c>
      <c r="B1" s="32" t="s">
        <v>184</v>
      </c>
      <c r="C1" s="32" t="s">
        <v>194</v>
      </c>
    </row>
    <row r="2" spans="1:22" ht="24" customHeight="1" x14ac:dyDescent="0.25">
      <c r="A2" s="36" t="s">
        <v>170</v>
      </c>
      <c r="B2" s="36" t="s">
        <v>170</v>
      </c>
      <c r="C2" s="36" t="s">
        <v>170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24" customHeight="1" x14ac:dyDescent="0.25">
      <c r="A3" s="36" t="s">
        <v>171</v>
      </c>
      <c r="B3" s="36" t="s">
        <v>171</v>
      </c>
      <c r="C3" s="36" t="s">
        <v>171</v>
      </c>
    </row>
    <row r="4" spans="1:22" ht="24" customHeight="1" x14ac:dyDescent="0.25">
      <c r="A4" s="36" t="s">
        <v>172</v>
      </c>
      <c r="B4" s="36" t="s">
        <v>172</v>
      </c>
      <c r="C4" s="36" t="s">
        <v>172</v>
      </c>
    </row>
    <row r="5" spans="1:22" ht="24" customHeight="1" x14ac:dyDescent="0.25">
      <c r="A5" s="36" t="s">
        <v>173</v>
      </c>
      <c r="B5" s="37" t="s">
        <v>185</v>
      </c>
      <c r="C5" s="33" t="s">
        <v>173</v>
      </c>
    </row>
    <row r="6" spans="1:22" ht="24" customHeight="1" x14ac:dyDescent="0.25">
      <c r="A6" s="35" t="s">
        <v>174</v>
      </c>
      <c r="B6" s="37" t="s">
        <v>186</v>
      </c>
      <c r="C6" s="33" t="s">
        <v>176</v>
      </c>
    </row>
    <row r="7" spans="1:22" ht="24" customHeight="1" x14ac:dyDescent="0.25">
      <c r="A7" s="35" t="s">
        <v>175</v>
      </c>
      <c r="B7" s="37" t="s">
        <v>187</v>
      </c>
      <c r="C7" s="35" t="s">
        <v>174</v>
      </c>
    </row>
    <row r="8" spans="1:22" ht="24" customHeight="1" x14ac:dyDescent="0.25">
      <c r="A8" s="33" t="s">
        <v>176</v>
      </c>
      <c r="B8" s="36" t="s">
        <v>173</v>
      </c>
      <c r="C8" s="35" t="s">
        <v>175</v>
      </c>
    </row>
    <row r="9" spans="1:22" ht="24" customHeight="1" x14ac:dyDescent="0.25">
      <c r="A9" s="33" t="s">
        <v>177</v>
      </c>
      <c r="B9" s="35" t="s">
        <v>174</v>
      </c>
      <c r="C9" s="38" t="s">
        <v>179</v>
      </c>
    </row>
    <row r="10" spans="1:22" ht="24" customHeight="1" x14ac:dyDescent="0.25">
      <c r="A10" s="33" t="s">
        <v>178</v>
      </c>
      <c r="B10" s="35" t="s">
        <v>175</v>
      </c>
      <c r="C10" s="39" t="s">
        <v>188</v>
      </c>
    </row>
    <row r="11" spans="1:22" ht="24" customHeight="1" x14ac:dyDescent="0.25">
      <c r="A11" s="38" t="s">
        <v>179</v>
      </c>
      <c r="B11" s="38" t="s">
        <v>179</v>
      </c>
      <c r="C11" s="38" t="s">
        <v>180</v>
      </c>
    </row>
    <row r="12" spans="1:22" ht="24" customHeight="1" x14ac:dyDescent="0.25">
      <c r="A12" s="38" t="s">
        <v>180</v>
      </c>
      <c r="B12" s="39" t="s">
        <v>188</v>
      </c>
      <c r="C12" s="33" t="s">
        <v>177</v>
      </c>
    </row>
    <row r="13" spans="1:22" ht="24" customHeight="1" x14ac:dyDescent="0.25">
      <c r="A13" s="33" t="s">
        <v>181</v>
      </c>
      <c r="B13" s="33" t="s">
        <v>182</v>
      </c>
      <c r="C13" s="34"/>
    </row>
    <row r="14" spans="1:22" ht="24" customHeight="1" x14ac:dyDescent="0.25">
      <c r="A14" s="33" t="s">
        <v>182</v>
      </c>
      <c r="B14" s="33" t="s">
        <v>189</v>
      </c>
      <c r="C14" s="34"/>
    </row>
    <row r="15" spans="1:22" ht="24" customHeight="1" x14ac:dyDescent="0.25">
      <c r="A15" s="33" t="s">
        <v>183</v>
      </c>
      <c r="B15" s="33" t="s">
        <v>177</v>
      </c>
      <c r="C15" s="34"/>
    </row>
    <row r="16" spans="1:22" ht="24" customHeight="1" x14ac:dyDescent="0.25">
      <c r="A16" s="34"/>
      <c r="B16" s="33" t="s">
        <v>176</v>
      </c>
      <c r="C16" s="34"/>
    </row>
    <row r="17" spans="1:3" ht="24" customHeight="1" x14ac:dyDescent="0.25">
      <c r="A17" s="34"/>
      <c r="B17" s="33" t="s">
        <v>190</v>
      </c>
      <c r="C17" s="34"/>
    </row>
    <row r="18" spans="1:3" ht="24" customHeight="1" x14ac:dyDescent="0.25">
      <c r="A18" s="34"/>
      <c r="B18" s="38" t="s">
        <v>180</v>
      </c>
      <c r="C18" s="34"/>
    </row>
    <row r="19" spans="1:3" ht="24" customHeight="1" x14ac:dyDescent="0.25">
      <c r="A19" s="34"/>
      <c r="B19" s="33" t="s">
        <v>191</v>
      </c>
      <c r="C19" s="34"/>
    </row>
    <row r="20" spans="1:3" ht="24" customHeight="1" x14ac:dyDescent="0.25">
      <c r="A20" s="34"/>
      <c r="B20" s="33" t="s">
        <v>192</v>
      </c>
      <c r="C20" s="34"/>
    </row>
    <row r="21" spans="1:3" ht="24" customHeight="1" x14ac:dyDescent="0.25">
      <c r="A21" s="34"/>
      <c r="B21" s="33" t="s">
        <v>193</v>
      </c>
      <c r="C21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2664-5B0F-4535-93A4-18605A1AE077}">
  <dimension ref="A1:D174"/>
  <sheetViews>
    <sheetView topLeftCell="A115" zoomScale="190" zoomScaleNormal="190" workbookViewId="0">
      <selection activeCell="C176" sqref="C176"/>
    </sheetView>
  </sheetViews>
  <sheetFormatPr defaultColWidth="9" defaultRowHeight="15.75" x14ac:dyDescent="0.2"/>
  <cols>
    <col min="1" max="2" width="9" style="6"/>
    <col min="3" max="3" width="9.5" style="6" bestFit="1" customWidth="1"/>
    <col min="4" max="16384" width="9" style="6"/>
  </cols>
  <sheetData>
    <row r="1" spans="1:4" x14ac:dyDescent="0.2">
      <c r="A1" s="6" t="s">
        <v>161</v>
      </c>
      <c r="C1" s="6" t="s">
        <v>162</v>
      </c>
    </row>
    <row r="2" spans="1:4" x14ac:dyDescent="0.2">
      <c r="A2" s="6" t="s">
        <v>161</v>
      </c>
      <c r="B2" s="6" t="s">
        <v>163</v>
      </c>
      <c r="C2" s="6">
        <v>201390</v>
      </c>
    </row>
    <row r="3" spans="1:4" x14ac:dyDescent="0.2">
      <c r="A3" s="6" t="s">
        <v>161</v>
      </c>
      <c r="B3" s="6" t="s">
        <v>164</v>
      </c>
      <c r="C3" s="6">
        <v>200422</v>
      </c>
    </row>
    <row r="4" spans="1:4" x14ac:dyDescent="0.2">
      <c r="A4" s="6" t="s">
        <v>161</v>
      </c>
      <c r="B4" s="6" t="s">
        <v>165</v>
      </c>
      <c r="C4" s="6">
        <v>200024</v>
      </c>
    </row>
    <row r="5" spans="1:4" x14ac:dyDescent="0.2">
      <c r="A5" s="6" t="s">
        <v>161</v>
      </c>
      <c r="B5" s="6" t="s">
        <v>166</v>
      </c>
      <c r="C5" s="6">
        <v>200237</v>
      </c>
    </row>
    <row r="6" spans="1:4" x14ac:dyDescent="0.2">
      <c r="A6" s="6" t="s">
        <v>161</v>
      </c>
      <c r="B6" s="6" t="s">
        <v>167</v>
      </c>
      <c r="C6" s="6">
        <v>200080</v>
      </c>
    </row>
    <row r="7" spans="1:4" x14ac:dyDescent="0.2">
      <c r="A7" s="6" t="s">
        <v>161</v>
      </c>
      <c r="B7" s="6" t="s">
        <v>168</v>
      </c>
      <c r="C7" s="6">
        <v>19384</v>
      </c>
    </row>
    <row r="8" spans="1:4" x14ac:dyDescent="0.2">
      <c r="C8" s="6">
        <f>SUM(C2:C7)</f>
        <v>1021537</v>
      </c>
    </row>
    <row r="9" spans="1:4" customFormat="1" ht="14.25" x14ac:dyDescent="0.2">
      <c r="A9" t="s">
        <v>52</v>
      </c>
      <c r="B9" t="s">
        <v>169</v>
      </c>
      <c r="C9">
        <v>204505</v>
      </c>
      <c r="D9">
        <v>0</v>
      </c>
    </row>
    <row r="10" spans="1:4" customFormat="1" ht="14.25" x14ac:dyDescent="0.2">
      <c r="A10" t="s">
        <v>52</v>
      </c>
      <c r="B10" t="s">
        <v>169</v>
      </c>
      <c r="C10">
        <v>200033</v>
      </c>
      <c r="D10">
        <v>1</v>
      </c>
    </row>
    <row r="11" spans="1:4" customFormat="1" ht="14.25" x14ac:dyDescent="0.2">
      <c r="A11" t="s">
        <v>52</v>
      </c>
      <c r="B11" t="s">
        <v>169</v>
      </c>
      <c r="C11">
        <v>202250</v>
      </c>
      <c r="D11">
        <v>2</v>
      </c>
    </row>
    <row r="12" spans="1:4" customFormat="1" ht="14.25" x14ac:dyDescent="0.2">
      <c r="A12" t="s">
        <v>52</v>
      </c>
      <c r="B12" t="s">
        <v>169</v>
      </c>
      <c r="C12">
        <v>200014</v>
      </c>
      <c r="D12">
        <v>3</v>
      </c>
    </row>
    <row r="13" spans="1:4" customFormat="1" ht="14.25" x14ac:dyDescent="0.2">
      <c r="A13" t="s">
        <v>52</v>
      </c>
      <c r="B13" t="s">
        <v>169</v>
      </c>
      <c r="C13">
        <v>202842</v>
      </c>
      <c r="D13">
        <v>4</v>
      </c>
    </row>
    <row r="14" spans="1:4" customFormat="1" ht="14.25" x14ac:dyDescent="0.2">
      <c r="A14" t="s">
        <v>52</v>
      </c>
      <c r="B14" t="s">
        <v>169</v>
      </c>
      <c r="C14">
        <v>200228</v>
      </c>
      <c r="D14">
        <v>5</v>
      </c>
    </row>
    <row r="15" spans="1:4" customFormat="1" ht="14.25" x14ac:dyDescent="0.2">
      <c r="A15" t="s">
        <v>52</v>
      </c>
      <c r="B15" t="s">
        <v>169</v>
      </c>
      <c r="C15">
        <v>200036</v>
      </c>
      <c r="D15">
        <v>6</v>
      </c>
    </row>
    <row r="16" spans="1:4" customFormat="1" ht="14.25" x14ac:dyDescent="0.2">
      <c r="A16" t="s">
        <v>52</v>
      </c>
      <c r="B16" t="s">
        <v>169</v>
      </c>
      <c r="C16">
        <v>201414</v>
      </c>
      <c r="D16">
        <v>7</v>
      </c>
    </row>
    <row r="17" spans="1:4" customFormat="1" ht="14.25" x14ac:dyDescent="0.2">
      <c r="A17" t="s">
        <v>52</v>
      </c>
      <c r="B17" t="s">
        <v>169</v>
      </c>
      <c r="C17">
        <v>200059</v>
      </c>
      <c r="D17">
        <v>8</v>
      </c>
    </row>
    <row r="18" spans="1:4" customFormat="1" ht="14.25" x14ac:dyDescent="0.2">
      <c r="A18" t="s">
        <v>52</v>
      </c>
      <c r="B18" t="s">
        <v>169</v>
      </c>
      <c r="C18">
        <v>201736</v>
      </c>
      <c r="D18">
        <v>9</v>
      </c>
    </row>
    <row r="19" spans="1:4" customFormat="1" ht="14.25" x14ac:dyDescent="0.2">
      <c r="A19" t="s">
        <v>52</v>
      </c>
      <c r="B19" t="s">
        <v>169</v>
      </c>
      <c r="C19">
        <v>200004</v>
      </c>
      <c r="D19">
        <v>10</v>
      </c>
    </row>
    <row r="20" spans="1:4" customFormat="1" ht="14.25" x14ac:dyDescent="0.2">
      <c r="A20" t="s">
        <v>52</v>
      </c>
      <c r="B20" t="s">
        <v>169</v>
      </c>
      <c r="C20">
        <v>200073</v>
      </c>
      <c r="D20">
        <v>11</v>
      </c>
    </row>
    <row r="21" spans="1:4" customFormat="1" ht="14.25" x14ac:dyDescent="0.2">
      <c r="A21" t="s">
        <v>52</v>
      </c>
      <c r="B21" t="s">
        <v>169</v>
      </c>
      <c r="C21">
        <v>200349</v>
      </c>
      <c r="D21">
        <v>12</v>
      </c>
    </row>
    <row r="22" spans="1:4" customFormat="1" ht="14.25" x14ac:dyDescent="0.2">
      <c r="A22" t="s">
        <v>52</v>
      </c>
      <c r="B22" t="s">
        <v>169</v>
      </c>
      <c r="C22">
        <v>201287</v>
      </c>
      <c r="D22">
        <v>13</v>
      </c>
    </row>
    <row r="23" spans="1:4" customFormat="1" ht="14.25" x14ac:dyDescent="0.2">
      <c r="A23" t="s">
        <v>52</v>
      </c>
      <c r="B23" t="s">
        <v>169</v>
      </c>
      <c r="C23">
        <v>200415</v>
      </c>
      <c r="D23">
        <v>14</v>
      </c>
    </row>
    <row r="24" spans="1:4" customFormat="1" ht="14.25" x14ac:dyDescent="0.2">
      <c r="A24" t="s">
        <v>52</v>
      </c>
      <c r="B24" t="s">
        <v>169</v>
      </c>
      <c r="C24">
        <v>201480</v>
      </c>
      <c r="D24">
        <v>15</v>
      </c>
    </row>
    <row r="25" spans="1:4" customFormat="1" ht="14.25" x14ac:dyDescent="0.2">
      <c r="A25" t="s">
        <v>52</v>
      </c>
      <c r="B25" t="s">
        <v>169</v>
      </c>
      <c r="C25">
        <v>200075</v>
      </c>
      <c r="D25">
        <v>16</v>
      </c>
    </row>
    <row r="26" spans="1:4" customFormat="1" ht="14.25" x14ac:dyDescent="0.2">
      <c r="A26" t="s">
        <v>52</v>
      </c>
      <c r="B26" t="s">
        <v>169</v>
      </c>
      <c r="C26">
        <v>201878</v>
      </c>
      <c r="D26">
        <v>17</v>
      </c>
    </row>
    <row r="27" spans="1:4" customFormat="1" ht="14.25" x14ac:dyDescent="0.2">
      <c r="A27" t="s">
        <v>52</v>
      </c>
      <c r="B27" t="s">
        <v>169</v>
      </c>
      <c r="C27">
        <v>204977</v>
      </c>
      <c r="D27">
        <v>18</v>
      </c>
    </row>
    <row r="28" spans="1:4" customFormat="1" ht="14.25" x14ac:dyDescent="0.2">
      <c r="A28" t="s">
        <v>52</v>
      </c>
      <c r="B28" t="s">
        <v>169</v>
      </c>
      <c r="C28">
        <v>200007</v>
      </c>
      <c r="D28">
        <v>19</v>
      </c>
    </row>
    <row r="29" spans="1:4" customFormat="1" ht="14.25" x14ac:dyDescent="0.2">
      <c r="A29" t="s">
        <v>52</v>
      </c>
      <c r="B29" t="s">
        <v>169</v>
      </c>
      <c r="C29">
        <v>201595</v>
      </c>
      <c r="D29">
        <v>20</v>
      </c>
    </row>
    <row r="30" spans="1:4" customFormat="1" ht="14.25" x14ac:dyDescent="0.2">
      <c r="A30" t="s">
        <v>52</v>
      </c>
      <c r="B30" t="s">
        <v>169</v>
      </c>
      <c r="C30">
        <v>200231</v>
      </c>
      <c r="D30">
        <v>21</v>
      </c>
    </row>
    <row r="31" spans="1:4" customFormat="1" ht="14.25" x14ac:dyDescent="0.2">
      <c r="A31" t="s">
        <v>52</v>
      </c>
      <c r="B31" t="s">
        <v>169</v>
      </c>
      <c r="C31">
        <v>200357</v>
      </c>
      <c r="D31">
        <v>22</v>
      </c>
    </row>
    <row r="32" spans="1:4" customFormat="1" ht="14.25" x14ac:dyDescent="0.2">
      <c r="A32" t="s">
        <v>52</v>
      </c>
      <c r="B32" t="s">
        <v>169</v>
      </c>
      <c r="C32">
        <v>202553</v>
      </c>
      <c r="D32">
        <v>23</v>
      </c>
    </row>
    <row r="33" spans="1:4" customFormat="1" ht="14.25" x14ac:dyDescent="0.2">
      <c r="A33" t="s">
        <v>52</v>
      </c>
      <c r="B33" t="s">
        <v>169</v>
      </c>
      <c r="C33">
        <v>200417</v>
      </c>
      <c r="D33">
        <v>24</v>
      </c>
    </row>
    <row r="34" spans="1:4" customFormat="1" ht="14.25" x14ac:dyDescent="0.2">
      <c r="A34" t="s">
        <v>52</v>
      </c>
      <c r="B34" t="s">
        <v>169</v>
      </c>
      <c r="C34">
        <v>201719</v>
      </c>
      <c r="D34">
        <v>25</v>
      </c>
    </row>
    <row r="35" spans="1:4" customFormat="1" ht="14.25" x14ac:dyDescent="0.2">
      <c r="A35" t="s">
        <v>52</v>
      </c>
      <c r="B35" t="s">
        <v>169</v>
      </c>
      <c r="C35">
        <v>204222</v>
      </c>
      <c r="D35">
        <v>26</v>
      </c>
    </row>
    <row r="36" spans="1:4" customFormat="1" ht="14.25" x14ac:dyDescent="0.2">
      <c r="A36" t="s">
        <v>52</v>
      </c>
      <c r="B36" t="s">
        <v>169</v>
      </c>
      <c r="C36">
        <v>204928</v>
      </c>
      <c r="D36">
        <v>27</v>
      </c>
    </row>
    <row r="37" spans="1:4" customFormat="1" ht="14.25" x14ac:dyDescent="0.2">
      <c r="A37" t="s">
        <v>52</v>
      </c>
      <c r="B37" t="s">
        <v>169</v>
      </c>
      <c r="C37">
        <v>204951</v>
      </c>
      <c r="D37">
        <v>28</v>
      </c>
    </row>
    <row r="38" spans="1:4" customFormat="1" ht="14.25" x14ac:dyDescent="0.2">
      <c r="A38" t="s">
        <v>52</v>
      </c>
      <c r="B38" t="s">
        <v>169</v>
      </c>
      <c r="C38">
        <v>204932</v>
      </c>
      <c r="D38">
        <v>29</v>
      </c>
    </row>
    <row r="39" spans="1:4" customFormat="1" ht="14.25" x14ac:dyDescent="0.2">
      <c r="A39" t="s">
        <v>52</v>
      </c>
      <c r="B39" t="s">
        <v>169</v>
      </c>
      <c r="C39">
        <v>204952</v>
      </c>
      <c r="D39">
        <v>30</v>
      </c>
    </row>
    <row r="40" spans="1:4" customFormat="1" ht="14.25" x14ac:dyDescent="0.2">
      <c r="A40" t="s">
        <v>52</v>
      </c>
      <c r="B40" t="s">
        <v>169</v>
      </c>
      <c r="C40">
        <v>204022</v>
      </c>
      <c r="D40">
        <v>31</v>
      </c>
    </row>
    <row r="41" spans="1:4" customFormat="1" ht="14.25" x14ac:dyDescent="0.2">
      <c r="A41" t="s">
        <v>52</v>
      </c>
      <c r="B41" t="s">
        <v>169</v>
      </c>
      <c r="C41">
        <v>204769</v>
      </c>
      <c r="D41">
        <v>32</v>
      </c>
    </row>
    <row r="42" spans="1:4" customFormat="1" ht="14.25" x14ac:dyDescent="0.2">
      <c r="A42" t="s">
        <v>52</v>
      </c>
      <c r="B42" t="s">
        <v>169</v>
      </c>
      <c r="C42">
        <v>204831</v>
      </c>
      <c r="D42">
        <v>33</v>
      </c>
    </row>
    <row r="43" spans="1:4" customFormat="1" ht="14.25" x14ac:dyDescent="0.2">
      <c r="A43" t="s">
        <v>52</v>
      </c>
      <c r="B43" t="s">
        <v>169</v>
      </c>
      <c r="C43">
        <v>203748</v>
      </c>
      <c r="D43">
        <v>34</v>
      </c>
    </row>
    <row r="44" spans="1:4" customFormat="1" ht="14.25" x14ac:dyDescent="0.2">
      <c r="A44" t="s">
        <v>52</v>
      </c>
      <c r="B44" t="s">
        <v>169</v>
      </c>
      <c r="C44">
        <v>204831</v>
      </c>
      <c r="D44">
        <v>35</v>
      </c>
    </row>
    <row r="45" spans="1:4" customFormat="1" ht="14.25" x14ac:dyDescent="0.2">
      <c r="A45" t="s">
        <v>52</v>
      </c>
      <c r="B45" t="s">
        <v>169</v>
      </c>
      <c r="C45">
        <v>204966</v>
      </c>
      <c r="D45">
        <v>36</v>
      </c>
    </row>
    <row r="46" spans="1:4" customFormat="1" ht="14.25" x14ac:dyDescent="0.2">
      <c r="A46" t="s">
        <v>52</v>
      </c>
      <c r="B46" t="s">
        <v>169</v>
      </c>
      <c r="C46">
        <v>204971</v>
      </c>
      <c r="D46">
        <v>37</v>
      </c>
    </row>
    <row r="47" spans="1:4" customFormat="1" ht="14.25" x14ac:dyDescent="0.2">
      <c r="A47" t="s">
        <v>52</v>
      </c>
      <c r="B47" t="s">
        <v>169</v>
      </c>
      <c r="C47">
        <v>204948</v>
      </c>
      <c r="D47">
        <v>38</v>
      </c>
    </row>
    <row r="48" spans="1:4" customFormat="1" ht="14.25" x14ac:dyDescent="0.2">
      <c r="A48" t="s">
        <v>52</v>
      </c>
      <c r="B48" t="s">
        <v>169</v>
      </c>
      <c r="C48">
        <v>204956</v>
      </c>
      <c r="D48">
        <v>39</v>
      </c>
    </row>
    <row r="49" spans="1:4" customFormat="1" ht="14.25" x14ac:dyDescent="0.2">
      <c r="A49" t="s">
        <v>52</v>
      </c>
      <c r="B49" t="s">
        <v>169</v>
      </c>
      <c r="C49">
        <v>204945</v>
      </c>
      <c r="D49">
        <v>40</v>
      </c>
    </row>
    <row r="50" spans="1:4" customFormat="1" ht="14.25" x14ac:dyDescent="0.2">
      <c r="A50" t="s">
        <v>52</v>
      </c>
      <c r="B50" t="s">
        <v>169</v>
      </c>
      <c r="C50">
        <v>204956</v>
      </c>
      <c r="D50">
        <v>41</v>
      </c>
    </row>
    <row r="51" spans="1:4" customFormat="1" ht="14.25" x14ac:dyDescent="0.2">
      <c r="A51" t="s">
        <v>52</v>
      </c>
      <c r="B51" t="s">
        <v>169</v>
      </c>
      <c r="C51">
        <v>204949</v>
      </c>
      <c r="D51">
        <v>42</v>
      </c>
    </row>
    <row r="52" spans="1:4" customFormat="1" ht="14.25" x14ac:dyDescent="0.2">
      <c r="A52" t="s">
        <v>52</v>
      </c>
      <c r="B52" t="s">
        <v>169</v>
      </c>
      <c r="C52">
        <v>204959</v>
      </c>
      <c r="D52">
        <v>43</v>
      </c>
    </row>
    <row r="53" spans="1:4" customFormat="1" ht="14.25" x14ac:dyDescent="0.2">
      <c r="A53" t="s">
        <v>52</v>
      </c>
      <c r="B53" t="s">
        <v>169</v>
      </c>
      <c r="C53">
        <v>204955</v>
      </c>
      <c r="D53">
        <v>44</v>
      </c>
    </row>
    <row r="54" spans="1:4" customFormat="1" ht="14.25" x14ac:dyDescent="0.2">
      <c r="A54" t="s">
        <v>52</v>
      </c>
      <c r="B54" t="s">
        <v>169</v>
      </c>
      <c r="C54">
        <v>204942</v>
      </c>
      <c r="D54">
        <v>45</v>
      </c>
    </row>
    <row r="55" spans="1:4" customFormat="1" ht="14.25" x14ac:dyDescent="0.2">
      <c r="A55" t="s">
        <v>52</v>
      </c>
      <c r="B55" t="s">
        <v>169</v>
      </c>
      <c r="C55">
        <v>204948</v>
      </c>
      <c r="D55">
        <v>46</v>
      </c>
    </row>
    <row r="56" spans="1:4" customFormat="1" ht="14.25" x14ac:dyDescent="0.2">
      <c r="A56" t="s">
        <v>52</v>
      </c>
      <c r="B56" t="s">
        <v>169</v>
      </c>
      <c r="C56">
        <v>204925</v>
      </c>
      <c r="D56">
        <v>47</v>
      </c>
    </row>
    <row r="57" spans="1:4" customFormat="1" ht="14.25" x14ac:dyDescent="0.2">
      <c r="A57" t="s">
        <v>52</v>
      </c>
      <c r="B57" t="s">
        <v>169</v>
      </c>
      <c r="C57">
        <v>204932</v>
      </c>
      <c r="D57">
        <v>48</v>
      </c>
    </row>
    <row r="58" spans="1:4" customFormat="1" ht="14.25" x14ac:dyDescent="0.2">
      <c r="A58" t="s">
        <v>52</v>
      </c>
      <c r="B58" t="s">
        <v>169</v>
      </c>
      <c r="C58">
        <v>204956</v>
      </c>
      <c r="D58">
        <v>49</v>
      </c>
    </row>
    <row r="59" spans="1:4" customFormat="1" ht="14.25" x14ac:dyDescent="0.2">
      <c r="A59" t="s">
        <v>52</v>
      </c>
      <c r="B59" t="s">
        <v>169</v>
      </c>
      <c r="C59">
        <v>204939</v>
      </c>
      <c r="D59">
        <v>50</v>
      </c>
    </row>
    <row r="60" spans="1:4" customFormat="1" ht="14.25" x14ac:dyDescent="0.2">
      <c r="A60" t="s">
        <v>52</v>
      </c>
      <c r="B60" t="s">
        <v>169</v>
      </c>
      <c r="C60">
        <v>204913</v>
      </c>
      <c r="D60">
        <v>51</v>
      </c>
    </row>
    <row r="61" spans="1:4" customFormat="1" ht="14.25" x14ac:dyDescent="0.2">
      <c r="A61" t="s">
        <v>52</v>
      </c>
      <c r="B61" t="s">
        <v>169</v>
      </c>
      <c r="C61">
        <v>204944</v>
      </c>
      <c r="D61">
        <v>52</v>
      </c>
    </row>
    <row r="62" spans="1:4" customFormat="1" ht="14.25" x14ac:dyDescent="0.2">
      <c r="A62" t="s">
        <v>52</v>
      </c>
      <c r="B62" t="s">
        <v>169</v>
      </c>
      <c r="C62">
        <v>204949</v>
      </c>
      <c r="D62">
        <v>53</v>
      </c>
    </row>
    <row r="63" spans="1:4" customFormat="1" ht="14.25" x14ac:dyDescent="0.2">
      <c r="A63" t="s">
        <v>52</v>
      </c>
      <c r="B63" t="s">
        <v>169</v>
      </c>
      <c r="C63">
        <v>203723</v>
      </c>
      <c r="D63">
        <v>54</v>
      </c>
    </row>
    <row r="64" spans="1:4" customFormat="1" ht="14.25" x14ac:dyDescent="0.2">
      <c r="A64" t="s">
        <v>52</v>
      </c>
      <c r="B64" t="s">
        <v>169</v>
      </c>
      <c r="C64">
        <v>202632</v>
      </c>
      <c r="D64">
        <v>55</v>
      </c>
    </row>
    <row r="65" spans="1:4" customFormat="1" ht="14.25" x14ac:dyDescent="0.2">
      <c r="A65" t="s">
        <v>52</v>
      </c>
      <c r="B65" t="s">
        <v>169</v>
      </c>
      <c r="C65">
        <v>204949</v>
      </c>
      <c r="D65">
        <v>56</v>
      </c>
    </row>
    <row r="66" spans="1:4" customFormat="1" ht="14.25" x14ac:dyDescent="0.2">
      <c r="A66" t="s">
        <v>52</v>
      </c>
      <c r="B66" t="s">
        <v>169</v>
      </c>
      <c r="C66">
        <v>204767</v>
      </c>
      <c r="D66">
        <v>57</v>
      </c>
    </row>
    <row r="67" spans="1:4" customFormat="1" ht="14.25" x14ac:dyDescent="0.2">
      <c r="A67" t="s">
        <v>52</v>
      </c>
      <c r="B67" t="s">
        <v>169</v>
      </c>
      <c r="C67">
        <v>204968</v>
      </c>
      <c r="D67">
        <v>58</v>
      </c>
    </row>
    <row r="68" spans="1:4" customFormat="1" ht="14.25" x14ac:dyDescent="0.2">
      <c r="A68" t="s">
        <v>52</v>
      </c>
      <c r="B68" t="s">
        <v>169</v>
      </c>
      <c r="C68">
        <v>204924</v>
      </c>
      <c r="D68">
        <v>59</v>
      </c>
    </row>
    <row r="69" spans="1:4" customFormat="1" ht="14.25" x14ac:dyDescent="0.2">
      <c r="A69" t="s">
        <v>52</v>
      </c>
      <c r="B69" t="s">
        <v>169</v>
      </c>
      <c r="C69">
        <v>204942</v>
      </c>
      <c r="D69">
        <v>60</v>
      </c>
    </row>
    <row r="70" spans="1:4" customFormat="1" ht="14.25" x14ac:dyDescent="0.2">
      <c r="A70" t="s">
        <v>52</v>
      </c>
      <c r="B70" t="s">
        <v>169</v>
      </c>
      <c r="C70">
        <v>204942</v>
      </c>
      <c r="D70">
        <v>61</v>
      </c>
    </row>
    <row r="71" spans="1:4" customFormat="1" ht="14.25" x14ac:dyDescent="0.2">
      <c r="A71" t="s">
        <v>52</v>
      </c>
      <c r="B71" t="s">
        <v>169</v>
      </c>
      <c r="C71">
        <v>204900</v>
      </c>
      <c r="D71">
        <v>62</v>
      </c>
    </row>
    <row r="72" spans="1:4" customFormat="1" ht="14.25" x14ac:dyDescent="0.2">
      <c r="A72" t="s">
        <v>52</v>
      </c>
      <c r="B72" t="s">
        <v>169</v>
      </c>
      <c r="C72">
        <v>204701</v>
      </c>
      <c r="D72">
        <v>63</v>
      </c>
    </row>
    <row r="73" spans="1:4" customFormat="1" ht="14.25" x14ac:dyDescent="0.2">
      <c r="A73" t="s">
        <v>52</v>
      </c>
      <c r="B73" t="s">
        <v>169</v>
      </c>
      <c r="C73">
        <v>204881</v>
      </c>
      <c r="D73">
        <v>64</v>
      </c>
    </row>
    <row r="74" spans="1:4" customFormat="1" ht="14.25" x14ac:dyDescent="0.2">
      <c r="A74" t="s">
        <v>52</v>
      </c>
      <c r="B74" t="s">
        <v>169</v>
      </c>
      <c r="C74">
        <v>204768</v>
      </c>
      <c r="D74">
        <v>65</v>
      </c>
    </row>
    <row r="75" spans="1:4" customFormat="1" ht="14.25" x14ac:dyDescent="0.2">
      <c r="A75" t="s">
        <v>52</v>
      </c>
      <c r="B75" t="s">
        <v>169</v>
      </c>
      <c r="C75">
        <v>204925</v>
      </c>
      <c r="D75">
        <v>66</v>
      </c>
    </row>
    <row r="76" spans="1:4" customFormat="1" ht="14.25" x14ac:dyDescent="0.2">
      <c r="A76" t="s">
        <v>52</v>
      </c>
      <c r="B76" t="s">
        <v>169</v>
      </c>
      <c r="C76">
        <v>204956</v>
      </c>
      <c r="D76">
        <v>67</v>
      </c>
    </row>
    <row r="77" spans="1:4" customFormat="1" ht="14.25" x14ac:dyDescent="0.2">
      <c r="A77" t="s">
        <v>52</v>
      </c>
      <c r="B77" t="s">
        <v>169</v>
      </c>
      <c r="C77">
        <v>204930</v>
      </c>
      <c r="D77">
        <v>68</v>
      </c>
    </row>
    <row r="78" spans="1:4" customFormat="1" ht="14.25" x14ac:dyDescent="0.2">
      <c r="A78" t="s">
        <v>52</v>
      </c>
      <c r="B78" t="s">
        <v>169</v>
      </c>
      <c r="C78">
        <v>204887</v>
      </c>
      <c r="D78">
        <v>69</v>
      </c>
    </row>
    <row r="79" spans="1:4" customFormat="1" ht="14.25" x14ac:dyDescent="0.2">
      <c r="A79" t="s">
        <v>52</v>
      </c>
      <c r="B79" t="s">
        <v>169</v>
      </c>
      <c r="C79">
        <v>204551</v>
      </c>
      <c r="D79">
        <v>70</v>
      </c>
    </row>
    <row r="80" spans="1:4" customFormat="1" ht="14.25" x14ac:dyDescent="0.2">
      <c r="A80" t="s">
        <v>52</v>
      </c>
      <c r="B80" t="s">
        <v>169</v>
      </c>
      <c r="C80">
        <v>204421</v>
      </c>
      <c r="D80">
        <v>71</v>
      </c>
    </row>
    <row r="81" spans="1:4" customFormat="1" ht="14.25" x14ac:dyDescent="0.2">
      <c r="A81" t="s">
        <v>52</v>
      </c>
      <c r="B81" t="s">
        <v>169</v>
      </c>
      <c r="C81">
        <v>204953</v>
      </c>
      <c r="D81">
        <v>72</v>
      </c>
    </row>
    <row r="82" spans="1:4" customFormat="1" ht="14.25" x14ac:dyDescent="0.2">
      <c r="A82" t="s">
        <v>52</v>
      </c>
      <c r="B82" t="s">
        <v>169</v>
      </c>
      <c r="C82">
        <v>201230</v>
      </c>
      <c r="D82">
        <v>73</v>
      </c>
    </row>
    <row r="83" spans="1:4" customFormat="1" ht="14.25" x14ac:dyDescent="0.2">
      <c r="A83" t="s">
        <v>52</v>
      </c>
      <c r="B83" t="s">
        <v>169</v>
      </c>
      <c r="C83">
        <v>204909</v>
      </c>
      <c r="D83">
        <v>74</v>
      </c>
    </row>
    <row r="84" spans="1:4" customFormat="1" ht="14.25" x14ac:dyDescent="0.2">
      <c r="A84" t="s">
        <v>52</v>
      </c>
      <c r="B84" t="s">
        <v>169</v>
      </c>
      <c r="C84">
        <v>204907</v>
      </c>
      <c r="D84">
        <v>75</v>
      </c>
    </row>
    <row r="85" spans="1:4" customFormat="1" ht="14.25" x14ac:dyDescent="0.2">
      <c r="A85" t="s">
        <v>52</v>
      </c>
      <c r="B85" t="s">
        <v>169</v>
      </c>
      <c r="C85">
        <v>204869</v>
      </c>
      <c r="D85">
        <v>76</v>
      </c>
    </row>
    <row r="86" spans="1:4" customFormat="1" ht="14.25" x14ac:dyDescent="0.2">
      <c r="A86" t="s">
        <v>52</v>
      </c>
      <c r="B86" t="s">
        <v>169</v>
      </c>
      <c r="C86">
        <v>204837</v>
      </c>
      <c r="D86">
        <v>77</v>
      </c>
    </row>
    <row r="87" spans="1:4" customFormat="1" ht="14.25" x14ac:dyDescent="0.2">
      <c r="A87" t="s">
        <v>52</v>
      </c>
      <c r="B87" t="s">
        <v>169</v>
      </c>
      <c r="C87">
        <v>204847</v>
      </c>
      <c r="D87">
        <v>78</v>
      </c>
    </row>
    <row r="88" spans="1:4" customFormat="1" ht="14.25" x14ac:dyDescent="0.2">
      <c r="A88" t="s">
        <v>52</v>
      </c>
      <c r="B88" t="s">
        <v>169</v>
      </c>
      <c r="C88">
        <v>204902</v>
      </c>
      <c r="D88">
        <v>79</v>
      </c>
    </row>
    <row r="89" spans="1:4" customFormat="1" ht="14.25" x14ac:dyDescent="0.2">
      <c r="A89" t="s">
        <v>52</v>
      </c>
      <c r="B89" t="s">
        <v>169</v>
      </c>
      <c r="C89">
        <v>204848</v>
      </c>
      <c r="D89">
        <v>80</v>
      </c>
    </row>
    <row r="90" spans="1:4" customFormat="1" ht="14.25" x14ac:dyDescent="0.2">
      <c r="A90" t="s">
        <v>52</v>
      </c>
      <c r="B90" t="s">
        <v>169</v>
      </c>
      <c r="C90">
        <v>204816</v>
      </c>
      <c r="D90">
        <v>81</v>
      </c>
    </row>
    <row r="91" spans="1:4" customFormat="1" ht="14.25" x14ac:dyDescent="0.2">
      <c r="A91" t="s">
        <v>52</v>
      </c>
      <c r="B91" t="s">
        <v>169</v>
      </c>
      <c r="C91">
        <v>204921</v>
      </c>
      <c r="D91">
        <v>82</v>
      </c>
    </row>
    <row r="92" spans="1:4" customFormat="1" ht="14.25" x14ac:dyDescent="0.2">
      <c r="A92" t="s">
        <v>52</v>
      </c>
      <c r="B92" t="s">
        <v>169</v>
      </c>
      <c r="C92">
        <v>204879</v>
      </c>
      <c r="D92">
        <v>83</v>
      </c>
    </row>
    <row r="93" spans="1:4" customFormat="1" ht="14.25" x14ac:dyDescent="0.2">
      <c r="A93" t="s">
        <v>52</v>
      </c>
      <c r="B93" t="s">
        <v>169</v>
      </c>
      <c r="C93">
        <v>204840</v>
      </c>
      <c r="D93">
        <v>84</v>
      </c>
    </row>
    <row r="94" spans="1:4" customFormat="1" ht="14.25" x14ac:dyDescent="0.2">
      <c r="A94" t="s">
        <v>52</v>
      </c>
      <c r="B94" t="s">
        <v>169</v>
      </c>
      <c r="C94">
        <v>204703</v>
      </c>
      <c r="D94">
        <v>85</v>
      </c>
    </row>
    <row r="95" spans="1:4" customFormat="1" ht="14.25" x14ac:dyDescent="0.2">
      <c r="A95" t="s">
        <v>52</v>
      </c>
      <c r="B95" t="s">
        <v>169</v>
      </c>
      <c r="C95">
        <v>204872</v>
      </c>
      <c r="D95">
        <v>86</v>
      </c>
    </row>
    <row r="96" spans="1:4" customFormat="1" ht="14.25" x14ac:dyDescent="0.2">
      <c r="A96" t="s">
        <v>52</v>
      </c>
      <c r="B96" t="s">
        <v>169</v>
      </c>
      <c r="C96">
        <v>204915</v>
      </c>
      <c r="D96">
        <v>87</v>
      </c>
    </row>
    <row r="97" spans="1:4" customFormat="1" ht="14.25" x14ac:dyDescent="0.2">
      <c r="A97" t="s">
        <v>52</v>
      </c>
      <c r="B97" t="s">
        <v>169</v>
      </c>
      <c r="C97">
        <v>204826</v>
      </c>
      <c r="D97">
        <v>88</v>
      </c>
    </row>
    <row r="98" spans="1:4" customFormat="1" ht="14.25" x14ac:dyDescent="0.2">
      <c r="A98" t="s">
        <v>52</v>
      </c>
      <c r="B98" t="s">
        <v>169</v>
      </c>
      <c r="C98">
        <v>204768</v>
      </c>
      <c r="D98">
        <v>89</v>
      </c>
    </row>
    <row r="99" spans="1:4" customFormat="1" ht="14.25" x14ac:dyDescent="0.2">
      <c r="A99" t="s">
        <v>52</v>
      </c>
      <c r="B99" t="s">
        <v>169</v>
      </c>
      <c r="C99">
        <v>204798</v>
      </c>
      <c r="D99">
        <v>90</v>
      </c>
    </row>
    <row r="100" spans="1:4" customFormat="1" ht="14.25" x14ac:dyDescent="0.2">
      <c r="A100" t="s">
        <v>52</v>
      </c>
      <c r="B100" t="s">
        <v>169</v>
      </c>
      <c r="C100">
        <v>204215</v>
      </c>
      <c r="D100">
        <v>91</v>
      </c>
    </row>
    <row r="101" spans="1:4" customFormat="1" ht="14.25" x14ac:dyDescent="0.2">
      <c r="A101" t="s">
        <v>52</v>
      </c>
      <c r="B101" t="s">
        <v>169</v>
      </c>
      <c r="C101">
        <v>204669</v>
      </c>
      <c r="D101">
        <v>92</v>
      </c>
    </row>
    <row r="102" spans="1:4" customFormat="1" ht="14.25" x14ac:dyDescent="0.2">
      <c r="A102" t="s">
        <v>52</v>
      </c>
      <c r="B102" t="s">
        <v>169</v>
      </c>
      <c r="C102">
        <v>204712</v>
      </c>
      <c r="D102">
        <v>93</v>
      </c>
    </row>
    <row r="103" spans="1:4" customFormat="1" ht="14.25" x14ac:dyDescent="0.2">
      <c r="A103" t="s">
        <v>52</v>
      </c>
      <c r="B103" t="s">
        <v>169</v>
      </c>
      <c r="C103">
        <v>204893</v>
      </c>
      <c r="D103">
        <v>94</v>
      </c>
    </row>
    <row r="104" spans="1:4" customFormat="1" ht="14.25" x14ac:dyDescent="0.2">
      <c r="A104" t="s">
        <v>52</v>
      </c>
      <c r="B104" t="s">
        <v>169</v>
      </c>
      <c r="C104">
        <v>204752</v>
      </c>
      <c r="D104">
        <v>95</v>
      </c>
    </row>
    <row r="105" spans="1:4" customFormat="1" ht="14.25" x14ac:dyDescent="0.2">
      <c r="A105" t="s">
        <v>52</v>
      </c>
      <c r="B105" t="s">
        <v>169</v>
      </c>
      <c r="C105">
        <v>204764</v>
      </c>
      <c r="D105">
        <v>96</v>
      </c>
    </row>
    <row r="106" spans="1:4" customFormat="1" ht="14.25" x14ac:dyDescent="0.2">
      <c r="A106" t="s">
        <v>52</v>
      </c>
      <c r="B106" t="s">
        <v>169</v>
      </c>
      <c r="C106">
        <v>204568</v>
      </c>
      <c r="D106">
        <v>97</v>
      </c>
    </row>
    <row r="107" spans="1:4" customFormat="1" ht="14.25" x14ac:dyDescent="0.2">
      <c r="A107" t="s">
        <v>52</v>
      </c>
      <c r="B107" t="s">
        <v>169</v>
      </c>
      <c r="C107">
        <v>204717</v>
      </c>
      <c r="D107">
        <v>98</v>
      </c>
    </row>
    <row r="108" spans="1:4" customFormat="1" ht="14.25" x14ac:dyDescent="0.2">
      <c r="A108" t="s">
        <v>52</v>
      </c>
      <c r="B108" t="s">
        <v>169</v>
      </c>
      <c r="C108">
        <v>204872</v>
      </c>
      <c r="D108">
        <v>99</v>
      </c>
    </row>
    <row r="109" spans="1:4" customFormat="1" ht="14.25" x14ac:dyDescent="0.2">
      <c r="A109" t="s">
        <v>52</v>
      </c>
      <c r="B109" t="s">
        <v>169</v>
      </c>
      <c r="C109">
        <v>204881</v>
      </c>
      <c r="D109">
        <v>100</v>
      </c>
    </row>
    <row r="110" spans="1:4" customFormat="1" ht="14.25" x14ac:dyDescent="0.2">
      <c r="A110" t="s">
        <v>52</v>
      </c>
      <c r="B110" t="s">
        <v>169</v>
      </c>
      <c r="C110">
        <v>204917</v>
      </c>
      <c r="D110">
        <v>101</v>
      </c>
    </row>
    <row r="111" spans="1:4" customFormat="1" ht="14.25" x14ac:dyDescent="0.2">
      <c r="A111" t="s">
        <v>52</v>
      </c>
      <c r="B111" t="s">
        <v>169</v>
      </c>
      <c r="C111">
        <v>204811</v>
      </c>
      <c r="D111">
        <v>102</v>
      </c>
    </row>
    <row r="112" spans="1:4" customFormat="1" ht="14.25" x14ac:dyDescent="0.2">
      <c r="A112" t="s">
        <v>52</v>
      </c>
      <c r="B112" t="s">
        <v>169</v>
      </c>
      <c r="C112">
        <v>204813</v>
      </c>
      <c r="D112">
        <v>103</v>
      </c>
    </row>
    <row r="113" spans="1:4" customFormat="1" ht="14.25" x14ac:dyDescent="0.2">
      <c r="A113" t="s">
        <v>52</v>
      </c>
      <c r="B113" t="s">
        <v>169</v>
      </c>
      <c r="C113">
        <v>204817</v>
      </c>
      <c r="D113">
        <v>104</v>
      </c>
    </row>
    <row r="114" spans="1:4" customFormat="1" ht="14.25" x14ac:dyDescent="0.2">
      <c r="A114" t="s">
        <v>52</v>
      </c>
      <c r="B114" t="s">
        <v>169</v>
      </c>
      <c r="C114">
        <v>204704</v>
      </c>
      <c r="D114">
        <v>105</v>
      </c>
    </row>
    <row r="115" spans="1:4" customFormat="1" ht="14.25" x14ac:dyDescent="0.2">
      <c r="A115" t="s">
        <v>52</v>
      </c>
      <c r="B115" t="s">
        <v>169</v>
      </c>
      <c r="C115">
        <v>204816</v>
      </c>
      <c r="D115">
        <v>106</v>
      </c>
    </row>
    <row r="116" spans="1:4" customFormat="1" ht="14.25" x14ac:dyDescent="0.2">
      <c r="A116" t="s">
        <v>52</v>
      </c>
      <c r="B116" t="s">
        <v>169</v>
      </c>
      <c r="C116">
        <v>201808</v>
      </c>
      <c r="D116">
        <v>107</v>
      </c>
    </row>
    <row r="117" spans="1:4" customFormat="1" ht="14.25" x14ac:dyDescent="0.2">
      <c r="A117" t="s">
        <v>52</v>
      </c>
      <c r="B117" t="s">
        <v>169</v>
      </c>
      <c r="C117">
        <v>204740</v>
      </c>
      <c r="D117">
        <v>108</v>
      </c>
    </row>
    <row r="118" spans="1:4" customFormat="1" ht="14.25" x14ac:dyDescent="0.2">
      <c r="A118" t="s">
        <v>52</v>
      </c>
      <c r="B118" t="s">
        <v>169</v>
      </c>
      <c r="C118">
        <v>204869</v>
      </c>
      <c r="D118">
        <v>109</v>
      </c>
    </row>
    <row r="119" spans="1:4" customFormat="1" ht="14.25" x14ac:dyDescent="0.2">
      <c r="A119" t="s">
        <v>52</v>
      </c>
      <c r="B119" t="s">
        <v>169</v>
      </c>
      <c r="C119">
        <v>204894</v>
      </c>
      <c r="D119">
        <v>110</v>
      </c>
    </row>
    <row r="120" spans="1:4" customFormat="1" ht="14.25" x14ac:dyDescent="0.2">
      <c r="A120" t="s">
        <v>52</v>
      </c>
      <c r="B120" t="s">
        <v>169</v>
      </c>
      <c r="C120">
        <v>204809</v>
      </c>
      <c r="D120">
        <v>111</v>
      </c>
    </row>
    <row r="121" spans="1:4" customFormat="1" ht="14.25" x14ac:dyDescent="0.2">
      <c r="A121" t="s">
        <v>52</v>
      </c>
      <c r="B121" t="s">
        <v>169</v>
      </c>
      <c r="C121">
        <v>204722</v>
      </c>
      <c r="D121">
        <v>112</v>
      </c>
    </row>
    <row r="122" spans="1:4" customFormat="1" ht="14.25" x14ac:dyDescent="0.2">
      <c r="A122" t="s">
        <v>52</v>
      </c>
      <c r="B122" t="s">
        <v>169</v>
      </c>
      <c r="C122">
        <v>204870</v>
      </c>
      <c r="D122">
        <v>113</v>
      </c>
    </row>
    <row r="123" spans="1:4" customFormat="1" ht="14.25" x14ac:dyDescent="0.2">
      <c r="A123" t="s">
        <v>52</v>
      </c>
      <c r="B123" t="s">
        <v>169</v>
      </c>
      <c r="C123">
        <v>204827</v>
      </c>
      <c r="D123">
        <v>114</v>
      </c>
    </row>
    <row r="124" spans="1:4" customFormat="1" ht="14.25" x14ac:dyDescent="0.2">
      <c r="A124" t="s">
        <v>52</v>
      </c>
      <c r="B124" t="s">
        <v>169</v>
      </c>
      <c r="C124">
        <v>204897</v>
      </c>
      <c r="D124">
        <v>115</v>
      </c>
    </row>
    <row r="125" spans="1:4" customFormat="1" ht="14.25" x14ac:dyDescent="0.2">
      <c r="A125" t="s">
        <v>52</v>
      </c>
      <c r="B125" t="s">
        <v>169</v>
      </c>
      <c r="C125">
        <v>204893</v>
      </c>
      <c r="D125">
        <v>116</v>
      </c>
    </row>
    <row r="126" spans="1:4" customFormat="1" ht="14.25" x14ac:dyDescent="0.2">
      <c r="A126" t="s">
        <v>52</v>
      </c>
      <c r="B126" t="s">
        <v>169</v>
      </c>
      <c r="C126">
        <v>204856</v>
      </c>
      <c r="D126">
        <v>117</v>
      </c>
    </row>
    <row r="127" spans="1:4" customFormat="1" ht="14.25" x14ac:dyDescent="0.2">
      <c r="A127" t="s">
        <v>52</v>
      </c>
      <c r="B127" t="s">
        <v>169</v>
      </c>
      <c r="C127">
        <v>204725</v>
      </c>
      <c r="D127">
        <v>118</v>
      </c>
    </row>
    <row r="128" spans="1:4" customFormat="1" ht="14.25" x14ac:dyDescent="0.2">
      <c r="A128" t="s">
        <v>52</v>
      </c>
      <c r="B128" t="s">
        <v>169</v>
      </c>
      <c r="C128">
        <v>204892</v>
      </c>
      <c r="D128">
        <v>119</v>
      </c>
    </row>
    <row r="129" spans="1:4" customFormat="1" ht="14.25" x14ac:dyDescent="0.2">
      <c r="A129" t="s">
        <v>52</v>
      </c>
      <c r="B129" t="s">
        <v>169</v>
      </c>
      <c r="C129">
        <v>204870</v>
      </c>
      <c r="D129">
        <v>120</v>
      </c>
    </row>
    <row r="130" spans="1:4" customFormat="1" ht="14.25" x14ac:dyDescent="0.2">
      <c r="A130" t="s">
        <v>52</v>
      </c>
      <c r="B130" t="s">
        <v>169</v>
      </c>
      <c r="C130">
        <v>204893</v>
      </c>
      <c r="D130">
        <v>121</v>
      </c>
    </row>
    <row r="131" spans="1:4" customFormat="1" ht="14.25" x14ac:dyDescent="0.2">
      <c r="A131" t="s">
        <v>52</v>
      </c>
      <c r="B131" t="s">
        <v>169</v>
      </c>
      <c r="C131">
        <v>204865</v>
      </c>
      <c r="D131">
        <v>122</v>
      </c>
    </row>
    <row r="132" spans="1:4" customFormat="1" ht="14.25" x14ac:dyDescent="0.2">
      <c r="A132" t="s">
        <v>52</v>
      </c>
      <c r="B132" t="s">
        <v>169</v>
      </c>
      <c r="C132">
        <v>204801</v>
      </c>
      <c r="D132">
        <v>123</v>
      </c>
    </row>
    <row r="133" spans="1:4" customFormat="1" ht="14.25" x14ac:dyDescent="0.2">
      <c r="A133" t="s">
        <v>52</v>
      </c>
      <c r="B133" t="s">
        <v>169</v>
      </c>
      <c r="C133">
        <v>204933</v>
      </c>
      <c r="D133">
        <v>124</v>
      </c>
    </row>
    <row r="134" spans="1:4" customFormat="1" ht="14.25" x14ac:dyDescent="0.2">
      <c r="A134" t="s">
        <v>52</v>
      </c>
      <c r="B134" t="s">
        <v>169</v>
      </c>
      <c r="C134">
        <v>203269</v>
      </c>
      <c r="D134">
        <v>125</v>
      </c>
    </row>
    <row r="135" spans="1:4" customFormat="1" ht="14.25" x14ac:dyDescent="0.2">
      <c r="A135" t="s">
        <v>52</v>
      </c>
      <c r="B135" t="s">
        <v>169</v>
      </c>
      <c r="C135">
        <v>204833</v>
      </c>
      <c r="D135">
        <v>126</v>
      </c>
    </row>
    <row r="136" spans="1:4" customFormat="1" ht="14.25" x14ac:dyDescent="0.2">
      <c r="A136" t="s">
        <v>52</v>
      </c>
      <c r="B136" t="s">
        <v>169</v>
      </c>
      <c r="C136">
        <v>204661</v>
      </c>
      <c r="D136">
        <v>127</v>
      </c>
    </row>
    <row r="137" spans="1:4" customFormat="1" ht="14.25" x14ac:dyDescent="0.2">
      <c r="A137" t="s">
        <v>52</v>
      </c>
      <c r="B137" t="s">
        <v>169</v>
      </c>
      <c r="C137">
        <v>204068</v>
      </c>
      <c r="D137">
        <v>128</v>
      </c>
    </row>
    <row r="138" spans="1:4" customFormat="1" ht="14.25" x14ac:dyDescent="0.2">
      <c r="A138" t="s">
        <v>52</v>
      </c>
      <c r="B138" t="s">
        <v>169</v>
      </c>
      <c r="C138">
        <v>204773</v>
      </c>
      <c r="D138">
        <v>129</v>
      </c>
    </row>
    <row r="139" spans="1:4" customFormat="1" ht="14.25" x14ac:dyDescent="0.2">
      <c r="A139" t="s">
        <v>52</v>
      </c>
      <c r="B139" t="s">
        <v>169</v>
      </c>
      <c r="C139">
        <v>204776</v>
      </c>
      <c r="D139">
        <v>130</v>
      </c>
    </row>
    <row r="140" spans="1:4" customFormat="1" ht="14.25" x14ac:dyDescent="0.2">
      <c r="A140" t="s">
        <v>52</v>
      </c>
      <c r="B140" t="s">
        <v>169</v>
      </c>
      <c r="C140">
        <v>204838</v>
      </c>
      <c r="D140">
        <v>131</v>
      </c>
    </row>
    <row r="141" spans="1:4" customFormat="1" ht="14.25" x14ac:dyDescent="0.2">
      <c r="A141" t="s">
        <v>52</v>
      </c>
      <c r="B141" t="s">
        <v>169</v>
      </c>
      <c r="C141">
        <v>204726</v>
      </c>
      <c r="D141">
        <v>132</v>
      </c>
    </row>
    <row r="142" spans="1:4" customFormat="1" ht="14.25" x14ac:dyDescent="0.2">
      <c r="A142" t="s">
        <v>52</v>
      </c>
      <c r="B142" t="s">
        <v>169</v>
      </c>
      <c r="C142">
        <v>202728</v>
      </c>
      <c r="D142">
        <v>133</v>
      </c>
    </row>
    <row r="143" spans="1:4" customFormat="1" ht="14.25" x14ac:dyDescent="0.2">
      <c r="A143" t="s">
        <v>52</v>
      </c>
      <c r="B143" t="s">
        <v>169</v>
      </c>
      <c r="C143">
        <v>203314</v>
      </c>
      <c r="D143">
        <v>134</v>
      </c>
    </row>
    <row r="144" spans="1:4" customFormat="1" ht="14.25" x14ac:dyDescent="0.2">
      <c r="A144" t="s">
        <v>52</v>
      </c>
      <c r="B144" t="s">
        <v>169</v>
      </c>
      <c r="C144">
        <v>204467</v>
      </c>
      <c r="D144">
        <v>135</v>
      </c>
    </row>
    <row r="145" spans="1:4" customFormat="1" ht="14.25" x14ac:dyDescent="0.2">
      <c r="A145" t="s">
        <v>52</v>
      </c>
      <c r="B145" t="s">
        <v>169</v>
      </c>
      <c r="C145">
        <v>204849</v>
      </c>
      <c r="D145">
        <v>136</v>
      </c>
    </row>
    <row r="146" spans="1:4" customFormat="1" ht="14.25" x14ac:dyDescent="0.2">
      <c r="A146" t="s">
        <v>52</v>
      </c>
      <c r="B146" t="s">
        <v>169</v>
      </c>
      <c r="C146">
        <v>204738</v>
      </c>
      <c r="D146">
        <v>137</v>
      </c>
    </row>
    <row r="147" spans="1:4" customFormat="1" ht="14.25" x14ac:dyDescent="0.2">
      <c r="A147" t="s">
        <v>52</v>
      </c>
      <c r="B147" t="s">
        <v>169</v>
      </c>
      <c r="C147">
        <v>203839</v>
      </c>
      <c r="D147">
        <v>138</v>
      </c>
    </row>
    <row r="148" spans="1:4" customFormat="1" ht="14.25" x14ac:dyDescent="0.2">
      <c r="A148" t="s">
        <v>52</v>
      </c>
      <c r="B148" t="s">
        <v>169</v>
      </c>
      <c r="C148">
        <v>204360</v>
      </c>
      <c r="D148">
        <v>139</v>
      </c>
    </row>
    <row r="149" spans="1:4" customFormat="1" ht="14.25" x14ac:dyDescent="0.2">
      <c r="A149" t="s">
        <v>52</v>
      </c>
      <c r="B149" t="s">
        <v>169</v>
      </c>
      <c r="C149">
        <v>204774</v>
      </c>
      <c r="D149">
        <v>140</v>
      </c>
    </row>
    <row r="150" spans="1:4" customFormat="1" ht="14.25" x14ac:dyDescent="0.2">
      <c r="A150" t="s">
        <v>52</v>
      </c>
      <c r="B150" t="s">
        <v>169</v>
      </c>
      <c r="C150">
        <v>204183</v>
      </c>
      <c r="D150">
        <v>141</v>
      </c>
    </row>
    <row r="151" spans="1:4" customFormat="1" ht="14.25" x14ac:dyDescent="0.2">
      <c r="A151" t="s">
        <v>52</v>
      </c>
      <c r="B151" t="s">
        <v>169</v>
      </c>
      <c r="C151">
        <v>204835</v>
      </c>
      <c r="D151">
        <v>142</v>
      </c>
    </row>
    <row r="152" spans="1:4" customFormat="1" ht="14.25" x14ac:dyDescent="0.2">
      <c r="A152" t="s">
        <v>52</v>
      </c>
      <c r="B152" t="s">
        <v>169</v>
      </c>
      <c r="C152">
        <v>204508</v>
      </c>
      <c r="D152">
        <v>143</v>
      </c>
    </row>
    <row r="153" spans="1:4" customFormat="1" ht="14.25" x14ac:dyDescent="0.2">
      <c r="A153" t="s">
        <v>52</v>
      </c>
      <c r="B153" t="s">
        <v>169</v>
      </c>
      <c r="C153">
        <v>200436</v>
      </c>
      <c r="D153">
        <v>144</v>
      </c>
    </row>
    <row r="154" spans="1:4" customFormat="1" ht="14.25" x14ac:dyDescent="0.2">
      <c r="A154" t="s">
        <v>52</v>
      </c>
      <c r="B154" t="s">
        <v>169</v>
      </c>
      <c r="C154">
        <v>200011</v>
      </c>
      <c r="D154">
        <v>145</v>
      </c>
    </row>
    <row r="155" spans="1:4" customFormat="1" ht="14.25" x14ac:dyDescent="0.2">
      <c r="A155" t="s">
        <v>52</v>
      </c>
      <c r="B155" t="s">
        <v>169</v>
      </c>
      <c r="C155">
        <v>203792</v>
      </c>
      <c r="D155">
        <v>146</v>
      </c>
    </row>
    <row r="156" spans="1:4" customFormat="1" ht="14.25" x14ac:dyDescent="0.2">
      <c r="A156" t="s">
        <v>52</v>
      </c>
      <c r="B156" t="s">
        <v>169</v>
      </c>
      <c r="C156">
        <v>204751</v>
      </c>
      <c r="D156">
        <v>147</v>
      </c>
    </row>
    <row r="157" spans="1:4" customFormat="1" ht="14.25" x14ac:dyDescent="0.2">
      <c r="A157" t="s">
        <v>52</v>
      </c>
      <c r="B157" t="s">
        <v>169</v>
      </c>
      <c r="C157">
        <v>204618</v>
      </c>
      <c r="D157">
        <v>148</v>
      </c>
    </row>
    <row r="158" spans="1:4" customFormat="1" ht="14.25" x14ac:dyDescent="0.2">
      <c r="A158" t="s">
        <v>52</v>
      </c>
      <c r="B158" t="s">
        <v>169</v>
      </c>
      <c r="C158">
        <v>204821</v>
      </c>
      <c r="D158">
        <v>149</v>
      </c>
    </row>
    <row r="159" spans="1:4" customFormat="1" ht="14.25" x14ac:dyDescent="0.2">
      <c r="A159" t="s">
        <v>52</v>
      </c>
      <c r="B159" t="s">
        <v>169</v>
      </c>
      <c r="C159">
        <v>204936</v>
      </c>
      <c r="D159">
        <v>150</v>
      </c>
    </row>
    <row r="160" spans="1:4" customFormat="1" ht="14.25" x14ac:dyDescent="0.2">
      <c r="A160" t="s">
        <v>52</v>
      </c>
      <c r="B160" t="s">
        <v>169</v>
      </c>
      <c r="C160">
        <v>204943</v>
      </c>
      <c r="D160">
        <v>151</v>
      </c>
    </row>
    <row r="161" spans="1:4" customFormat="1" ht="14.25" x14ac:dyDescent="0.2">
      <c r="A161" t="s">
        <v>52</v>
      </c>
      <c r="B161" t="s">
        <v>169</v>
      </c>
      <c r="C161">
        <v>202321</v>
      </c>
      <c r="D161">
        <v>152</v>
      </c>
    </row>
    <row r="162" spans="1:4" customFormat="1" ht="14.25" x14ac:dyDescent="0.2">
      <c r="A162" t="s">
        <v>52</v>
      </c>
      <c r="B162" t="s">
        <v>169</v>
      </c>
      <c r="C162">
        <v>201063</v>
      </c>
      <c r="D162">
        <v>153</v>
      </c>
    </row>
    <row r="163" spans="1:4" customFormat="1" ht="14.25" x14ac:dyDescent="0.2">
      <c r="A163" t="s">
        <v>52</v>
      </c>
      <c r="B163" t="s">
        <v>169</v>
      </c>
      <c r="C163">
        <v>202467</v>
      </c>
      <c r="D163">
        <v>154</v>
      </c>
    </row>
    <row r="164" spans="1:4" customFormat="1" ht="14.25" x14ac:dyDescent="0.2">
      <c r="A164" t="s">
        <v>52</v>
      </c>
      <c r="B164" t="s">
        <v>169</v>
      </c>
      <c r="C164">
        <v>203522</v>
      </c>
      <c r="D164">
        <v>155</v>
      </c>
    </row>
    <row r="165" spans="1:4" customFormat="1" ht="14.25" x14ac:dyDescent="0.2">
      <c r="A165" t="s">
        <v>52</v>
      </c>
      <c r="B165" t="s">
        <v>169</v>
      </c>
      <c r="C165">
        <v>200083</v>
      </c>
      <c r="D165">
        <v>156</v>
      </c>
    </row>
    <row r="166" spans="1:4" customFormat="1" ht="14.25" x14ac:dyDescent="0.2">
      <c r="A166" t="s">
        <v>52</v>
      </c>
      <c r="B166" t="s">
        <v>169</v>
      </c>
      <c r="C166">
        <v>201637</v>
      </c>
      <c r="D166">
        <v>157</v>
      </c>
    </row>
    <row r="167" spans="1:4" customFormat="1" ht="14.25" x14ac:dyDescent="0.2">
      <c r="A167" t="s">
        <v>52</v>
      </c>
      <c r="B167" t="s">
        <v>169</v>
      </c>
      <c r="C167">
        <v>201925</v>
      </c>
      <c r="D167">
        <v>158</v>
      </c>
    </row>
    <row r="168" spans="1:4" customFormat="1" ht="14.25" x14ac:dyDescent="0.2">
      <c r="A168" t="s">
        <v>52</v>
      </c>
      <c r="B168" t="s">
        <v>169</v>
      </c>
      <c r="C168">
        <v>204206</v>
      </c>
      <c r="D168">
        <v>159</v>
      </c>
    </row>
    <row r="169" spans="1:4" customFormat="1" ht="14.25" x14ac:dyDescent="0.2">
      <c r="A169" t="s">
        <v>52</v>
      </c>
      <c r="B169" t="s">
        <v>169</v>
      </c>
      <c r="C169">
        <v>204762</v>
      </c>
      <c r="D169">
        <v>160</v>
      </c>
    </row>
    <row r="170" spans="1:4" customFormat="1" ht="14.25" x14ac:dyDescent="0.2">
      <c r="A170" t="s">
        <v>52</v>
      </c>
      <c r="B170" t="s">
        <v>169</v>
      </c>
      <c r="C170">
        <v>203322</v>
      </c>
      <c r="D170">
        <v>161</v>
      </c>
    </row>
    <row r="171" spans="1:4" customFormat="1" ht="14.25" x14ac:dyDescent="0.2">
      <c r="A171" t="s">
        <v>52</v>
      </c>
      <c r="B171" t="s">
        <v>169</v>
      </c>
      <c r="C171">
        <v>204478</v>
      </c>
      <c r="D171">
        <v>162</v>
      </c>
    </row>
    <row r="172" spans="1:4" customFormat="1" ht="14.25" x14ac:dyDescent="0.2">
      <c r="A172" t="s">
        <v>52</v>
      </c>
      <c r="B172" t="s">
        <v>169</v>
      </c>
      <c r="C172">
        <v>200224</v>
      </c>
      <c r="D172">
        <v>163</v>
      </c>
    </row>
    <row r="173" spans="1:4" customFormat="1" ht="14.25" x14ac:dyDescent="0.2">
      <c r="A173" t="s">
        <v>52</v>
      </c>
      <c r="B173" t="s">
        <v>169</v>
      </c>
      <c r="C173">
        <v>46426</v>
      </c>
      <c r="D173">
        <v>164</v>
      </c>
    </row>
    <row r="174" spans="1:4" x14ac:dyDescent="0.2">
      <c r="C174" s="6">
        <f>SUM(C9:C173)</f>
        <v>33485548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3E9-A20E-4B99-B51F-85BC94C9885E}">
  <dimension ref="A1:E33"/>
  <sheetViews>
    <sheetView zoomScale="145" zoomScaleNormal="145" workbookViewId="0">
      <selection activeCell="B8" sqref="B8"/>
    </sheetView>
  </sheetViews>
  <sheetFormatPr defaultColWidth="9" defaultRowHeight="15.75" x14ac:dyDescent="0.2"/>
  <cols>
    <col min="1" max="1" width="9" style="6"/>
    <col min="2" max="2" width="21.25" style="6" customWidth="1"/>
    <col min="3" max="3" width="13.75" style="6" customWidth="1"/>
    <col min="4" max="4" width="16.625" style="6" customWidth="1"/>
    <col min="5" max="5" width="12.25" style="6" customWidth="1"/>
    <col min="6" max="16384" width="9" style="6"/>
  </cols>
  <sheetData>
    <row r="1" spans="1:5" x14ac:dyDescent="0.2">
      <c r="C1" s="6" t="s">
        <v>124</v>
      </c>
      <c r="E1" s="6" t="s">
        <v>125</v>
      </c>
    </row>
    <row r="2" spans="1:5" x14ac:dyDescent="0.2">
      <c r="A2" s="6" t="s">
        <v>14</v>
      </c>
      <c r="B2" s="6" t="s">
        <v>77</v>
      </c>
      <c r="C2" s="6">
        <v>267960</v>
      </c>
      <c r="D2" s="6" t="s">
        <v>115</v>
      </c>
      <c r="E2" s="6">
        <v>200007</v>
      </c>
    </row>
    <row r="3" spans="1:5" x14ac:dyDescent="0.2">
      <c r="B3" s="6" t="s">
        <v>126</v>
      </c>
      <c r="C3" s="6">
        <v>237675</v>
      </c>
      <c r="D3" s="6" t="s">
        <v>127</v>
      </c>
      <c r="E3" s="6">
        <v>200219</v>
      </c>
    </row>
    <row r="4" spans="1:5" x14ac:dyDescent="0.2">
      <c r="B4" s="6" t="s">
        <v>128</v>
      </c>
      <c r="C4" s="6">
        <v>202655</v>
      </c>
      <c r="D4" s="6" t="s">
        <v>123</v>
      </c>
      <c r="E4" s="6">
        <v>201285</v>
      </c>
    </row>
    <row r="5" spans="1:5" x14ac:dyDescent="0.2">
      <c r="B5" s="6" t="s">
        <v>129</v>
      </c>
      <c r="C5" s="6">
        <v>200469</v>
      </c>
      <c r="D5" s="6" t="s">
        <v>130</v>
      </c>
      <c r="E5" s="6">
        <v>203448</v>
      </c>
    </row>
    <row r="6" spans="1:5" x14ac:dyDescent="0.2">
      <c r="B6" s="6" t="s">
        <v>131</v>
      </c>
      <c r="C6" s="6">
        <v>261522</v>
      </c>
      <c r="D6" s="6" t="s">
        <v>132</v>
      </c>
      <c r="E6" s="6">
        <v>200097</v>
      </c>
    </row>
    <row r="7" spans="1:5" x14ac:dyDescent="0.2">
      <c r="B7" s="6" t="s">
        <v>133</v>
      </c>
      <c r="C7" s="6">
        <v>200462</v>
      </c>
      <c r="D7" s="6" t="s">
        <v>134</v>
      </c>
      <c r="E7" s="6">
        <v>200481</v>
      </c>
    </row>
    <row r="8" spans="1:5" x14ac:dyDescent="0.2">
      <c r="B8" s="6" t="s">
        <v>135</v>
      </c>
      <c r="C8" s="6">
        <v>200628</v>
      </c>
      <c r="D8" s="6" t="s">
        <v>136</v>
      </c>
      <c r="E8" s="6">
        <v>61615</v>
      </c>
    </row>
    <row r="9" spans="1:5" x14ac:dyDescent="0.2">
      <c r="B9" s="6" t="s">
        <v>137</v>
      </c>
      <c r="C9" s="6">
        <v>201268</v>
      </c>
      <c r="E9" s="6">
        <f>SUM(E2:E8)</f>
        <v>1267152</v>
      </c>
    </row>
    <row r="10" spans="1:5" x14ac:dyDescent="0.2">
      <c r="B10" s="6" t="s">
        <v>138</v>
      </c>
      <c r="C10" s="6">
        <v>213524</v>
      </c>
    </row>
    <row r="11" spans="1:5" x14ac:dyDescent="0.2">
      <c r="B11" s="6" t="s">
        <v>139</v>
      </c>
      <c r="C11" s="6">
        <v>211447</v>
      </c>
    </row>
    <row r="12" spans="1:5" x14ac:dyDescent="0.2">
      <c r="B12" s="6" t="s">
        <v>140</v>
      </c>
      <c r="C12" s="6">
        <v>201095</v>
      </c>
    </row>
    <row r="13" spans="1:5" x14ac:dyDescent="0.2">
      <c r="B13" s="6" t="s">
        <v>141</v>
      </c>
      <c r="C13" s="6">
        <v>200162</v>
      </c>
    </row>
    <row r="14" spans="1:5" x14ac:dyDescent="0.2">
      <c r="B14" s="6" t="s">
        <v>142</v>
      </c>
      <c r="C14" s="6">
        <v>200229</v>
      </c>
    </row>
    <row r="15" spans="1:5" x14ac:dyDescent="0.2">
      <c r="B15" s="6" t="s">
        <v>143</v>
      </c>
      <c r="C15" s="6">
        <v>203327</v>
      </c>
    </row>
    <row r="16" spans="1:5" x14ac:dyDescent="0.2">
      <c r="B16" s="6" t="s">
        <v>144</v>
      </c>
      <c r="C16" s="6">
        <v>203212</v>
      </c>
    </row>
    <row r="17" spans="2:3" x14ac:dyDescent="0.2">
      <c r="B17" s="6" t="s">
        <v>145</v>
      </c>
      <c r="C17" s="6">
        <v>200547</v>
      </c>
    </row>
    <row r="18" spans="2:3" x14ac:dyDescent="0.2">
      <c r="B18" s="6" t="s">
        <v>146</v>
      </c>
      <c r="C18" s="6">
        <v>200002</v>
      </c>
    </row>
    <row r="19" spans="2:3" x14ac:dyDescent="0.2">
      <c r="B19" s="6" t="s">
        <v>147</v>
      </c>
      <c r="C19" s="6">
        <v>200121</v>
      </c>
    </row>
    <row r="20" spans="2:3" x14ac:dyDescent="0.2">
      <c r="B20" s="6" t="s">
        <v>148</v>
      </c>
      <c r="C20" s="6">
        <v>200920</v>
      </c>
    </row>
    <row r="21" spans="2:3" x14ac:dyDescent="0.2">
      <c r="B21" s="6" t="s">
        <v>149</v>
      </c>
      <c r="C21" s="6">
        <v>202492</v>
      </c>
    </row>
    <row r="22" spans="2:3" x14ac:dyDescent="0.2">
      <c r="B22" s="6" t="s">
        <v>150</v>
      </c>
      <c r="C22" s="6">
        <v>209880</v>
      </c>
    </row>
    <row r="23" spans="2:3" x14ac:dyDescent="0.2">
      <c r="B23" s="6" t="s">
        <v>151</v>
      </c>
      <c r="C23" s="6">
        <v>200245</v>
      </c>
    </row>
    <row r="24" spans="2:3" x14ac:dyDescent="0.2">
      <c r="B24" s="6" t="s">
        <v>152</v>
      </c>
      <c r="C24" s="6">
        <v>225371</v>
      </c>
    </row>
    <row r="25" spans="2:3" x14ac:dyDescent="0.2">
      <c r="B25" s="6" t="s">
        <v>153</v>
      </c>
      <c r="C25" s="6">
        <v>211351</v>
      </c>
    </row>
    <row r="26" spans="2:3" x14ac:dyDescent="0.2">
      <c r="B26" s="6" t="s">
        <v>154</v>
      </c>
      <c r="C26" s="6">
        <v>204172</v>
      </c>
    </row>
    <row r="27" spans="2:3" x14ac:dyDescent="0.2">
      <c r="B27" s="6" t="s">
        <v>155</v>
      </c>
      <c r="C27" s="6">
        <v>247138</v>
      </c>
    </row>
    <row r="28" spans="2:3" x14ac:dyDescent="0.2">
      <c r="B28" s="6" t="s">
        <v>156</v>
      </c>
      <c r="C28" s="6">
        <v>200017</v>
      </c>
    </row>
    <row r="29" spans="2:3" x14ac:dyDescent="0.2">
      <c r="B29" s="6" t="s">
        <v>157</v>
      </c>
      <c r="C29" s="6">
        <v>200723</v>
      </c>
    </row>
    <row r="30" spans="2:3" x14ac:dyDescent="0.2">
      <c r="B30" s="6" t="s">
        <v>158</v>
      </c>
      <c r="C30" s="6">
        <v>201189</v>
      </c>
    </row>
    <row r="31" spans="2:3" x14ac:dyDescent="0.2">
      <c r="B31" s="6" t="s">
        <v>159</v>
      </c>
      <c r="C31" s="6">
        <v>229820</v>
      </c>
    </row>
    <row r="32" spans="2:3" x14ac:dyDescent="0.2">
      <c r="B32" s="6" t="s">
        <v>160</v>
      </c>
      <c r="C32" s="6">
        <v>10599</v>
      </c>
    </row>
    <row r="33" spans="3:3" x14ac:dyDescent="0.2">
      <c r="C33" s="6">
        <f>SUM(C2:C32)</f>
        <v>6350222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C154-5A29-4EF7-A2BC-1AAD6C2409F4}">
  <dimension ref="A1:F40"/>
  <sheetViews>
    <sheetView zoomScale="145" zoomScaleNormal="145" workbookViewId="0">
      <selection sqref="A1:E2"/>
    </sheetView>
  </sheetViews>
  <sheetFormatPr defaultRowHeight="15.75" x14ac:dyDescent="0.2"/>
  <cols>
    <col min="2" max="2" width="13" style="6" customWidth="1"/>
    <col min="3" max="3" width="14.875" customWidth="1"/>
    <col min="4" max="4" width="16.5" customWidth="1"/>
    <col min="5" max="5" width="12.5" customWidth="1"/>
    <col min="6" max="6" width="14.25" customWidth="1"/>
  </cols>
  <sheetData>
    <row r="1" spans="1:6" ht="18.75" x14ac:dyDescent="0.2">
      <c r="C1" s="4" t="s">
        <v>71</v>
      </c>
      <c r="D1" s="4"/>
      <c r="E1" s="4" t="s">
        <v>72</v>
      </c>
      <c r="F1" s="4" t="s">
        <v>73</v>
      </c>
    </row>
    <row r="2" spans="1:6" ht="20.25" customHeight="1" x14ac:dyDescent="0.2">
      <c r="A2" s="6" t="s">
        <v>17</v>
      </c>
      <c r="B2" s="6" t="s">
        <v>77</v>
      </c>
      <c r="C2" s="6">
        <v>200631</v>
      </c>
      <c r="D2" s="6" t="s">
        <v>115</v>
      </c>
      <c r="E2" s="6">
        <v>200069</v>
      </c>
      <c r="F2" s="6"/>
    </row>
    <row r="3" spans="1:6" ht="20.25" customHeight="1" x14ac:dyDescent="0.2">
      <c r="A3" s="6"/>
      <c r="B3" s="6" t="s">
        <v>78</v>
      </c>
      <c r="C3" s="6">
        <v>200535</v>
      </c>
      <c r="D3" s="6" t="s">
        <v>116</v>
      </c>
      <c r="E3" s="6">
        <v>200902</v>
      </c>
      <c r="F3" s="6"/>
    </row>
    <row r="4" spans="1:6" ht="20.25" customHeight="1" x14ac:dyDescent="0.2">
      <c r="A4" s="6"/>
      <c r="B4" s="6" t="s">
        <v>79</v>
      </c>
      <c r="C4" s="6">
        <v>200208</v>
      </c>
      <c r="D4" s="6" t="s">
        <v>117</v>
      </c>
      <c r="E4" s="6">
        <v>203843</v>
      </c>
      <c r="F4" s="6"/>
    </row>
    <row r="5" spans="1:6" ht="20.25" customHeight="1" x14ac:dyDescent="0.2">
      <c r="A5" s="6"/>
      <c r="B5" s="6" t="s">
        <v>80</v>
      </c>
      <c r="C5" s="6">
        <v>205490</v>
      </c>
      <c r="D5" s="6" t="s">
        <v>118</v>
      </c>
      <c r="E5" s="6">
        <v>203608</v>
      </c>
      <c r="F5" s="6"/>
    </row>
    <row r="6" spans="1:6" ht="20.25" customHeight="1" x14ac:dyDescent="0.2">
      <c r="A6" s="6"/>
      <c r="B6" s="6" t="s">
        <v>81</v>
      </c>
      <c r="C6" s="6">
        <v>201252</v>
      </c>
      <c r="D6" s="6" t="s">
        <v>119</v>
      </c>
      <c r="E6" s="6">
        <v>200510</v>
      </c>
      <c r="F6" s="6"/>
    </row>
    <row r="7" spans="1:6" ht="20.25" customHeight="1" x14ac:dyDescent="0.2">
      <c r="A7" s="6"/>
      <c r="B7" s="6" t="s">
        <v>82</v>
      </c>
      <c r="C7" s="6">
        <v>200246</v>
      </c>
      <c r="D7" s="6" t="s">
        <v>120</v>
      </c>
      <c r="E7" s="6">
        <v>200021</v>
      </c>
      <c r="F7" s="6"/>
    </row>
    <row r="8" spans="1:6" ht="20.25" customHeight="1" x14ac:dyDescent="0.2">
      <c r="A8" s="6"/>
      <c r="B8" s="6" t="s">
        <v>83</v>
      </c>
      <c r="C8" s="6">
        <v>206666</v>
      </c>
      <c r="D8" s="6" t="s">
        <v>121</v>
      </c>
      <c r="E8" s="6">
        <v>203388</v>
      </c>
      <c r="F8" s="6"/>
    </row>
    <row r="9" spans="1:6" ht="20.25" customHeight="1" x14ac:dyDescent="0.2">
      <c r="A9" s="6"/>
      <c r="B9" s="6" t="s">
        <v>84</v>
      </c>
      <c r="C9" s="6">
        <v>20753</v>
      </c>
      <c r="D9" s="6" t="s">
        <v>122</v>
      </c>
      <c r="E9" s="6">
        <v>165401</v>
      </c>
      <c r="F9" s="6"/>
    </row>
    <row r="10" spans="1:6" ht="20.25" customHeight="1" x14ac:dyDescent="0.2">
      <c r="A10" s="6"/>
      <c r="B10" s="6" t="s">
        <v>85</v>
      </c>
      <c r="C10" s="6">
        <v>202153</v>
      </c>
      <c r="D10" s="6"/>
      <c r="E10" s="6">
        <f>SUM(E2:E9)</f>
        <v>1577742</v>
      </c>
      <c r="F10" s="6"/>
    </row>
    <row r="11" spans="1:6" ht="20.25" customHeight="1" x14ac:dyDescent="0.2">
      <c r="B11" s="6" t="s">
        <v>86</v>
      </c>
      <c r="C11" s="6">
        <v>202201</v>
      </c>
      <c r="D11" s="6"/>
    </row>
    <row r="12" spans="1:6" ht="20.25" customHeight="1" x14ac:dyDescent="0.2">
      <c r="B12" s="6" t="s">
        <v>87</v>
      </c>
      <c r="C12" s="6">
        <v>231396</v>
      </c>
      <c r="D12" s="6"/>
    </row>
    <row r="13" spans="1:6" ht="20.25" customHeight="1" x14ac:dyDescent="0.2">
      <c r="B13" s="6" t="s">
        <v>88</v>
      </c>
      <c r="C13" s="6">
        <v>211421</v>
      </c>
      <c r="D13" s="6"/>
    </row>
    <row r="14" spans="1:6" ht="20.25" customHeight="1" x14ac:dyDescent="0.2">
      <c r="B14" s="6" t="s">
        <v>89</v>
      </c>
      <c r="C14" s="6">
        <v>200170</v>
      </c>
      <c r="D14" s="6"/>
    </row>
    <row r="15" spans="1:6" ht="20.25" customHeight="1" x14ac:dyDescent="0.2">
      <c r="B15" s="6" t="s">
        <v>90</v>
      </c>
      <c r="C15" s="6">
        <v>200052</v>
      </c>
      <c r="D15" s="6"/>
    </row>
    <row r="16" spans="1:6" ht="20.25" customHeight="1" x14ac:dyDescent="0.2">
      <c r="B16" s="6" t="s">
        <v>91</v>
      </c>
      <c r="C16" s="6">
        <v>200747</v>
      </c>
      <c r="D16" s="6"/>
    </row>
    <row r="17" spans="2:4" ht="20.25" customHeight="1" x14ac:dyDescent="0.2">
      <c r="B17" s="6" t="s">
        <v>92</v>
      </c>
      <c r="C17" s="6">
        <v>201074</v>
      </c>
      <c r="D17" s="6"/>
    </row>
    <row r="18" spans="2:4" ht="20.25" customHeight="1" x14ac:dyDescent="0.2">
      <c r="B18" s="6" t="s">
        <v>93</v>
      </c>
      <c r="C18" s="6">
        <v>200026</v>
      </c>
      <c r="D18" s="6"/>
    </row>
    <row r="19" spans="2:4" ht="20.25" customHeight="1" x14ac:dyDescent="0.2">
      <c r="B19" s="6" t="s">
        <v>94</v>
      </c>
      <c r="C19" s="6">
        <v>201074</v>
      </c>
      <c r="D19" s="6"/>
    </row>
    <row r="20" spans="2:4" ht="20.25" customHeight="1" x14ac:dyDescent="0.2">
      <c r="B20" s="6" t="s">
        <v>95</v>
      </c>
      <c r="C20" s="6">
        <v>200787</v>
      </c>
      <c r="D20" s="6"/>
    </row>
    <row r="21" spans="2:4" ht="20.25" customHeight="1" x14ac:dyDescent="0.2">
      <c r="B21" s="6" t="s">
        <v>96</v>
      </c>
      <c r="C21" s="6">
        <v>205019</v>
      </c>
      <c r="D21" s="6"/>
    </row>
    <row r="22" spans="2:4" ht="20.25" customHeight="1" x14ac:dyDescent="0.2">
      <c r="B22" s="6" t="s">
        <v>97</v>
      </c>
      <c r="C22" s="6">
        <v>200586</v>
      </c>
      <c r="D22" s="6"/>
    </row>
    <row r="23" spans="2:4" ht="20.25" customHeight="1" x14ac:dyDescent="0.2">
      <c r="B23" s="6" t="s">
        <v>98</v>
      </c>
      <c r="C23" s="6">
        <v>203000</v>
      </c>
      <c r="D23" s="6"/>
    </row>
    <row r="24" spans="2:4" ht="20.25" customHeight="1" x14ac:dyDescent="0.2">
      <c r="B24" s="6" t="s">
        <v>99</v>
      </c>
      <c r="C24" s="6">
        <v>200831</v>
      </c>
      <c r="D24" s="6"/>
    </row>
    <row r="25" spans="2:4" ht="20.25" customHeight="1" x14ac:dyDescent="0.2">
      <c r="B25" s="6" t="s">
        <v>100</v>
      </c>
      <c r="C25" s="6">
        <v>222271</v>
      </c>
      <c r="D25" s="6"/>
    </row>
    <row r="26" spans="2:4" ht="20.25" customHeight="1" x14ac:dyDescent="0.2">
      <c r="B26" s="6" t="s">
        <v>101</v>
      </c>
      <c r="C26" s="6">
        <v>201787</v>
      </c>
      <c r="D26" s="6"/>
    </row>
    <row r="27" spans="2:4" ht="20.25" customHeight="1" x14ac:dyDescent="0.2">
      <c r="B27" s="6" t="s">
        <v>102</v>
      </c>
      <c r="C27" s="6">
        <v>379914</v>
      </c>
      <c r="D27" s="6"/>
    </row>
    <row r="28" spans="2:4" ht="20.25" customHeight="1" x14ac:dyDescent="0.2">
      <c r="B28" s="6" t="s">
        <v>103</v>
      </c>
      <c r="C28" s="6">
        <v>200422</v>
      </c>
      <c r="D28" s="6"/>
    </row>
    <row r="29" spans="2:4" ht="20.25" customHeight="1" x14ac:dyDescent="0.2">
      <c r="B29" s="6" t="s">
        <v>104</v>
      </c>
      <c r="C29" s="6">
        <v>200001</v>
      </c>
      <c r="D29" s="6"/>
    </row>
    <row r="30" spans="2:4" ht="20.25" customHeight="1" x14ac:dyDescent="0.2">
      <c r="B30" s="6" t="s">
        <v>105</v>
      </c>
      <c r="C30" s="6">
        <v>201057</v>
      </c>
      <c r="D30" s="6"/>
    </row>
    <row r="31" spans="2:4" ht="20.25" customHeight="1" x14ac:dyDescent="0.2">
      <c r="B31" s="6" t="s">
        <v>106</v>
      </c>
      <c r="C31" s="6">
        <v>218350</v>
      </c>
      <c r="D31" s="6"/>
    </row>
    <row r="32" spans="2:4" ht="20.25" customHeight="1" x14ac:dyDescent="0.2">
      <c r="B32" s="6" t="s">
        <v>107</v>
      </c>
      <c r="C32" s="6">
        <v>314602</v>
      </c>
      <c r="D32" s="6"/>
    </row>
    <row r="33" spans="2:4" ht="20.25" customHeight="1" x14ac:dyDescent="0.2">
      <c r="B33" s="6" t="s">
        <v>108</v>
      </c>
      <c r="C33" s="6">
        <v>201292</v>
      </c>
      <c r="D33" s="6"/>
    </row>
    <row r="34" spans="2:4" ht="20.25" customHeight="1" x14ac:dyDescent="0.2">
      <c r="B34" s="6" t="s">
        <v>109</v>
      </c>
      <c r="C34" s="6">
        <v>200006</v>
      </c>
      <c r="D34" s="6"/>
    </row>
    <row r="35" spans="2:4" ht="20.25" customHeight="1" x14ac:dyDescent="0.2">
      <c r="B35" s="6" t="s">
        <v>110</v>
      </c>
      <c r="C35" s="6">
        <v>203715</v>
      </c>
      <c r="D35" s="6"/>
    </row>
    <row r="36" spans="2:4" ht="20.25" customHeight="1" x14ac:dyDescent="0.2">
      <c r="B36" s="6" t="s">
        <v>111</v>
      </c>
      <c r="C36" s="6">
        <v>200404</v>
      </c>
      <c r="D36" s="6"/>
    </row>
    <row r="37" spans="2:4" ht="20.25" customHeight="1" x14ac:dyDescent="0.2">
      <c r="B37" s="6" t="s">
        <v>112</v>
      </c>
      <c r="C37" s="6">
        <v>200020</v>
      </c>
      <c r="D37" s="6"/>
    </row>
    <row r="38" spans="2:4" ht="20.25" customHeight="1" x14ac:dyDescent="0.2">
      <c r="B38" s="6" t="s">
        <v>113</v>
      </c>
      <c r="C38" s="6">
        <v>235333</v>
      </c>
      <c r="D38" s="6"/>
    </row>
    <row r="39" spans="2:4" ht="20.25" customHeight="1" x14ac:dyDescent="0.2">
      <c r="B39" s="6" t="s">
        <v>114</v>
      </c>
      <c r="C39" s="6">
        <v>57903</v>
      </c>
      <c r="D39" s="6"/>
    </row>
    <row r="40" spans="2:4" x14ac:dyDescent="0.2">
      <c r="C40" s="15">
        <f>SUM(C2:C39)</f>
        <v>7733395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dwTx&amp;Anonymity</vt:lpstr>
      <vt:lpstr>tctx</vt:lpstr>
      <vt:lpstr>anonymitySetOuterTx</vt:lpstr>
      <vt:lpstr>Apriori</vt:lpstr>
      <vt:lpstr>type</vt:lpstr>
      <vt:lpstr>0.1ETH</vt:lpstr>
      <vt:lpstr>10ETH</vt:lpstr>
      <vt:lpstr>1ETH</vt:lpstr>
      <vt:lpstr>100ETH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Tang</dc:creator>
  <cp:lastModifiedBy>Yujia Tang</cp:lastModifiedBy>
  <dcterms:created xsi:type="dcterms:W3CDTF">2015-06-05T18:19:34Z</dcterms:created>
  <dcterms:modified xsi:type="dcterms:W3CDTF">2023-04-22T14:03:25Z</dcterms:modified>
</cp:coreProperties>
</file>