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sherbrooke.sharepoint.com/sites/GrosMelprendsdesvacances/Documents partages/General/Documentation/"/>
    </mc:Choice>
  </mc:AlternateContent>
  <xr:revisionPtr revIDLastSave="205" documentId="13_ncr:1_{914F3BB8-4DF1-42BB-9AB5-98151BB31255}" xr6:coauthVersionLast="47" xr6:coauthVersionMax="47" xr10:uidLastSave="{54B955C9-2323-4BE6-BAB0-8215D9314B41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27" i="1"/>
  <c r="F28" i="1"/>
  <c r="F29" i="1"/>
  <c r="F21" i="1"/>
  <c r="E12" i="1"/>
  <c r="F12" i="1" s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2" i="1"/>
  <c r="F23" i="1"/>
  <c r="F24" i="1"/>
  <c r="F26" i="1"/>
  <c r="F25" i="1"/>
  <c r="F30" i="1"/>
  <c r="F6" i="1"/>
  <c r="E33" i="1" l="1"/>
</calcChain>
</file>

<file path=xl/sharedStrings.xml><?xml version="1.0" encoding="utf-8"?>
<sst xmlns="http://schemas.openxmlformats.org/spreadsheetml/2006/main" count="83" uniqueCount="56">
  <si>
    <t>BILL OF MATERIALS</t>
  </si>
  <si>
    <t>DESCRIPTION</t>
  </si>
  <si>
    <t>Litière automatisé pour petit animaux</t>
  </si>
  <si>
    <t>Objet à créer :</t>
  </si>
  <si>
    <t>Qty à créer :</t>
  </si>
  <si>
    <t xml:space="preserve">COÛT TOTAL: </t>
  </si>
  <si>
    <t>Vis sans fin</t>
  </si>
  <si>
    <t>Moteur</t>
  </si>
  <si>
    <t>Mécanisme de la litière</t>
  </si>
  <si>
    <t>Hyper lien</t>
  </si>
  <si>
    <t>COÛT PAR UNITÉ</t>
  </si>
  <si>
    <t xml:space="preserve"> QTY DE BASE</t>
  </si>
  <si>
    <t>COMPOSANT</t>
  </si>
  <si>
    <t># MODÈLE</t>
  </si>
  <si>
    <t>SOUS-TOTAL</t>
  </si>
  <si>
    <t>Dynamixel XL430-w250-t</t>
  </si>
  <si>
    <t>Dynamixel XM430-w350-t</t>
  </si>
  <si>
    <t>Courroies</t>
  </si>
  <si>
    <t>Rouleaux</t>
  </si>
  <si>
    <t>Tuyau de PVC - Mécanisme convoyeur</t>
  </si>
  <si>
    <t>Bois</t>
  </si>
  <si>
    <t>Structure mécanique</t>
  </si>
  <si>
    <t>Bande élastique d'entrainement - Mécanisme convoyeur</t>
  </si>
  <si>
    <t>Caméra</t>
  </si>
  <si>
    <t>RaspberryPi Camera Rev 2.2</t>
  </si>
  <si>
    <t>Mcmaster 98957A154</t>
  </si>
  <si>
    <t>Quart de rond peint 11/16" Pin</t>
  </si>
  <si>
    <t>Panneau de bois 1/8" agglomeres  4' x 4'</t>
  </si>
  <si>
    <t>Feuille de bois 1/4" merisier 4' x 8'</t>
  </si>
  <si>
    <t>1¼' de diamètre</t>
  </si>
  <si>
    <t>Rossy</t>
  </si>
  <si>
    <t>Carte OpenCR</t>
  </si>
  <si>
    <t>Raspberry Pi</t>
  </si>
  <si>
    <t>SSRNC-430B</t>
  </si>
  <si>
    <t>Contrôle les lumières de la caméra (12V)</t>
  </si>
  <si>
    <t>Sac à poubelle</t>
  </si>
  <si>
    <t>Tapis du convoyeur</t>
  </si>
  <si>
    <t>Éclairage du convoyeur - coupé en 4</t>
  </si>
  <si>
    <t>Type Résistant - Grandeur large</t>
  </si>
  <si>
    <t>Poulie</t>
  </si>
  <si>
    <t>Impression 3D</t>
  </si>
  <si>
    <t>Adaptateur rouleau-structure</t>
  </si>
  <si>
    <t>Adaptateur rouleau-moteur</t>
  </si>
  <si>
    <t>Assemblage support</t>
  </si>
  <si>
    <t>Coupleur de la vis sans fin</t>
  </si>
  <si>
    <t>Mécanisme du convoyeur</t>
  </si>
  <si>
    <t>Pivot caméra</t>
  </si>
  <si>
    <t>Poulie-moteur</t>
  </si>
  <si>
    <t>Mécanisme des trappes</t>
  </si>
  <si>
    <t>Support début vis sans fin</t>
  </si>
  <si>
    <t>Support fin vis sans fin</t>
  </si>
  <si>
    <t>Support plaque vis sans fin gauche</t>
  </si>
  <si>
    <t>Support plaque vis sans fin droit</t>
  </si>
  <si>
    <t>Adaptateur vis sans fin - moteur</t>
  </si>
  <si>
    <t>Strap lumières DEL</t>
  </si>
  <si>
    <t>Relais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</si>
</sst>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71" formatCode="#,##0.00\ &quot;$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25"/>
      <color theme="4"/>
      <name val="Microsoft Sans Serif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1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1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view="pageBreakPreview" zoomScale="60" zoomScaleNormal="100" workbookViewId="0">
      <selection activeCell="G31" sqref="G31"/>
    </sheetView>
  </sheetViews>
  <sheetFormatPr baseColWidth="10" defaultColWidth="8.85546875" defaultRowHeight="15" x14ac:dyDescent="0.25"/>
  <cols>
    <col min="1" max="1" width="19.140625" customWidth="1"/>
    <col min="2" max="2" width="21.7109375" style="9" customWidth="1"/>
    <col min="3" max="3" width="23.7109375" style="9" bestFit="1" customWidth="1"/>
    <col min="4" max="4" width="14.42578125" customWidth="1"/>
    <col min="5" max="5" width="15.7109375" customWidth="1"/>
    <col min="6" max="6" width="13.85546875" style="9" customWidth="1"/>
    <col min="7" max="7" width="28.85546875" customWidth="1"/>
  </cols>
  <sheetData>
    <row r="1" spans="1:14" ht="35.25" customHeight="1" x14ac:dyDescent="0.25">
      <c r="A1" s="13" t="s">
        <v>0</v>
      </c>
      <c r="B1" s="13"/>
      <c r="C1" s="13"/>
      <c r="D1" s="13"/>
      <c r="E1" s="13"/>
      <c r="F1" s="8"/>
      <c r="G1" s="2"/>
      <c r="H1" s="2"/>
      <c r="I1" s="1"/>
      <c r="J1" s="1"/>
      <c r="K1" s="1"/>
      <c r="L1" s="1"/>
      <c r="M1" s="1"/>
      <c r="N1" s="1"/>
    </row>
    <row r="2" spans="1:14" ht="15" customHeight="1" x14ac:dyDescent="0.25">
      <c r="A2" s="29"/>
      <c r="B2" s="29"/>
      <c r="C2" s="11" t="s">
        <v>3</v>
      </c>
      <c r="D2" s="14" t="s">
        <v>2</v>
      </c>
      <c r="E2" s="14"/>
      <c r="F2" s="14"/>
      <c r="G2" s="1"/>
      <c r="H2" s="1"/>
      <c r="I2" s="1"/>
      <c r="J2" s="1"/>
      <c r="K2" s="1"/>
      <c r="L2" s="1"/>
      <c r="M2" s="1"/>
      <c r="N2" s="1"/>
    </row>
    <row r="3" spans="1:14" x14ac:dyDescent="0.25">
      <c r="A3" s="29"/>
      <c r="B3" s="29"/>
      <c r="C3" s="11" t="s">
        <v>4</v>
      </c>
      <c r="D3" s="14">
        <v>1</v>
      </c>
      <c r="E3" s="14"/>
    </row>
    <row r="4" spans="1:14" x14ac:dyDescent="0.25">
      <c r="A4" s="3"/>
    </row>
    <row r="5" spans="1:14" x14ac:dyDescent="0.25">
      <c r="A5" s="20" t="s">
        <v>12</v>
      </c>
      <c r="B5" s="21" t="s">
        <v>13</v>
      </c>
      <c r="C5" s="20" t="s">
        <v>1</v>
      </c>
      <c r="D5" s="21" t="s">
        <v>11</v>
      </c>
      <c r="E5" s="25" t="s">
        <v>10</v>
      </c>
      <c r="F5" s="21" t="s">
        <v>14</v>
      </c>
      <c r="G5" s="22" t="s">
        <v>9</v>
      </c>
    </row>
    <row r="6" spans="1:14" x14ac:dyDescent="0.25">
      <c r="A6" s="27" t="s">
        <v>6</v>
      </c>
      <c r="B6" s="28" t="s">
        <v>25</v>
      </c>
      <c r="C6" s="17" t="s">
        <v>8</v>
      </c>
      <c r="D6" s="16">
        <v>1</v>
      </c>
      <c r="E6" s="24">
        <v>1.5</v>
      </c>
      <c r="F6" s="26">
        <f t="shared" ref="F6:F31" si="0">D6*E6</f>
        <v>1.5</v>
      </c>
      <c r="G6" s="18"/>
    </row>
    <row r="7" spans="1:14" x14ac:dyDescent="0.25">
      <c r="A7" s="17" t="s">
        <v>7</v>
      </c>
      <c r="B7" s="28"/>
      <c r="C7" s="19" t="s">
        <v>16</v>
      </c>
      <c r="D7" s="16">
        <v>2</v>
      </c>
      <c r="E7" s="24">
        <v>0</v>
      </c>
      <c r="F7" s="26">
        <f t="shared" ref="F7" si="1">D7*E7</f>
        <v>0</v>
      </c>
      <c r="G7" s="18"/>
    </row>
    <row r="8" spans="1:14" x14ac:dyDescent="0.25">
      <c r="A8" s="17" t="s">
        <v>7</v>
      </c>
      <c r="B8" s="28"/>
      <c r="C8" s="19" t="s">
        <v>15</v>
      </c>
      <c r="D8" s="16">
        <v>2</v>
      </c>
      <c r="E8" s="24">
        <v>0</v>
      </c>
      <c r="F8" s="26">
        <f t="shared" si="0"/>
        <v>0</v>
      </c>
      <c r="G8" s="18"/>
    </row>
    <row r="9" spans="1:14" ht="45" x14ac:dyDescent="0.25">
      <c r="A9" s="17" t="s">
        <v>17</v>
      </c>
      <c r="B9" s="28" t="s">
        <v>30</v>
      </c>
      <c r="C9" s="17" t="s">
        <v>22</v>
      </c>
      <c r="D9" s="16">
        <v>2</v>
      </c>
      <c r="E9" s="24">
        <v>8</v>
      </c>
      <c r="F9" s="26">
        <f t="shared" si="0"/>
        <v>16</v>
      </c>
      <c r="G9" s="18"/>
    </row>
    <row r="10" spans="1:14" ht="30" x14ac:dyDescent="0.25">
      <c r="A10" s="17" t="s">
        <v>18</v>
      </c>
      <c r="B10" s="17" t="s">
        <v>29</v>
      </c>
      <c r="C10" s="17" t="s">
        <v>19</v>
      </c>
      <c r="D10" s="16">
        <v>1</v>
      </c>
      <c r="E10" s="24">
        <v>0</v>
      </c>
      <c r="F10" s="26">
        <f t="shared" si="0"/>
        <v>0</v>
      </c>
      <c r="G10" s="18"/>
    </row>
    <row r="11" spans="1:14" ht="30" x14ac:dyDescent="0.25">
      <c r="A11" s="17" t="s">
        <v>20</v>
      </c>
      <c r="B11" s="17" t="s">
        <v>28</v>
      </c>
      <c r="C11" s="19" t="s">
        <v>21</v>
      </c>
      <c r="D11" s="16">
        <v>1</v>
      </c>
      <c r="E11" s="24">
        <v>0</v>
      </c>
      <c r="F11" s="26">
        <f t="shared" si="0"/>
        <v>0</v>
      </c>
      <c r="G11" s="18"/>
    </row>
    <row r="12" spans="1:14" ht="30" x14ac:dyDescent="0.25">
      <c r="A12" s="17" t="s">
        <v>20</v>
      </c>
      <c r="B12" s="17" t="s">
        <v>27</v>
      </c>
      <c r="C12" s="23" t="s">
        <v>21</v>
      </c>
      <c r="D12" s="16">
        <v>1</v>
      </c>
      <c r="E12" s="24">
        <f>((13.24)/2)</f>
        <v>6.62</v>
      </c>
      <c r="F12" s="26">
        <f t="shared" si="0"/>
        <v>6.62</v>
      </c>
      <c r="G12" s="18"/>
    </row>
    <row r="13" spans="1:14" ht="30" x14ac:dyDescent="0.25">
      <c r="A13" s="17" t="s">
        <v>20</v>
      </c>
      <c r="B13" s="17" t="s">
        <v>26</v>
      </c>
      <c r="C13" s="19" t="s">
        <v>21</v>
      </c>
      <c r="D13" s="16">
        <v>2</v>
      </c>
      <c r="E13" s="24">
        <v>3.09</v>
      </c>
      <c r="F13" s="26">
        <f t="shared" si="0"/>
        <v>6.18</v>
      </c>
      <c r="G13" s="18"/>
    </row>
    <row r="14" spans="1:14" ht="30" x14ac:dyDescent="0.25">
      <c r="A14" s="17" t="s">
        <v>23</v>
      </c>
      <c r="B14" s="17" t="s">
        <v>24</v>
      </c>
      <c r="C14" s="17" t="s">
        <v>23</v>
      </c>
      <c r="D14" s="16">
        <v>1</v>
      </c>
      <c r="E14" s="24">
        <v>0</v>
      </c>
      <c r="F14" s="26">
        <f t="shared" si="0"/>
        <v>0</v>
      </c>
      <c r="G14" s="18"/>
    </row>
    <row r="15" spans="1:14" x14ac:dyDescent="0.25">
      <c r="A15" s="17" t="s">
        <v>31</v>
      </c>
      <c r="B15" s="17"/>
      <c r="C15" s="17"/>
      <c r="D15" s="16">
        <v>1</v>
      </c>
      <c r="E15" s="24">
        <v>0</v>
      </c>
      <c r="F15" s="26">
        <f t="shared" si="0"/>
        <v>0</v>
      </c>
      <c r="G15" s="18"/>
    </row>
    <row r="16" spans="1:14" x14ac:dyDescent="0.25">
      <c r="A16" s="17" t="s">
        <v>32</v>
      </c>
      <c r="B16" s="17"/>
      <c r="C16" s="17"/>
      <c r="D16" s="16">
        <v>1</v>
      </c>
      <c r="E16" s="24">
        <v>0</v>
      </c>
      <c r="F16" s="26">
        <f t="shared" si="0"/>
        <v>0</v>
      </c>
      <c r="G16" s="18"/>
    </row>
    <row r="17" spans="1:7" ht="30" x14ac:dyDescent="0.25">
      <c r="A17" s="17" t="s">
        <v>55</v>
      </c>
      <c r="B17" s="17" t="s">
        <v>33</v>
      </c>
      <c r="C17" s="17" t="s">
        <v>34</v>
      </c>
      <c r="D17" s="16">
        <v>1</v>
      </c>
      <c r="E17" s="24">
        <v>0</v>
      </c>
      <c r="F17" s="26">
        <f t="shared" si="0"/>
        <v>0</v>
      </c>
      <c r="G17" s="18"/>
    </row>
    <row r="18" spans="1:7" ht="30" x14ac:dyDescent="0.25">
      <c r="A18" s="15" t="s">
        <v>54</v>
      </c>
      <c r="B18" s="15"/>
      <c r="C18" s="17" t="s">
        <v>37</v>
      </c>
      <c r="D18" s="16">
        <v>1</v>
      </c>
      <c r="E18" s="24">
        <v>0</v>
      </c>
      <c r="F18" s="26">
        <f t="shared" si="0"/>
        <v>0</v>
      </c>
      <c r="G18" s="18"/>
    </row>
    <row r="19" spans="1:7" ht="30" x14ac:dyDescent="0.25">
      <c r="A19" s="17" t="s">
        <v>35</v>
      </c>
      <c r="B19" s="17" t="s">
        <v>38</v>
      </c>
      <c r="C19" s="17" t="s">
        <v>36</v>
      </c>
      <c r="D19" s="16">
        <v>1</v>
      </c>
      <c r="E19" s="24">
        <v>0.25</v>
      </c>
      <c r="F19" s="26">
        <f t="shared" si="0"/>
        <v>0.25</v>
      </c>
      <c r="G19" s="18"/>
    </row>
    <row r="20" spans="1:7" x14ac:dyDescent="0.25">
      <c r="A20" s="17" t="s">
        <v>39</v>
      </c>
      <c r="B20" s="17" t="s">
        <v>40</v>
      </c>
      <c r="C20" s="17" t="s">
        <v>48</v>
      </c>
      <c r="D20" s="16">
        <v>2</v>
      </c>
      <c r="E20" s="24">
        <v>0</v>
      </c>
      <c r="F20" s="26">
        <f t="shared" si="0"/>
        <v>0</v>
      </c>
      <c r="G20" s="18"/>
    </row>
    <row r="21" spans="1:7" x14ac:dyDescent="0.25">
      <c r="A21" s="17" t="s">
        <v>47</v>
      </c>
      <c r="B21" s="17" t="s">
        <v>40</v>
      </c>
      <c r="C21" s="17" t="s">
        <v>48</v>
      </c>
      <c r="D21" s="16">
        <v>1</v>
      </c>
      <c r="E21" s="24">
        <v>0</v>
      </c>
      <c r="F21" s="26">
        <f t="shared" si="0"/>
        <v>0</v>
      </c>
      <c r="G21" s="18"/>
    </row>
    <row r="22" spans="1:7" ht="30" x14ac:dyDescent="0.25">
      <c r="A22" s="17" t="s">
        <v>41</v>
      </c>
      <c r="B22" s="17" t="s">
        <v>40</v>
      </c>
      <c r="C22" s="17" t="s">
        <v>45</v>
      </c>
      <c r="D22" s="16">
        <v>3</v>
      </c>
      <c r="E22" s="24">
        <v>0</v>
      </c>
      <c r="F22" s="26">
        <f t="shared" si="0"/>
        <v>0</v>
      </c>
      <c r="G22" s="18"/>
    </row>
    <row r="23" spans="1:7" ht="30" x14ac:dyDescent="0.25">
      <c r="A23" s="17" t="s">
        <v>42</v>
      </c>
      <c r="B23" s="17" t="s">
        <v>40</v>
      </c>
      <c r="C23" s="17" t="s">
        <v>45</v>
      </c>
      <c r="D23" s="16">
        <v>1</v>
      </c>
      <c r="E23" s="24">
        <v>0</v>
      </c>
      <c r="F23" s="26">
        <f t="shared" si="0"/>
        <v>0</v>
      </c>
      <c r="G23" s="18"/>
    </row>
    <row r="24" spans="1:7" x14ac:dyDescent="0.25">
      <c r="A24" s="17" t="s">
        <v>43</v>
      </c>
      <c r="B24" s="17" t="s">
        <v>40</v>
      </c>
      <c r="C24" s="17" t="s">
        <v>23</v>
      </c>
      <c r="D24" s="16">
        <v>1</v>
      </c>
      <c r="E24" s="24">
        <v>0</v>
      </c>
      <c r="F24" s="26">
        <f t="shared" si="0"/>
        <v>0</v>
      </c>
      <c r="G24" s="18"/>
    </row>
    <row r="25" spans="1:7" x14ac:dyDescent="0.25">
      <c r="A25" s="17" t="s">
        <v>46</v>
      </c>
      <c r="B25" s="17" t="s">
        <v>40</v>
      </c>
      <c r="C25" s="17" t="s">
        <v>23</v>
      </c>
      <c r="D25" s="16">
        <v>1</v>
      </c>
      <c r="E25" s="24">
        <v>0</v>
      </c>
      <c r="F25" s="26">
        <f t="shared" si="0"/>
        <v>0</v>
      </c>
      <c r="G25" s="18"/>
    </row>
    <row r="26" spans="1:7" ht="30" x14ac:dyDescent="0.25">
      <c r="A26" s="17" t="s">
        <v>44</v>
      </c>
      <c r="B26" s="17" t="s">
        <v>40</v>
      </c>
      <c r="C26" s="17" t="s">
        <v>8</v>
      </c>
      <c r="D26" s="16">
        <v>1</v>
      </c>
      <c r="E26" s="24">
        <v>0</v>
      </c>
      <c r="F26" s="26">
        <f>D26*E26</f>
        <v>0</v>
      </c>
      <c r="G26" s="18"/>
    </row>
    <row r="27" spans="1:7" ht="30" x14ac:dyDescent="0.25">
      <c r="A27" s="17" t="s">
        <v>49</v>
      </c>
      <c r="B27" s="17" t="s">
        <v>40</v>
      </c>
      <c r="C27" s="17" t="s">
        <v>8</v>
      </c>
      <c r="D27" s="16">
        <v>1</v>
      </c>
      <c r="E27" s="24">
        <v>0</v>
      </c>
      <c r="F27" s="26">
        <f t="shared" si="0"/>
        <v>0</v>
      </c>
      <c r="G27" s="18"/>
    </row>
    <row r="28" spans="1:7" ht="30" x14ac:dyDescent="0.25">
      <c r="A28" s="17" t="s">
        <v>50</v>
      </c>
      <c r="B28" s="17" t="s">
        <v>40</v>
      </c>
      <c r="C28" s="17" t="s">
        <v>8</v>
      </c>
      <c r="D28" s="16">
        <v>1</v>
      </c>
      <c r="E28" s="24">
        <v>0</v>
      </c>
      <c r="F28" s="26">
        <f t="shared" si="0"/>
        <v>0</v>
      </c>
      <c r="G28" s="18"/>
    </row>
    <row r="29" spans="1:7" ht="30" x14ac:dyDescent="0.25">
      <c r="A29" s="17" t="s">
        <v>52</v>
      </c>
      <c r="B29" s="17" t="s">
        <v>40</v>
      </c>
      <c r="C29" s="17" t="s">
        <v>8</v>
      </c>
      <c r="D29" s="16">
        <v>1</v>
      </c>
      <c r="E29" s="24">
        <v>0</v>
      </c>
      <c r="F29" s="26">
        <f t="shared" si="0"/>
        <v>0</v>
      </c>
      <c r="G29" s="18"/>
    </row>
    <row r="30" spans="1:7" ht="30" x14ac:dyDescent="0.25">
      <c r="A30" s="17" t="s">
        <v>51</v>
      </c>
      <c r="B30" s="17" t="s">
        <v>40</v>
      </c>
      <c r="C30" s="17" t="s">
        <v>8</v>
      </c>
      <c r="D30" s="16">
        <v>1</v>
      </c>
      <c r="E30" s="24">
        <v>0</v>
      </c>
      <c r="F30" s="26">
        <f t="shared" si="0"/>
        <v>0</v>
      </c>
      <c r="G30" s="18"/>
    </row>
    <row r="31" spans="1:7" ht="30" x14ac:dyDescent="0.25">
      <c r="A31" s="17" t="s">
        <v>53</v>
      </c>
      <c r="B31" s="17" t="s">
        <v>40</v>
      </c>
      <c r="C31" s="17" t="s">
        <v>8</v>
      </c>
      <c r="D31" s="16">
        <v>1</v>
      </c>
      <c r="E31" s="24">
        <v>0</v>
      </c>
      <c r="F31" s="26">
        <f t="shared" si="0"/>
        <v>0</v>
      </c>
      <c r="G31" s="18"/>
    </row>
    <row r="32" spans="1:7" x14ac:dyDescent="0.25">
      <c r="A32" s="4"/>
      <c r="B32" s="10"/>
      <c r="C32" s="10"/>
      <c r="D32" s="4"/>
      <c r="E32" s="5"/>
      <c r="F32" s="12"/>
    </row>
    <row r="33" spans="4:5" ht="18.75" x14ac:dyDescent="0.3">
      <c r="D33" s="6" t="s">
        <v>5</v>
      </c>
      <c r="E33" s="7">
        <f>SUM(F6:F30)*D3</f>
        <v>30.55</v>
      </c>
    </row>
  </sheetData>
  <mergeCells count="3">
    <mergeCell ref="A1:E1"/>
    <mergeCell ref="D3:E3"/>
    <mergeCell ref="D2:F2"/>
  </mergeCells>
  <phoneticPr fontId="5" type="noConversion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5D1C58639CC438A0985A5163AD7E3" ma:contentTypeVersion="6" ma:contentTypeDescription="Crée un document." ma:contentTypeScope="" ma:versionID="8f14b7e3f1c4ab5f7e4f9b00d10f09df">
  <xsd:schema xmlns:xsd="http://www.w3.org/2001/XMLSchema" xmlns:xs="http://www.w3.org/2001/XMLSchema" xmlns:p="http://schemas.microsoft.com/office/2006/metadata/properties" xmlns:ns2="be95ad7f-f2d3-4ad5-827d-a3392f6d419f" targetNamespace="http://schemas.microsoft.com/office/2006/metadata/properties" ma:root="true" ma:fieldsID="b8f0fc8b878e74189ff546c8b368449e" ns2:_="">
    <xsd:import namespace="be95ad7f-f2d3-4ad5-827d-a3392f6d41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95ad7f-f2d3-4ad5-827d-a3392f6d4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66AEF-4B24-4277-BBBF-7827BD5A8241}">
  <ds:schemaRefs>
    <ds:schemaRef ds:uri="http://schemas.microsoft.com/office/2006/metadata/properties"/>
    <ds:schemaRef ds:uri="be95ad7f-f2d3-4ad5-827d-a3392f6d419f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22A811-8487-446F-8B3F-B6F1D54AC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1A948-F4DF-4EE8-92A1-8DE815603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95ad7f-f2d3-4ad5-827d-a3392f6d41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laurie croteau</cp:lastModifiedBy>
  <cp:lastPrinted>2022-04-06T14:56:51Z</cp:lastPrinted>
  <dcterms:created xsi:type="dcterms:W3CDTF">2016-10-14T14:41:25Z</dcterms:created>
  <dcterms:modified xsi:type="dcterms:W3CDTF">2022-04-06T14:59:46Z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0x01010081A5D1C58639CC438A0985A5163AD7E3</vt:lpwstr>
  </property>
</Properties>
</file>