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UIS\COMUNICACIONES I\3\a\"/>
    </mc:Choice>
  </mc:AlternateContent>
  <xr:revisionPtr revIDLastSave="0" documentId="13_ncr:1_{718CBAAC-08E6-4BC2-A38F-5B928E9D0AA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ja 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2" l="1"/>
  <c r="D21" i="2" s="1"/>
  <c r="B20" i="2"/>
  <c r="D20" i="2" s="1"/>
  <c r="D19" i="2"/>
  <c r="C19" i="2"/>
  <c r="B19" i="2"/>
  <c r="C18" i="2"/>
  <c r="B18" i="2"/>
  <c r="D18" i="2" s="1"/>
  <c r="B17" i="2"/>
  <c r="C17" i="2" s="1"/>
  <c r="D14" i="2"/>
  <c r="C14" i="2"/>
  <c r="B14" i="2"/>
  <c r="B13" i="2"/>
  <c r="D13" i="2" s="1"/>
  <c r="B12" i="2"/>
  <c r="C12" i="2" s="1"/>
  <c r="B11" i="2"/>
  <c r="D11" i="2" s="1"/>
  <c r="B10" i="2"/>
  <c r="D10" i="2" s="1"/>
  <c r="D7" i="2"/>
  <c r="C7" i="2"/>
  <c r="B7" i="2"/>
  <c r="C6" i="2"/>
  <c r="B6" i="2"/>
  <c r="D6" i="2" s="1"/>
  <c r="B5" i="2"/>
  <c r="D5" i="2" s="1"/>
  <c r="D4" i="2"/>
  <c r="C4" i="2"/>
  <c r="B4" i="2"/>
  <c r="B3" i="2"/>
  <c r="D3" i="2" s="1"/>
  <c r="B15" i="1"/>
  <c r="C15" i="1" s="1"/>
  <c r="D14" i="1"/>
  <c r="C14" i="1"/>
  <c r="B14" i="1"/>
  <c r="B13" i="1"/>
  <c r="D13" i="1" s="1"/>
  <c r="B12" i="1"/>
  <c r="D12" i="1" s="1"/>
  <c r="B11" i="1"/>
  <c r="C11" i="1" s="1"/>
  <c r="D12" i="2" l="1"/>
  <c r="C10" i="2"/>
  <c r="D17" i="2"/>
  <c r="C20" i="2"/>
  <c r="C3" i="2"/>
  <c r="C13" i="2"/>
  <c r="C5" i="2"/>
  <c r="C11" i="2"/>
  <c r="C21" i="2"/>
  <c r="C12" i="1"/>
  <c r="D11" i="1"/>
  <c r="D15" i="1"/>
  <c r="C13" i="1"/>
</calcChain>
</file>

<file path=xl/sharedStrings.xml><?xml version="1.0" encoding="utf-8"?>
<sst xmlns="http://schemas.openxmlformats.org/spreadsheetml/2006/main" count="17" uniqueCount="9">
  <si>
    <t>Valores dados por GNUradio</t>
  </si>
  <si>
    <t>Onda cuadrada</t>
  </si>
  <si>
    <t>Amplitud</t>
  </si>
  <si>
    <t>W</t>
  </si>
  <si>
    <t>dBW</t>
  </si>
  <si>
    <t>dBm</t>
  </si>
  <si>
    <t>Valores dados analiticamente</t>
  </si>
  <si>
    <t>Onda triangular</t>
  </si>
  <si>
    <t>Onda Diente de 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</si>
</sst>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21"/>
  <sheetViews>
    <sheetView workbookViewId="0">
      <selection activeCell="K14" sqref="K14"/>
    </sheetView>
  </sheetViews>
  <sheetFormatPr baseColWidth="10" defaultColWidth="12.6640625" defaultRowHeight="15.75" customHeight="1" x14ac:dyDescent="0.25"/>
  <sheetData>
    <row r="1" spans="1:4" x14ac:dyDescent="0.25">
      <c r="A1" s="4" t="s">
        <v>0</v>
      </c>
      <c r="B1" s="5"/>
      <c r="C1" s="5"/>
      <c r="D1" s="5"/>
    </row>
    <row r="2" spans="1:4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 s="1">
        <v>1</v>
      </c>
      <c r="B3" s="1">
        <v>0.5</v>
      </c>
      <c r="C3" s="1">
        <v>-3.0102989999999998</v>
      </c>
      <c r="D3" s="1">
        <v>26.989725</v>
      </c>
    </row>
    <row r="4" spans="1:4" x14ac:dyDescent="0.25">
      <c r="A4" s="1">
        <v>3</v>
      </c>
      <c r="B4" s="1">
        <v>4.5</v>
      </c>
      <c r="C4" s="1">
        <v>6.532127</v>
      </c>
      <c r="D4" s="1">
        <v>36.532127000000003</v>
      </c>
    </row>
    <row r="5" spans="1:4" x14ac:dyDescent="0.25">
      <c r="A5" s="1">
        <v>5</v>
      </c>
      <c r="B5" s="1">
        <v>12.5</v>
      </c>
      <c r="C5" s="1">
        <v>10.969112000000001</v>
      </c>
      <c r="D5" s="1">
        <v>40.969116</v>
      </c>
    </row>
    <row r="6" spans="1:4" x14ac:dyDescent="0.25">
      <c r="A6" s="1">
        <v>7</v>
      </c>
      <c r="B6" s="1">
        <v>24.5</v>
      </c>
      <c r="C6" s="1">
        <v>13.891677</v>
      </c>
      <c r="D6" s="1">
        <v>43.891677999999999</v>
      </c>
    </row>
    <row r="7" spans="1:4" x14ac:dyDescent="0.25">
      <c r="A7" s="1">
        <v>9</v>
      </c>
      <c r="B7" s="1">
        <v>40.5</v>
      </c>
      <c r="C7" s="1">
        <v>16.074542999999998</v>
      </c>
      <c r="D7" s="1">
        <v>46.074542999999998</v>
      </c>
    </row>
    <row r="9" spans="1:4" x14ac:dyDescent="0.25">
      <c r="A9" s="4" t="s">
        <v>6</v>
      </c>
      <c r="B9" s="5"/>
      <c r="C9" s="5"/>
      <c r="D9" s="5"/>
    </row>
    <row r="10" spans="1:4" x14ac:dyDescent="0.25">
      <c r="A10" s="1" t="s">
        <v>2</v>
      </c>
      <c r="B10" s="1" t="s">
        <v>3</v>
      </c>
      <c r="C10" s="1" t="s">
        <v>4</v>
      </c>
      <c r="D10" s="1" t="s">
        <v>5</v>
      </c>
    </row>
    <row r="11" spans="1:4" x14ac:dyDescent="0.25">
      <c r="A11" s="1">
        <v>1</v>
      </c>
      <c r="B11" s="1">
        <f>A11^2/2</f>
        <v>0.5</v>
      </c>
      <c r="C11" s="1">
        <f>10*LOG10(B11)</f>
        <v>-3.0102999566398121</v>
      </c>
      <c r="D11" s="1">
        <f>10*LOG10(B11/(10^-3))</f>
        <v>26.989700043360187</v>
      </c>
    </row>
    <row r="12" spans="1:4" x14ac:dyDescent="0.25">
      <c r="A12" s="1">
        <v>3</v>
      </c>
      <c r="B12" s="1">
        <f>A12^2/2</f>
        <v>4.5</v>
      </c>
      <c r="C12" s="1">
        <f>10*LOG10(B12)</f>
        <v>6.5321251377534377</v>
      </c>
      <c r="D12" s="1">
        <f>10*LOG10(B12/(10^-3))</f>
        <v>36.532125137753432</v>
      </c>
    </row>
    <row r="13" spans="1:4" x14ac:dyDescent="0.25">
      <c r="A13" s="1">
        <v>5</v>
      </c>
      <c r="B13" s="1">
        <f>A13^2/2</f>
        <v>12.5</v>
      </c>
      <c r="C13" s="1">
        <f>10*LOG10(B13)</f>
        <v>10.969100130080564</v>
      </c>
      <c r="D13" s="1">
        <f>10*LOG10(B13/(10^-3))</f>
        <v>40.969100130080562</v>
      </c>
    </row>
    <row r="14" spans="1:4" x14ac:dyDescent="0.25">
      <c r="A14" s="1">
        <v>7</v>
      </c>
      <c r="B14" s="1">
        <f>A14^2/2</f>
        <v>24.5</v>
      </c>
      <c r="C14" s="1">
        <f>10*LOG10(B14)</f>
        <v>13.891660843645324</v>
      </c>
      <c r="D14" s="1">
        <f>10*LOG10(B14/(10^-3))</f>
        <v>43.891660843645326</v>
      </c>
    </row>
    <row r="15" spans="1:4" x14ac:dyDescent="0.25">
      <c r="A15" s="1">
        <v>9</v>
      </c>
      <c r="B15" s="1">
        <f>A15^2/2</f>
        <v>40.5</v>
      </c>
      <c r="C15" s="1">
        <f>10*LOG10(B15)</f>
        <v>16.074550232146684</v>
      </c>
      <c r="D15" s="1">
        <f>10*LOG10(B15/(10^-3))</f>
        <v>46.074550232146684</v>
      </c>
    </row>
    <row r="16" spans="1:4" x14ac:dyDescent="0.25"/>
    <row r="17" x14ac:dyDescent="0.25"/>
    <row r="18" x14ac:dyDescent="0.25"/>
    <row r="19" x14ac:dyDescent="0.25"/>
    <row r="20" x14ac:dyDescent="0.25"/>
    <row r="21" x14ac:dyDescent="0.25"/>
  </sheetData>
  <mergeCells count="2">
    <mergeCell ref="A1:D1"/>
    <mergeCell ref="A9:D9"/>
  </mergeCells>
  <printOptions horizontalCentered="1" gridLines="1"/>
  <pageMargins left="0.7" right="0.7" top="0.75" bottom="0.75" header="0" footer="0"/>
  <pageSetup paperSize="11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F3DA-C20B-4866-B3D2-42B913DC0AB9}">
  <dimension ref="A1:D21"/>
  <sheetViews>
    <sheetView tabSelected="1" workbookViewId="0">
      <selection activeCell="G22" sqref="G22"/>
    </sheetView>
  </sheetViews>
  <sheetFormatPr baseColWidth="10" defaultRowHeight="13.2" x14ac:dyDescent="0.25"/>
  <sheetData>
    <row r="1" spans="1:4" x14ac:dyDescent="0.25">
      <c r="A1" s="2" t="s">
        <v>1</v>
      </c>
      <c r="B1" s="3"/>
      <c r="C1" s="3"/>
      <c r="D1" s="3"/>
    </row>
    <row r="2" spans="1:4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s="2">
        <v>1</v>
      </c>
      <c r="B3" s="2">
        <f>A3^2/2</f>
        <v>0.5</v>
      </c>
      <c r="C3" s="2">
        <f>10*LOG10(B3)</f>
        <v>-3.0102999566398121</v>
      </c>
      <c r="D3" s="2">
        <f>10*LOG10(B3/(10^-3))</f>
        <v>26.989700043360187</v>
      </c>
    </row>
    <row r="4" spans="1:4" x14ac:dyDescent="0.25">
      <c r="A4" s="2">
        <v>3</v>
      </c>
      <c r="B4" s="2">
        <f>A4^2/2</f>
        <v>4.5</v>
      </c>
      <c r="C4" s="2">
        <f>10*LOG10(B4)</f>
        <v>6.5321251377534377</v>
      </c>
      <c r="D4" s="2">
        <f>10*LOG10(B4/(10^-3))</f>
        <v>36.532125137753432</v>
      </c>
    </row>
    <row r="5" spans="1:4" x14ac:dyDescent="0.25">
      <c r="A5" s="2">
        <v>5</v>
      </c>
      <c r="B5" s="2">
        <f>A5^2/2</f>
        <v>12.5</v>
      </c>
      <c r="C5" s="2">
        <f>10*LOG10(B5)</f>
        <v>10.969100130080564</v>
      </c>
      <c r="D5" s="2">
        <f>10*LOG10(B5/(10^-3))</f>
        <v>40.969100130080562</v>
      </c>
    </row>
    <row r="6" spans="1:4" x14ac:dyDescent="0.25">
      <c r="A6" s="2">
        <v>7</v>
      </c>
      <c r="B6" s="2">
        <f>A6^2/2</f>
        <v>24.5</v>
      </c>
      <c r="C6" s="2">
        <f>10*LOG10(B6)</f>
        <v>13.891660843645324</v>
      </c>
      <c r="D6" s="2">
        <f>10*LOG10(B6/(10^-3))</f>
        <v>43.891660843645326</v>
      </c>
    </row>
    <row r="7" spans="1:4" x14ac:dyDescent="0.25">
      <c r="A7" s="2">
        <v>9</v>
      </c>
      <c r="B7" s="2">
        <f>A7^2/2</f>
        <v>40.5</v>
      </c>
      <c r="C7" s="2">
        <f>10*LOG10(B7)</f>
        <v>16.074550232146684</v>
      </c>
      <c r="D7" s="2">
        <f>10*LOG10(B7/(10^-3))</f>
        <v>46.074550232146684</v>
      </c>
    </row>
    <row r="9" spans="1:4" x14ac:dyDescent="0.25">
      <c r="A9" s="2" t="s">
        <v>7</v>
      </c>
      <c r="B9" s="3"/>
      <c r="C9" s="3"/>
      <c r="D9" s="3"/>
    </row>
    <row r="10" spans="1:4" x14ac:dyDescent="0.25">
      <c r="A10" s="2">
        <v>1</v>
      </c>
      <c r="B10" s="2">
        <f>A10^2/3</f>
        <v>0.33333333333333331</v>
      </c>
      <c r="C10" s="2">
        <f>10*LOG10(B10)</f>
        <v>-4.7712125471966242</v>
      </c>
      <c r="D10" s="2">
        <f>10*LOG10(B10/(10^-3))</f>
        <v>25.228787452803374</v>
      </c>
    </row>
    <row r="11" spans="1:4" x14ac:dyDescent="0.25">
      <c r="A11" s="2">
        <v>3</v>
      </c>
      <c r="B11" s="2">
        <f>A11^2/3</f>
        <v>3</v>
      </c>
      <c r="C11" s="2">
        <f>10*LOG10(B11)</f>
        <v>4.7712125471966242</v>
      </c>
      <c r="D11" s="2">
        <f>10*LOG10(B11/(10^-3))</f>
        <v>34.771212547196626</v>
      </c>
    </row>
    <row r="12" spans="1:4" x14ac:dyDescent="0.25">
      <c r="A12" s="2">
        <v>5</v>
      </c>
      <c r="B12" s="2">
        <f>A12^2/3</f>
        <v>8.3333333333333339</v>
      </c>
      <c r="C12" s="2">
        <f>10*LOG10(B12)</f>
        <v>9.2081875395237525</v>
      </c>
      <c r="D12" s="2">
        <f>10*LOG10(B12/(10^-3))</f>
        <v>39.208187539523756</v>
      </c>
    </row>
    <row r="13" spans="1:4" x14ac:dyDescent="0.25">
      <c r="A13" s="2">
        <v>7</v>
      </c>
      <c r="B13" s="2">
        <f>A13^2/3</f>
        <v>16.333333333333332</v>
      </c>
      <c r="C13" s="2">
        <f>10*LOG10(B13)</f>
        <v>12.130748253088512</v>
      </c>
      <c r="D13" s="2">
        <f>10*LOG10(B13/(10^-3))</f>
        <v>42.130748253088512</v>
      </c>
    </row>
    <row r="14" spans="1:4" x14ac:dyDescent="0.25">
      <c r="A14" s="2">
        <v>9</v>
      </c>
      <c r="B14" s="2">
        <f>A14^2/3</f>
        <v>27</v>
      </c>
      <c r="C14" s="2">
        <f>10*LOG10(B14)</f>
        <v>14.313637641589875</v>
      </c>
      <c r="D14" s="2">
        <f>10*LOG10(B14/(10^-3))</f>
        <v>44.313637641589871</v>
      </c>
    </row>
    <row r="16" spans="1:4" x14ac:dyDescent="0.25">
      <c r="A16" s="2" t="s">
        <v>8</v>
      </c>
      <c r="B16" s="3"/>
      <c r="C16" s="3"/>
      <c r="D16" s="3"/>
    </row>
    <row r="17" spans="1:4" x14ac:dyDescent="0.25">
      <c r="A17" s="2">
        <v>1</v>
      </c>
      <c r="B17" s="2">
        <f>A17^2/3</f>
        <v>0.33333333333333331</v>
      </c>
      <c r="C17" s="2">
        <f>10*LOG10(B17)</f>
        <v>-4.7712125471966242</v>
      </c>
      <c r="D17" s="2">
        <f>10*LOG10(B17/(10^-3))</f>
        <v>25.228787452803374</v>
      </c>
    </row>
    <row r="18" spans="1:4" x14ac:dyDescent="0.25">
      <c r="A18" s="2">
        <v>3</v>
      </c>
      <c r="B18" s="2">
        <f>A18^2/3</f>
        <v>3</v>
      </c>
      <c r="C18" s="2">
        <f>10*LOG10(B18)</f>
        <v>4.7712125471966242</v>
      </c>
      <c r="D18" s="2">
        <f>10*LOG10(B18/(10^-3))</f>
        <v>34.771212547196626</v>
      </c>
    </row>
    <row r="19" spans="1:4" x14ac:dyDescent="0.25">
      <c r="A19" s="2">
        <v>5</v>
      </c>
      <c r="B19" s="2">
        <f>A19^2/3</f>
        <v>8.3333333333333339</v>
      </c>
      <c r="C19" s="2">
        <f>10*LOG10(B19)</f>
        <v>9.2081875395237525</v>
      </c>
      <c r="D19" s="2">
        <f>10*LOG10(B19/(10^-3))</f>
        <v>39.208187539523756</v>
      </c>
    </row>
    <row r="20" spans="1:4" x14ac:dyDescent="0.25">
      <c r="A20" s="2">
        <v>7</v>
      </c>
      <c r="B20" s="2">
        <f>A20^2/3</f>
        <v>16.333333333333332</v>
      </c>
      <c r="C20" s="2">
        <f>10*LOG10(B20)</f>
        <v>12.130748253088512</v>
      </c>
      <c r="D20" s="2">
        <f>10*LOG10(B20/(10^-3))</f>
        <v>42.130748253088512</v>
      </c>
    </row>
    <row r="21" spans="1:4" x14ac:dyDescent="0.25">
      <c r="A21" s="2">
        <v>9</v>
      </c>
      <c r="B21" s="2">
        <f>A21^2/3</f>
        <v>27</v>
      </c>
      <c r="C21" s="2">
        <f>10*LOG10(B21)</f>
        <v>14.313637641589875</v>
      </c>
      <c r="D21" s="2">
        <f>10*LOG10(B21/(10^-3))</f>
        <v>44.313637641589871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Diaz</dc:creator>
  <cp:lastModifiedBy>Carlos Diaz</cp:lastModifiedBy>
  <cp:lastPrinted>2023-05-29T21:34:53Z</cp:lastPrinted>
  <dcterms:created xsi:type="dcterms:W3CDTF">2023-05-26T22:21:24Z</dcterms:created>
  <dcterms:modified xsi:type="dcterms:W3CDTF">2023-05-30T00:37:39Z</dcterms:modified>
</cp:coreProperties>
</file>