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7740" windowHeight="3390"/>
  </bookViews>
  <sheets>
    <sheet name="Pengenal Pola" sheetId="3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I32" i="3"/>
  <c r="H32" s="1"/>
  <c r="K36" s="1"/>
  <c r="O36" s="1"/>
  <c r="I10"/>
  <c r="H10" s="1"/>
  <c r="I10" i="2"/>
  <c r="H10" s="1"/>
  <c r="G32"/>
  <c r="H32"/>
  <c r="I32"/>
  <c r="J32"/>
  <c r="K32"/>
  <c r="L32"/>
  <c r="M32"/>
  <c r="N32"/>
  <c r="O32"/>
  <c r="P32"/>
  <c r="Q32"/>
  <c r="J33"/>
  <c r="K33"/>
  <c r="L33"/>
  <c r="N33"/>
  <c r="O33"/>
  <c r="P33"/>
  <c r="J34"/>
  <c r="K34"/>
  <c r="L34"/>
  <c r="N34"/>
  <c r="O34"/>
  <c r="P34"/>
  <c r="J35"/>
  <c r="K35"/>
  <c r="L35"/>
  <c r="N35"/>
  <c r="O35"/>
  <c r="P35"/>
  <c r="J36"/>
  <c r="K36"/>
  <c r="L36"/>
  <c r="N36"/>
  <c r="O36"/>
  <c r="P36"/>
  <c r="G38"/>
  <c r="H38"/>
  <c r="I38"/>
  <c r="J38"/>
  <c r="K38"/>
  <c r="L38"/>
  <c r="M38"/>
  <c r="N38"/>
  <c r="O38"/>
  <c r="P38"/>
  <c r="Q38"/>
  <c r="J39"/>
  <c r="K39"/>
  <c r="L39"/>
  <c r="N39"/>
  <c r="O39"/>
  <c r="P39"/>
  <c r="J40"/>
  <c r="K40"/>
  <c r="L40"/>
  <c r="N40"/>
  <c r="O40"/>
  <c r="P40"/>
  <c r="J41"/>
  <c r="K41"/>
  <c r="L41"/>
  <c r="N41"/>
  <c r="O41"/>
  <c r="P41"/>
  <c r="J42"/>
  <c r="K42"/>
  <c r="L42"/>
  <c r="N42"/>
  <c r="O42"/>
  <c r="P42"/>
  <c r="G44"/>
  <c r="H44"/>
  <c r="I44"/>
  <c r="J44"/>
  <c r="K44"/>
  <c r="L44"/>
  <c r="M44"/>
  <c r="N44"/>
  <c r="O44"/>
  <c r="P44"/>
  <c r="Q44"/>
  <c r="J45"/>
  <c r="K45"/>
  <c r="L45"/>
  <c r="N45"/>
  <c r="O45"/>
  <c r="P45"/>
  <c r="J46"/>
  <c r="K46"/>
  <c r="L46"/>
  <c r="N46"/>
  <c r="O46"/>
  <c r="P46"/>
  <c r="J47"/>
  <c r="K47"/>
  <c r="L47"/>
  <c r="N47"/>
  <c r="O47"/>
  <c r="P47"/>
  <c r="J48"/>
  <c r="K48"/>
  <c r="L48"/>
  <c r="N48"/>
  <c r="O48"/>
  <c r="P48"/>
  <c r="G50"/>
  <c r="H50"/>
  <c r="I50"/>
  <c r="J50"/>
  <c r="K50"/>
  <c r="L50"/>
  <c r="M50"/>
  <c r="N50"/>
  <c r="O50"/>
  <c r="P50"/>
  <c r="Q50"/>
  <c r="J51"/>
  <c r="K51"/>
  <c r="L51"/>
  <c r="N51"/>
  <c r="O51"/>
  <c r="P51"/>
  <c r="J52"/>
  <c r="K52"/>
  <c r="L52"/>
  <c r="N52"/>
  <c r="O52"/>
  <c r="P52"/>
  <c r="J53"/>
  <c r="K53"/>
  <c r="L53"/>
  <c r="N53"/>
  <c r="O53"/>
  <c r="P53"/>
  <c r="J54"/>
  <c r="K54"/>
  <c r="L54"/>
  <c r="N54"/>
  <c r="O54"/>
  <c r="P54"/>
  <c r="G56"/>
  <c r="H56"/>
  <c r="I56"/>
  <c r="J56"/>
  <c r="K56"/>
  <c r="L56"/>
  <c r="M56"/>
  <c r="N56"/>
  <c r="O56"/>
  <c r="P56"/>
  <c r="Q56"/>
  <c r="J57"/>
  <c r="K57"/>
  <c r="L57"/>
  <c r="N57"/>
  <c r="O57"/>
  <c r="P57"/>
  <c r="J58"/>
  <c r="K58"/>
  <c r="L58"/>
  <c r="N58"/>
  <c r="O58"/>
  <c r="P58"/>
  <c r="J59"/>
  <c r="K59"/>
  <c r="L59"/>
  <c r="N59"/>
  <c r="O59"/>
  <c r="P59"/>
  <c r="G60"/>
  <c r="J60"/>
  <c r="K60"/>
  <c r="L60"/>
  <c r="N60"/>
  <c r="O60"/>
  <c r="P60"/>
  <c r="G62"/>
  <c r="H62"/>
  <c r="I62"/>
  <c r="J62"/>
  <c r="K62"/>
  <c r="L62"/>
  <c r="M62"/>
  <c r="N62"/>
  <c r="O62"/>
  <c r="P62"/>
  <c r="Q62"/>
  <c r="J63"/>
  <c r="K63"/>
  <c r="L63"/>
  <c r="N63"/>
  <c r="O63"/>
  <c r="P63"/>
  <c r="J64"/>
  <c r="K64"/>
  <c r="L64"/>
  <c r="N64"/>
  <c r="O64"/>
  <c r="P64"/>
  <c r="J65"/>
  <c r="K65"/>
  <c r="L65"/>
  <c r="N65"/>
  <c r="O65"/>
  <c r="P65"/>
  <c r="J66"/>
  <c r="K66"/>
  <c r="L66"/>
  <c r="N66"/>
  <c r="O66"/>
  <c r="P66"/>
  <c r="G68"/>
  <c r="H68"/>
  <c r="I68"/>
  <c r="J68"/>
  <c r="K68"/>
  <c r="L68"/>
  <c r="M68"/>
  <c r="N68"/>
  <c r="O68"/>
  <c r="P68"/>
  <c r="Q68"/>
  <c r="J69"/>
  <c r="K69"/>
  <c r="L69"/>
  <c r="N69"/>
  <c r="O69"/>
  <c r="P69"/>
  <c r="J70"/>
  <c r="K70"/>
  <c r="L70"/>
  <c r="N70"/>
  <c r="O70"/>
  <c r="P70"/>
  <c r="J71"/>
  <c r="K71"/>
  <c r="L71"/>
  <c r="N71"/>
  <c r="O71"/>
  <c r="P71"/>
  <c r="J72"/>
  <c r="K72"/>
  <c r="L72"/>
  <c r="N72"/>
  <c r="O72"/>
  <c r="P72"/>
  <c r="G74"/>
  <c r="H74"/>
  <c r="I74"/>
  <c r="J74"/>
  <c r="K74"/>
  <c r="L74"/>
  <c r="M74"/>
  <c r="N74"/>
  <c r="O74"/>
  <c r="P74"/>
  <c r="Q74"/>
  <c r="J75"/>
  <c r="K75"/>
  <c r="L75"/>
  <c r="N75"/>
  <c r="O75"/>
  <c r="P75"/>
  <c r="J76"/>
  <c r="K76"/>
  <c r="L76"/>
  <c r="N76"/>
  <c r="O76"/>
  <c r="P76"/>
  <c r="J77"/>
  <c r="K77"/>
  <c r="L77"/>
  <c r="N77"/>
  <c r="O77"/>
  <c r="P77"/>
  <c r="J78"/>
  <c r="K78"/>
  <c r="L78"/>
  <c r="N78"/>
  <c r="O78"/>
  <c r="P78"/>
  <c r="G80"/>
  <c r="H80"/>
  <c r="I80"/>
  <c r="J80"/>
  <c r="K80"/>
  <c r="L80"/>
  <c r="M80"/>
  <c r="N80"/>
  <c r="O80"/>
  <c r="P80"/>
  <c r="Q80"/>
  <c r="J81"/>
  <c r="K81"/>
  <c r="L81"/>
  <c r="N81"/>
  <c r="O81"/>
  <c r="P81"/>
  <c r="J82"/>
  <c r="K82"/>
  <c r="L82"/>
  <c r="N82"/>
  <c r="O82"/>
  <c r="P82"/>
  <c r="J83"/>
  <c r="K83"/>
  <c r="L83"/>
  <c r="N83"/>
  <c r="O83"/>
  <c r="P83"/>
  <c r="J84"/>
  <c r="K84"/>
  <c r="L84"/>
  <c r="N84"/>
  <c r="O84"/>
  <c r="P84"/>
  <c r="G86"/>
  <c r="H86"/>
  <c r="I86"/>
  <c r="J86"/>
  <c r="K86"/>
  <c r="L86"/>
  <c r="M86"/>
  <c r="N86"/>
  <c r="O86"/>
  <c r="P86"/>
  <c r="Q86"/>
  <c r="J87"/>
  <c r="K87"/>
  <c r="L87"/>
  <c r="N87"/>
  <c r="O87"/>
  <c r="P87"/>
  <c r="J88"/>
  <c r="K88"/>
  <c r="L88"/>
  <c r="N88"/>
  <c r="O88"/>
  <c r="P88"/>
  <c r="J89"/>
  <c r="K89"/>
  <c r="L89"/>
  <c r="N89"/>
  <c r="O89"/>
  <c r="P89"/>
  <c r="G90"/>
  <c r="J90"/>
  <c r="K90"/>
  <c r="L90"/>
  <c r="N90"/>
  <c r="O90"/>
  <c r="P90"/>
  <c r="G92"/>
  <c r="H92"/>
  <c r="I92"/>
  <c r="J92"/>
  <c r="K92"/>
  <c r="L92"/>
  <c r="M92"/>
  <c r="N92"/>
  <c r="O92"/>
  <c r="P92"/>
  <c r="Q92"/>
  <c r="J93"/>
  <c r="K93"/>
  <c r="L93"/>
  <c r="N93"/>
  <c r="O93"/>
  <c r="P93"/>
  <c r="J94"/>
  <c r="K94"/>
  <c r="L94"/>
  <c r="N94"/>
  <c r="O94"/>
  <c r="P94"/>
  <c r="J95"/>
  <c r="K95"/>
  <c r="L95"/>
  <c r="N95"/>
  <c r="O95"/>
  <c r="P95"/>
  <c r="J96"/>
  <c r="K96"/>
  <c r="L96"/>
  <c r="N96"/>
  <c r="O96"/>
  <c r="P96"/>
  <c r="G98"/>
  <c r="H98"/>
  <c r="I98"/>
  <c r="J98"/>
  <c r="K98"/>
  <c r="L98"/>
  <c r="M98"/>
  <c r="N98"/>
  <c r="O98"/>
  <c r="P98"/>
  <c r="Q98"/>
  <c r="J99"/>
  <c r="K99"/>
  <c r="L99"/>
  <c r="N99"/>
  <c r="O99"/>
  <c r="P99"/>
  <c r="J100"/>
  <c r="K100"/>
  <c r="L100"/>
  <c r="N100"/>
  <c r="O100"/>
  <c r="P100"/>
  <c r="J101"/>
  <c r="K101"/>
  <c r="L101"/>
  <c r="N101"/>
  <c r="O101"/>
  <c r="P101"/>
  <c r="J102"/>
  <c r="K102"/>
  <c r="L102"/>
  <c r="N102"/>
  <c r="O102"/>
  <c r="P102"/>
  <c r="G104"/>
  <c r="H104"/>
  <c r="I104"/>
  <c r="J104"/>
  <c r="K104"/>
  <c r="L104"/>
  <c r="M104"/>
  <c r="N104"/>
  <c r="O104"/>
  <c r="P104"/>
  <c r="Q104"/>
  <c r="J105"/>
  <c r="K105"/>
  <c r="L105"/>
  <c r="N105"/>
  <c r="O105"/>
  <c r="P105"/>
  <c r="J106"/>
  <c r="K106"/>
  <c r="L106"/>
  <c r="N106"/>
  <c r="O106"/>
  <c r="P106"/>
  <c r="J107"/>
  <c r="K107"/>
  <c r="L107"/>
  <c r="N107"/>
  <c r="O107"/>
  <c r="P107"/>
  <c r="J108"/>
  <c r="K108"/>
  <c r="L108"/>
  <c r="N108"/>
  <c r="O108"/>
  <c r="P108"/>
  <c r="G110"/>
  <c r="H110"/>
  <c r="I110"/>
  <c r="J110"/>
  <c r="K110"/>
  <c r="L110"/>
  <c r="M110"/>
  <c r="N110"/>
  <c r="O110"/>
  <c r="P110"/>
  <c r="Q110"/>
  <c r="J111"/>
  <c r="K111"/>
  <c r="L111"/>
  <c r="N111"/>
  <c r="O111"/>
  <c r="P111"/>
  <c r="J112"/>
  <c r="K112"/>
  <c r="L112"/>
  <c r="N112"/>
  <c r="O112"/>
  <c r="P112"/>
  <c r="J113"/>
  <c r="K113"/>
  <c r="L113"/>
  <c r="N113"/>
  <c r="O113"/>
  <c r="P113"/>
  <c r="J114"/>
  <c r="K114"/>
  <c r="L114"/>
  <c r="N114"/>
  <c r="O114"/>
  <c r="P114"/>
  <c r="G116"/>
  <c r="H116"/>
  <c r="I116"/>
  <c r="J116"/>
  <c r="K116"/>
  <c r="L116"/>
  <c r="M116"/>
  <c r="N116"/>
  <c r="O116"/>
  <c r="P116"/>
  <c r="Q116"/>
  <c r="J117"/>
  <c r="K117"/>
  <c r="L117"/>
  <c r="N117"/>
  <c r="O117"/>
  <c r="P117"/>
  <c r="J118"/>
  <c r="K118"/>
  <c r="L118"/>
  <c r="N118"/>
  <c r="O118"/>
  <c r="P118"/>
  <c r="J119"/>
  <c r="K119"/>
  <c r="L119"/>
  <c r="N119"/>
  <c r="O119"/>
  <c r="P119"/>
  <c r="G120"/>
  <c r="J120"/>
  <c r="K120"/>
  <c r="L120"/>
  <c r="N120"/>
  <c r="O120"/>
  <c r="P120"/>
  <c r="G122"/>
  <c r="H122"/>
  <c r="I122"/>
  <c r="J122"/>
  <c r="K122"/>
  <c r="L122"/>
  <c r="M122"/>
  <c r="N122"/>
  <c r="O122"/>
  <c r="P122"/>
  <c r="Q122"/>
  <c r="J123"/>
  <c r="K123"/>
  <c r="L123"/>
  <c r="N123"/>
  <c r="O123"/>
  <c r="P123"/>
  <c r="J124"/>
  <c r="K124"/>
  <c r="L124"/>
  <c r="N124"/>
  <c r="O124"/>
  <c r="P124"/>
  <c r="J125"/>
  <c r="K125"/>
  <c r="L125"/>
  <c r="N125"/>
  <c r="O125"/>
  <c r="P125"/>
  <c r="J126"/>
  <c r="K126"/>
  <c r="L126"/>
  <c r="N126"/>
  <c r="O126"/>
  <c r="P126"/>
  <c r="G128"/>
  <c r="H128"/>
  <c r="I128"/>
  <c r="J128"/>
  <c r="K128"/>
  <c r="L128"/>
  <c r="M128"/>
  <c r="N128"/>
  <c r="O128"/>
  <c r="P128"/>
  <c r="Q128"/>
  <c r="J129"/>
  <c r="K129"/>
  <c r="L129"/>
  <c r="N129"/>
  <c r="O129"/>
  <c r="P129"/>
  <c r="J130"/>
  <c r="K130"/>
  <c r="L130"/>
  <c r="N130"/>
  <c r="O130"/>
  <c r="P130"/>
  <c r="J131"/>
  <c r="K131"/>
  <c r="L131"/>
  <c r="N131"/>
  <c r="O131"/>
  <c r="P131"/>
  <c r="J132"/>
  <c r="K132"/>
  <c r="L132"/>
  <c r="N132"/>
  <c r="O132"/>
  <c r="P132"/>
  <c r="G134"/>
  <c r="H134"/>
  <c r="I134"/>
  <c r="J134"/>
  <c r="K134"/>
  <c r="L134"/>
  <c r="M134"/>
  <c r="N134"/>
  <c r="O134"/>
  <c r="P134"/>
  <c r="Q134"/>
  <c r="J135"/>
  <c r="K135"/>
  <c r="L135"/>
  <c r="N135"/>
  <c r="O135"/>
  <c r="P135"/>
  <c r="J136"/>
  <c r="K136"/>
  <c r="L136"/>
  <c r="N136"/>
  <c r="O136"/>
  <c r="P136"/>
  <c r="J137"/>
  <c r="K137"/>
  <c r="L137"/>
  <c r="N137"/>
  <c r="O137"/>
  <c r="P137"/>
  <c r="J138"/>
  <c r="K138"/>
  <c r="L138"/>
  <c r="N138"/>
  <c r="O138"/>
  <c r="P138"/>
  <c r="G140"/>
  <c r="H140"/>
  <c r="I140"/>
  <c r="J140"/>
  <c r="K140"/>
  <c r="L140"/>
  <c r="M140"/>
  <c r="N140"/>
  <c r="O140"/>
  <c r="P140"/>
  <c r="Q140"/>
  <c r="J141"/>
  <c r="K141"/>
  <c r="L141"/>
  <c r="N141"/>
  <c r="O141"/>
  <c r="P141"/>
  <c r="J142"/>
  <c r="K142"/>
  <c r="L142"/>
  <c r="N142"/>
  <c r="O142"/>
  <c r="P142"/>
  <c r="J143"/>
  <c r="K143"/>
  <c r="L143"/>
  <c r="N143"/>
  <c r="O143"/>
  <c r="P143"/>
  <c r="J144"/>
  <c r="K144"/>
  <c r="L144"/>
  <c r="N144"/>
  <c r="O144"/>
  <c r="P144"/>
  <c r="G146"/>
  <c r="H146"/>
  <c r="I146"/>
  <c r="J146"/>
  <c r="K146"/>
  <c r="L146"/>
  <c r="M146"/>
  <c r="N146"/>
  <c r="O146"/>
  <c r="P146"/>
  <c r="Q146"/>
  <c r="J147"/>
  <c r="K147"/>
  <c r="L147"/>
  <c r="N147"/>
  <c r="O147"/>
  <c r="P147"/>
  <c r="J148"/>
  <c r="K148"/>
  <c r="L148"/>
  <c r="N148"/>
  <c r="O148"/>
  <c r="P148"/>
  <c r="J149"/>
  <c r="K149"/>
  <c r="L149"/>
  <c r="N149"/>
  <c r="O149"/>
  <c r="P149"/>
  <c r="G150"/>
  <c r="J150"/>
  <c r="K150"/>
  <c r="L150"/>
  <c r="N150"/>
  <c r="O150"/>
  <c r="P150"/>
  <c r="G152"/>
  <c r="H152"/>
  <c r="I152"/>
  <c r="J152"/>
  <c r="K152"/>
  <c r="L152"/>
  <c r="M152"/>
  <c r="N152"/>
  <c r="O152"/>
  <c r="P152"/>
  <c r="Q152"/>
  <c r="J153"/>
  <c r="K153"/>
  <c r="L153"/>
  <c r="N153"/>
  <c r="O153"/>
  <c r="P153"/>
  <c r="J154"/>
  <c r="K154"/>
  <c r="L154"/>
  <c r="N154"/>
  <c r="O154"/>
  <c r="P154"/>
  <c r="J155"/>
  <c r="K155"/>
  <c r="L155"/>
  <c r="N155"/>
  <c r="O155"/>
  <c r="P155"/>
  <c r="J156"/>
  <c r="K156"/>
  <c r="L156"/>
  <c r="N156"/>
  <c r="O156"/>
  <c r="P156"/>
  <c r="G158"/>
  <c r="H158"/>
  <c r="I158"/>
  <c r="J158"/>
  <c r="K158"/>
  <c r="L158"/>
  <c r="M158"/>
  <c r="N158"/>
  <c r="O158"/>
  <c r="P158"/>
  <c r="Q158"/>
  <c r="J159"/>
  <c r="K159"/>
  <c r="L159"/>
  <c r="N159"/>
  <c r="O159"/>
  <c r="P159"/>
  <c r="J160"/>
  <c r="K160"/>
  <c r="L160"/>
  <c r="N160"/>
  <c r="O160"/>
  <c r="P160"/>
  <c r="J161"/>
  <c r="K161"/>
  <c r="L161"/>
  <c r="N161"/>
  <c r="O161"/>
  <c r="P161"/>
  <c r="J162"/>
  <c r="K162"/>
  <c r="L162"/>
  <c r="N162"/>
  <c r="O162"/>
  <c r="P162"/>
  <c r="G164"/>
  <c r="H164"/>
  <c r="I164"/>
  <c r="J164"/>
  <c r="K164"/>
  <c r="L164"/>
  <c r="M164"/>
  <c r="N164"/>
  <c r="O164"/>
  <c r="P164"/>
  <c r="Q164"/>
  <c r="J165"/>
  <c r="K165"/>
  <c r="L165"/>
  <c r="N165"/>
  <c r="O165"/>
  <c r="P165"/>
  <c r="J166"/>
  <c r="K166"/>
  <c r="L166"/>
  <c r="N166"/>
  <c r="O166"/>
  <c r="P166"/>
  <c r="J167"/>
  <c r="K167"/>
  <c r="L167"/>
  <c r="N167"/>
  <c r="O167"/>
  <c r="P167"/>
  <c r="J168"/>
  <c r="K168"/>
  <c r="L168"/>
  <c r="N168"/>
  <c r="O168"/>
  <c r="P168"/>
  <c r="G170"/>
  <c r="H170"/>
  <c r="I170"/>
  <c r="J170"/>
  <c r="K170"/>
  <c r="L170"/>
  <c r="M170"/>
  <c r="N170"/>
  <c r="O170"/>
  <c r="P170"/>
  <c r="Q170"/>
  <c r="J171"/>
  <c r="K171"/>
  <c r="L171"/>
  <c r="N171"/>
  <c r="O171"/>
  <c r="P171"/>
  <c r="J172"/>
  <c r="K172"/>
  <c r="L172"/>
  <c r="N172"/>
  <c r="O172"/>
  <c r="P172"/>
  <c r="J173"/>
  <c r="K173"/>
  <c r="L173"/>
  <c r="N173"/>
  <c r="O173"/>
  <c r="P173"/>
  <c r="J174"/>
  <c r="K174"/>
  <c r="L174"/>
  <c r="N174"/>
  <c r="O174"/>
  <c r="P174"/>
  <c r="G176"/>
  <c r="H176"/>
  <c r="I176"/>
  <c r="J176"/>
  <c r="K176"/>
  <c r="L176"/>
  <c r="M176"/>
  <c r="N176"/>
  <c r="O176"/>
  <c r="P176"/>
  <c r="Q176"/>
  <c r="J177"/>
  <c r="K177"/>
  <c r="L177"/>
  <c r="N177"/>
  <c r="O177"/>
  <c r="P177"/>
  <c r="J178"/>
  <c r="K178"/>
  <c r="L178"/>
  <c r="N178"/>
  <c r="O178"/>
  <c r="P178"/>
  <c r="J179"/>
  <c r="K179"/>
  <c r="L179"/>
  <c r="N179"/>
  <c r="O179"/>
  <c r="P179"/>
  <c r="G180"/>
  <c r="J180"/>
  <c r="K180"/>
  <c r="L180"/>
  <c r="N180"/>
  <c r="O180"/>
  <c r="P180"/>
  <c r="G182"/>
  <c r="H182"/>
  <c r="I182"/>
  <c r="J182"/>
  <c r="K182"/>
  <c r="L182"/>
  <c r="M182"/>
  <c r="N182"/>
  <c r="O182"/>
  <c r="P182"/>
  <c r="Q182"/>
  <c r="J183"/>
  <c r="K183"/>
  <c r="L183"/>
  <c r="N183"/>
  <c r="O183"/>
  <c r="P183"/>
  <c r="J184"/>
  <c r="K184"/>
  <c r="L184"/>
  <c r="N184"/>
  <c r="O184"/>
  <c r="P184"/>
  <c r="J185"/>
  <c r="K185"/>
  <c r="L185"/>
  <c r="N185"/>
  <c r="O185"/>
  <c r="P185"/>
  <c r="J186"/>
  <c r="K186"/>
  <c r="L186"/>
  <c r="N186"/>
  <c r="O186"/>
  <c r="P186"/>
  <c r="G188"/>
  <c r="H188"/>
  <c r="I188"/>
  <c r="J188"/>
  <c r="K188"/>
  <c r="L188"/>
  <c r="M188"/>
  <c r="N188"/>
  <c r="O188"/>
  <c r="P188"/>
  <c r="Q188"/>
  <c r="J189"/>
  <c r="K189"/>
  <c r="L189"/>
  <c r="N189"/>
  <c r="O189"/>
  <c r="P189"/>
  <c r="J190"/>
  <c r="K190"/>
  <c r="L190"/>
  <c r="N190"/>
  <c r="O190"/>
  <c r="P190"/>
  <c r="J191"/>
  <c r="K191"/>
  <c r="L191"/>
  <c r="N191"/>
  <c r="O191"/>
  <c r="P191"/>
  <c r="J192"/>
  <c r="K192"/>
  <c r="L192"/>
  <c r="N192"/>
  <c r="O192"/>
  <c r="P192"/>
  <c r="G194"/>
  <c r="H194"/>
  <c r="I194"/>
  <c r="J194"/>
  <c r="K194"/>
  <c r="L194"/>
  <c r="M194"/>
  <c r="N194"/>
  <c r="O194"/>
  <c r="P194"/>
  <c r="Q194"/>
  <c r="J195"/>
  <c r="K195"/>
  <c r="L195"/>
  <c r="N195"/>
  <c r="O195"/>
  <c r="P195"/>
  <c r="J196"/>
  <c r="K196"/>
  <c r="L196"/>
  <c r="N196"/>
  <c r="O196"/>
  <c r="P196"/>
  <c r="J197"/>
  <c r="K197"/>
  <c r="L197"/>
  <c r="N197"/>
  <c r="O197"/>
  <c r="P197"/>
  <c r="J198"/>
  <c r="K198"/>
  <c r="L198"/>
  <c r="N198"/>
  <c r="O198"/>
  <c r="P198"/>
  <c r="G200"/>
  <c r="H200"/>
  <c r="I200"/>
  <c r="J200"/>
  <c r="K200"/>
  <c r="L200"/>
  <c r="M200"/>
  <c r="N200"/>
  <c r="O200"/>
  <c r="P200"/>
  <c r="Q200"/>
  <c r="J201"/>
  <c r="K201"/>
  <c r="L201"/>
  <c r="N201"/>
  <c r="O201"/>
  <c r="P201"/>
  <c r="J202"/>
  <c r="K202"/>
  <c r="L202"/>
  <c r="N202"/>
  <c r="O202"/>
  <c r="P202"/>
  <c r="J203"/>
  <c r="K203"/>
  <c r="L203"/>
  <c r="N203"/>
  <c r="O203"/>
  <c r="P203"/>
  <c r="J204"/>
  <c r="K204"/>
  <c r="L204"/>
  <c r="N204"/>
  <c r="O204"/>
  <c r="P204"/>
  <c r="G206"/>
  <c r="H206"/>
  <c r="I206"/>
  <c r="J206"/>
  <c r="K206"/>
  <c r="L206"/>
  <c r="M206"/>
  <c r="N206"/>
  <c r="O206"/>
  <c r="P206"/>
  <c r="Q206"/>
  <c r="J207"/>
  <c r="K207"/>
  <c r="L207"/>
  <c r="N207"/>
  <c r="O207"/>
  <c r="P207"/>
  <c r="J208"/>
  <c r="K208"/>
  <c r="L208"/>
  <c r="N208"/>
  <c r="O208"/>
  <c r="P208"/>
  <c r="J209"/>
  <c r="K209"/>
  <c r="L209"/>
  <c r="N209"/>
  <c r="O209"/>
  <c r="P209"/>
  <c r="G210"/>
  <c r="J210"/>
  <c r="K210"/>
  <c r="L210"/>
  <c r="N210"/>
  <c r="O210"/>
  <c r="P210"/>
  <c r="G212"/>
  <c r="H212"/>
  <c r="I212"/>
  <c r="J212"/>
  <c r="K212"/>
  <c r="L212"/>
  <c r="M212"/>
  <c r="N212"/>
  <c r="O212"/>
  <c r="P212"/>
  <c r="Q212"/>
  <c r="J213"/>
  <c r="K213"/>
  <c r="L213"/>
  <c r="N213"/>
  <c r="O213"/>
  <c r="P213"/>
  <c r="J214"/>
  <c r="K214"/>
  <c r="L214"/>
  <c r="N214"/>
  <c r="O214"/>
  <c r="P214"/>
  <c r="J215"/>
  <c r="K215"/>
  <c r="L215"/>
  <c r="N215"/>
  <c r="O215"/>
  <c r="P215"/>
  <c r="J216"/>
  <c r="K216"/>
  <c r="L216"/>
  <c r="N216"/>
  <c r="O216"/>
  <c r="P216"/>
  <c r="G218"/>
  <c r="H218"/>
  <c r="I218"/>
  <c r="J218"/>
  <c r="K218"/>
  <c r="L218"/>
  <c r="M218"/>
  <c r="N218"/>
  <c r="O218"/>
  <c r="P218"/>
  <c r="Q218"/>
  <c r="J219"/>
  <c r="K219"/>
  <c r="L219"/>
  <c r="N219"/>
  <c r="O219"/>
  <c r="P219"/>
  <c r="J220"/>
  <c r="K220"/>
  <c r="L220"/>
  <c r="N220"/>
  <c r="O220"/>
  <c r="P220"/>
  <c r="J221"/>
  <c r="K221"/>
  <c r="L221"/>
  <c r="N221"/>
  <c r="O221"/>
  <c r="P221"/>
  <c r="J222"/>
  <c r="K222"/>
  <c r="L222"/>
  <c r="N222"/>
  <c r="O222"/>
  <c r="P222"/>
  <c r="G224"/>
  <c r="H224"/>
  <c r="I224"/>
  <c r="J224"/>
  <c r="K224"/>
  <c r="L224"/>
  <c r="M224"/>
  <c r="N224"/>
  <c r="O224"/>
  <c r="P224"/>
  <c r="Q224"/>
  <c r="J225"/>
  <c r="K225"/>
  <c r="L225"/>
  <c r="N225"/>
  <c r="O225"/>
  <c r="P225"/>
  <c r="J226"/>
  <c r="K226"/>
  <c r="L226"/>
  <c r="N226"/>
  <c r="O226"/>
  <c r="P226"/>
  <c r="J227"/>
  <c r="K227"/>
  <c r="L227"/>
  <c r="N227"/>
  <c r="O227"/>
  <c r="P227"/>
  <c r="J228"/>
  <c r="K228"/>
  <c r="L228"/>
  <c r="N228"/>
  <c r="O228"/>
  <c r="P228"/>
  <c r="G230"/>
  <c r="H230"/>
  <c r="I230"/>
  <c r="J230"/>
  <c r="K230"/>
  <c r="L230"/>
  <c r="M230"/>
  <c r="N230"/>
  <c r="O230"/>
  <c r="P230"/>
  <c r="Q230"/>
  <c r="J231"/>
  <c r="K231"/>
  <c r="L231"/>
  <c r="N231"/>
  <c r="O231"/>
  <c r="P231"/>
  <c r="J232"/>
  <c r="K232"/>
  <c r="L232"/>
  <c r="N232"/>
  <c r="O232"/>
  <c r="P232"/>
  <c r="J233"/>
  <c r="K233"/>
  <c r="L233"/>
  <c r="N233"/>
  <c r="O233"/>
  <c r="P233"/>
  <c r="J234"/>
  <c r="K234"/>
  <c r="L234"/>
  <c r="N234"/>
  <c r="O234"/>
  <c r="P234"/>
  <c r="G236"/>
  <c r="H236"/>
  <c r="I236"/>
  <c r="J236"/>
  <c r="K236"/>
  <c r="L236"/>
  <c r="M236"/>
  <c r="N236"/>
  <c r="O236"/>
  <c r="P236"/>
  <c r="Q236"/>
  <c r="J237"/>
  <c r="K237"/>
  <c r="L237"/>
  <c r="N237"/>
  <c r="O237"/>
  <c r="P237"/>
  <c r="J238"/>
  <c r="K238"/>
  <c r="L238"/>
  <c r="N238"/>
  <c r="O238"/>
  <c r="P238"/>
  <c r="J239"/>
  <c r="K239"/>
  <c r="L239"/>
  <c r="N239"/>
  <c r="O239"/>
  <c r="P239"/>
  <c r="G240"/>
  <c r="J240"/>
  <c r="K240"/>
  <c r="L240"/>
  <c r="N240"/>
  <c r="O240"/>
  <c r="P240"/>
  <c r="G242"/>
  <c r="H242"/>
  <c r="I242"/>
  <c r="J242"/>
  <c r="K242"/>
  <c r="L242"/>
  <c r="M242"/>
  <c r="N242"/>
  <c r="O242"/>
  <c r="P242"/>
  <c r="Q242"/>
  <c r="J243"/>
  <c r="K243"/>
  <c r="L243"/>
  <c r="N243"/>
  <c r="O243"/>
  <c r="P243"/>
  <c r="J244"/>
  <c r="K244"/>
  <c r="L244"/>
  <c r="N244"/>
  <c r="O244"/>
  <c r="P244"/>
  <c r="J245"/>
  <c r="K245"/>
  <c r="L245"/>
  <c r="N245"/>
  <c r="O245"/>
  <c r="P245"/>
  <c r="J246"/>
  <c r="K246"/>
  <c r="L246"/>
  <c r="N246"/>
  <c r="O246"/>
  <c r="P246"/>
  <c r="G248"/>
  <c r="H248"/>
  <c r="I248"/>
  <c r="J248"/>
  <c r="K248"/>
  <c r="L248"/>
  <c r="M248"/>
  <c r="N248"/>
  <c r="O248"/>
  <c r="P248"/>
  <c r="Q248"/>
  <c r="J249"/>
  <c r="K249"/>
  <c r="L249"/>
  <c r="N249"/>
  <c r="O249"/>
  <c r="P249"/>
  <c r="J250"/>
  <c r="K250"/>
  <c r="L250"/>
  <c r="N250"/>
  <c r="O250"/>
  <c r="P250"/>
  <c r="J251"/>
  <c r="K251"/>
  <c r="L251"/>
  <c r="N251"/>
  <c r="O251"/>
  <c r="P251"/>
  <c r="J252"/>
  <c r="K252"/>
  <c r="L252"/>
  <c r="N252"/>
  <c r="O252"/>
  <c r="P252"/>
  <c r="G254"/>
  <c r="H254"/>
  <c r="I254"/>
  <c r="J254"/>
  <c r="K254"/>
  <c r="L254"/>
  <c r="M254"/>
  <c r="N254"/>
  <c r="O254"/>
  <c r="P254"/>
  <c r="Q254"/>
  <c r="J255"/>
  <c r="K255"/>
  <c r="L255"/>
  <c r="N255"/>
  <c r="O255"/>
  <c r="P255"/>
  <c r="J256"/>
  <c r="K256"/>
  <c r="L256"/>
  <c r="N256"/>
  <c r="O256"/>
  <c r="P256"/>
  <c r="J257"/>
  <c r="K257"/>
  <c r="L257"/>
  <c r="N257"/>
  <c r="O257"/>
  <c r="P257"/>
  <c r="J258"/>
  <c r="K258"/>
  <c r="L258"/>
  <c r="N258"/>
  <c r="O258"/>
  <c r="P258"/>
  <c r="G260"/>
  <c r="H260"/>
  <c r="I260"/>
  <c r="J260"/>
  <c r="K260"/>
  <c r="L260"/>
  <c r="M260"/>
  <c r="N260"/>
  <c r="O260"/>
  <c r="P260"/>
  <c r="Q260"/>
  <c r="J261"/>
  <c r="K261"/>
  <c r="L261"/>
  <c r="N261"/>
  <c r="O261"/>
  <c r="P261"/>
  <c r="J262"/>
  <c r="K262"/>
  <c r="L262"/>
  <c r="N262"/>
  <c r="O262"/>
  <c r="P262"/>
  <c r="J263"/>
  <c r="K263"/>
  <c r="L263"/>
  <c r="N263"/>
  <c r="O263"/>
  <c r="P263"/>
  <c r="J264"/>
  <c r="K264"/>
  <c r="L264"/>
  <c r="N264"/>
  <c r="O264"/>
  <c r="P264"/>
  <c r="G266"/>
  <c r="H266"/>
  <c r="I266"/>
  <c r="J266"/>
  <c r="K266"/>
  <c r="L266"/>
  <c r="M266"/>
  <c r="N266"/>
  <c r="O266"/>
  <c r="P266"/>
  <c r="Q266"/>
  <c r="J267"/>
  <c r="K267"/>
  <c r="L267"/>
  <c r="N267"/>
  <c r="O267"/>
  <c r="P267"/>
  <c r="J268"/>
  <c r="K268"/>
  <c r="L268"/>
  <c r="N268"/>
  <c r="O268"/>
  <c r="P268"/>
  <c r="J269"/>
  <c r="K269"/>
  <c r="L269"/>
  <c r="N269"/>
  <c r="O269"/>
  <c r="P269"/>
  <c r="G270"/>
  <c r="J270"/>
  <c r="K270"/>
  <c r="L270"/>
  <c r="N270"/>
  <c r="O270"/>
  <c r="P270"/>
  <c r="G272"/>
  <c r="H272"/>
  <c r="I272"/>
  <c r="J272"/>
  <c r="K272"/>
  <c r="L272"/>
  <c r="M272"/>
  <c r="N272"/>
  <c r="O272"/>
  <c r="P272"/>
  <c r="Q272"/>
  <c r="J273"/>
  <c r="K273"/>
  <c r="L273"/>
  <c r="N273"/>
  <c r="O273"/>
  <c r="P273"/>
  <c r="J274"/>
  <c r="K274"/>
  <c r="L274"/>
  <c r="N274"/>
  <c r="O274"/>
  <c r="P274"/>
  <c r="J275"/>
  <c r="K275"/>
  <c r="L275"/>
  <c r="N275"/>
  <c r="O275"/>
  <c r="P275"/>
  <c r="J276"/>
  <c r="K276"/>
  <c r="L276"/>
  <c r="N276"/>
  <c r="O276"/>
  <c r="P276"/>
  <c r="G278"/>
  <c r="H278"/>
  <c r="I278"/>
  <c r="J278"/>
  <c r="K278"/>
  <c r="L278"/>
  <c r="M278"/>
  <c r="N278"/>
  <c r="O278"/>
  <c r="P278"/>
  <c r="Q278"/>
  <c r="J279"/>
  <c r="K279"/>
  <c r="L279"/>
  <c r="N279"/>
  <c r="O279"/>
  <c r="P279"/>
  <c r="J280"/>
  <c r="K280"/>
  <c r="L280"/>
  <c r="N280"/>
  <c r="O280"/>
  <c r="P280"/>
  <c r="J281"/>
  <c r="K281"/>
  <c r="L281"/>
  <c r="N281"/>
  <c r="O281"/>
  <c r="P281"/>
  <c r="J282"/>
  <c r="K282"/>
  <c r="L282"/>
  <c r="N282"/>
  <c r="O282"/>
  <c r="P282"/>
  <c r="G284"/>
  <c r="H284"/>
  <c r="I284"/>
  <c r="J284"/>
  <c r="K284"/>
  <c r="L284"/>
  <c r="M284"/>
  <c r="N284"/>
  <c r="O284"/>
  <c r="P284"/>
  <c r="Q284"/>
  <c r="J285"/>
  <c r="K285"/>
  <c r="L285"/>
  <c r="N285"/>
  <c r="O285"/>
  <c r="P285"/>
  <c r="J286"/>
  <c r="K286"/>
  <c r="L286"/>
  <c r="N286"/>
  <c r="O286"/>
  <c r="P286"/>
  <c r="J287"/>
  <c r="K287"/>
  <c r="L287"/>
  <c r="N287"/>
  <c r="O287"/>
  <c r="P287"/>
  <c r="J288"/>
  <c r="K288"/>
  <c r="L288"/>
  <c r="N288"/>
  <c r="O288"/>
  <c r="P288"/>
  <c r="G290"/>
  <c r="H290"/>
  <c r="I290"/>
  <c r="J290"/>
  <c r="K290"/>
  <c r="L290"/>
  <c r="M290"/>
  <c r="N290"/>
  <c r="O290"/>
  <c r="P290"/>
  <c r="Q290"/>
  <c r="J291"/>
  <c r="K291"/>
  <c r="L291"/>
  <c r="N291"/>
  <c r="O291"/>
  <c r="P291"/>
  <c r="J292"/>
  <c r="K292"/>
  <c r="L292"/>
  <c r="N292"/>
  <c r="O292"/>
  <c r="P292"/>
  <c r="J293"/>
  <c r="K293"/>
  <c r="L293"/>
  <c r="N293"/>
  <c r="O293"/>
  <c r="P293"/>
  <c r="J294"/>
  <c r="K294"/>
  <c r="L294"/>
  <c r="N294"/>
  <c r="O294"/>
  <c r="P294"/>
  <c r="G296"/>
  <c r="H296"/>
  <c r="I296"/>
  <c r="J296"/>
  <c r="K296"/>
  <c r="L296"/>
  <c r="M296"/>
  <c r="N296"/>
  <c r="O296"/>
  <c r="P296"/>
  <c r="Q296"/>
  <c r="J297"/>
  <c r="K297"/>
  <c r="L297"/>
  <c r="N297"/>
  <c r="O297"/>
  <c r="P297"/>
  <c r="J298"/>
  <c r="K298"/>
  <c r="L298"/>
  <c r="N298"/>
  <c r="O298"/>
  <c r="P298"/>
  <c r="J299"/>
  <c r="K299"/>
  <c r="L299"/>
  <c r="N299"/>
  <c r="O299"/>
  <c r="P299"/>
  <c r="G300"/>
  <c r="J300"/>
  <c r="K300"/>
  <c r="L300"/>
  <c r="N300"/>
  <c r="O300"/>
  <c r="P300"/>
  <c r="G302"/>
  <c r="H302"/>
  <c r="I302"/>
  <c r="J302"/>
  <c r="K302"/>
  <c r="L302"/>
  <c r="M302"/>
  <c r="N302"/>
  <c r="O302"/>
  <c r="P302"/>
  <c r="Q302"/>
  <c r="J303"/>
  <c r="K303"/>
  <c r="L303"/>
  <c r="N303"/>
  <c r="O303"/>
  <c r="P303"/>
  <c r="J304"/>
  <c r="K304"/>
  <c r="L304"/>
  <c r="N304"/>
  <c r="O304"/>
  <c r="P304"/>
  <c r="J305"/>
  <c r="K305"/>
  <c r="L305"/>
  <c r="N305"/>
  <c r="O305"/>
  <c r="P305"/>
  <c r="J306"/>
  <c r="K306"/>
  <c r="L306"/>
  <c r="N306"/>
  <c r="O306"/>
  <c r="P306"/>
  <c r="G308"/>
  <c r="H308"/>
  <c r="I308"/>
  <c r="J308"/>
  <c r="K308"/>
  <c r="L308"/>
  <c r="M308"/>
  <c r="N308"/>
  <c r="O308"/>
  <c r="P308"/>
  <c r="Q308"/>
  <c r="J309"/>
  <c r="K309"/>
  <c r="L309"/>
  <c r="N309"/>
  <c r="O309"/>
  <c r="P309"/>
  <c r="J310"/>
  <c r="K310"/>
  <c r="L310"/>
  <c r="N310"/>
  <c r="O310"/>
  <c r="P310"/>
  <c r="J311"/>
  <c r="K311"/>
  <c r="L311"/>
  <c r="N311"/>
  <c r="O311"/>
  <c r="P311"/>
  <c r="J312"/>
  <c r="K312"/>
  <c r="L312"/>
  <c r="N312"/>
  <c r="O312"/>
  <c r="P312"/>
  <c r="G314"/>
  <c r="H314"/>
  <c r="I314"/>
  <c r="J314"/>
  <c r="K314"/>
  <c r="L314"/>
  <c r="M314"/>
  <c r="N314"/>
  <c r="O314"/>
  <c r="P314"/>
  <c r="Q314"/>
  <c r="J315"/>
  <c r="K315"/>
  <c r="L315"/>
  <c r="N315"/>
  <c r="O315"/>
  <c r="P315"/>
  <c r="J316"/>
  <c r="K316"/>
  <c r="L316"/>
  <c r="N316"/>
  <c r="O316"/>
  <c r="P316"/>
  <c r="J317"/>
  <c r="K317"/>
  <c r="L317"/>
  <c r="N317"/>
  <c r="O317"/>
  <c r="P317"/>
  <c r="J318"/>
  <c r="K318"/>
  <c r="L318"/>
  <c r="N318"/>
  <c r="O318"/>
  <c r="P318"/>
  <c r="G320"/>
  <c r="H320"/>
  <c r="I320"/>
  <c r="J320"/>
  <c r="K320"/>
  <c r="L320"/>
  <c r="M320"/>
  <c r="N320"/>
  <c r="O320"/>
  <c r="P320"/>
  <c r="Q320"/>
  <c r="J321"/>
  <c r="K321"/>
  <c r="L321"/>
  <c r="N321"/>
  <c r="O321"/>
  <c r="P321"/>
  <c r="J322"/>
  <c r="K322"/>
  <c r="L322"/>
  <c r="N322"/>
  <c r="O322"/>
  <c r="P322"/>
  <c r="J323"/>
  <c r="K323"/>
  <c r="L323"/>
  <c r="N323"/>
  <c r="O323"/>
  <c r="P323"/>
  <c r="J324"/>
  <c r="K324"/>
  <c r="L324"/>
  <c r="N324"/>
  <c r="O324"/>
  <c r="P324"/>
  <c r="G326"/>
  <c r="H326"/>
  <c r="I326"/>
  <c r="J326"/>
  <c r="K326"/>
  <c r="L326"/>
  <c r="M326"/>
  <c r="N326"/>
  <c r="O326"/>
  <c r="P326"/>
  <c r="Q326"/>
  <c r="J327"/>
  <c r="K327"/>
  <c r="L327"/>
  <c r="N327"/>
  <c r="O327"/>
  <c r="P327"/>
  <c r="J328"/>
  <c r="K328"/>
  <c r="L328"/>
  <c r="N328"/>
  <c r="O328"/>
  <c r="P328"/>
  <c r="J329"/>
  <c r="K329"/>
  <c r="L329"/>
  <c r="N329"/>
  <c r="O329"/>
  <c r="P329"/>
  <c r="G330"/>
  <c r="J330"/>
  <c r="K330"/>
  <c r="L330"/>
  <c r="N330"/>
  <c r="O330"/>
  <c r="P330"/>
  <c r="G332"/>
  <c r="H332"/>
  <c r="I332"/>
  <c r="J332"/>
  <c r="K332"/>
  <c r="L332"/>
  <c r="M332"/>
  <c r="N332"/>
  <c r="O332"/>
  <c r="P332"/>
  <c r="Q332"/>
  <c r="J333"/>
  <c r="K333"/>
  <c r="L333"/>
  <c r="N333"/>
  <c r="O333"/>
  <c r="P333"/>
  <c r="J334"/>
  <c r="K334"/>
  <c r="L334"/>
  <c r="N334"/>
  <c r="O334"/>
  <c r="P334"/>
  <c r="J335"/>
  <c r="K335"/>
  <c r="L335"/>
  <c r="N335"/>
  <c r="O335"/>
  <c r="P335"/>
  <c r="J336"/>
  <c r="K336"/>
  <c r="L336"/>
  <c r="N336"/>
  <c r="O336"/>
  <c r="P336"/>
  <c r="G338"/>
  <c r="H338"/>
  <c r="I338"/>
  <c r="J338"/>
  <c r="K338"/>
  <c r="L338"/>
  <c r="M338"/>
  <c r="N338"/>
  <c r="O338"/>
  <c r="P338"/>
  <c r="Q338"/>
  <c r="J339"/>
  <c r="K339"/>
  <c r="L339"/>
  <c r="N339"/>
  <c r="O339"/>
  <c r="P339"/>
  <c r="J340"/>
  <c r="K340"/>
  <c r="L340"/>
  <c r="N340"/>
  <c r="O340"/>
  <c r="P340"/>
  <c r="J341"/>
  <c r="K341"/>
  <c r="L341"/>
  <c r="N341"/>
  <c r="O341"/>
  <c r="P341"/>
  <c r="J342"/>
  <c r="K342"/>
  <c r="L342"/>
  <c r="N342"/>
  <c r="O342"/>
  <c r="P342"/>
  <c r="G344"/>
  <c r="H344"/>
  <c r="I344"/>
  <c r="J344"/>
  <c r="K344"/>
  <c r="L344"/>
  <c r="M344"/>
  <c r="N344"/>
  <c r="O344"/>
  <c r="P344"/>
  <c r="Q344"/>
  <c r="J345"/>
  <c r="K345"/>
  <c r="L345"/>
  <c r="N345"/>
  <c r="O345"/>
  <c r="P345"/>
  <c r="J346"/>
  <c r="K346"/>
  <c r="L346"/>
  <c r="N346"/>
  <c r="O346"/>
  <c r="P346"/>
  <c r="J347"/>
  <c r="K347"/>
  <c r="L347"/>
  <c r="N347"/>
  <c r="O347"/>
  <c r="P347"/>
  <c r="J348"/>
  <c r="K348"/>
  <c r="L348"/>
  <c r="N348"/>
  <c r="O348"/>
  <c r="P348"/>
  <c r="G350"/>
  <c r="H350"/>
  <c r="I350"/>
  <c r="J350"/>
  <c r="K350"/>
  <c r="L350"/>
  <c r="M350"/>
  <c r="N350"/>
  <c r="O350"/>
  <c r="P350"/>
  <c r="Q350"/>
  <c r="J351"/>
  <c r="K351"/>
  <c r="L351"/>
  <c r="N351"/>
  <c r="O351"/>
  <c r="P351"/>
  <c r="J352"/>
  <c r="K352"/>
  <c r="L352"/>
  <c r="N352"/>
  <c r="O352"/>
  <c r="P352"/>
  <c r="J353"/>
  <c r="K353"/>
  <c r="L353"/>
  <c r="N353"/>
  <c r="O353"/>
  <c r="P353"/>
  <c r="J354"/>
  <c r="K354"/>
  <c r="L354"/>
  <c r="N354"/>
  <c r="O354"/>
  <c r="P354"/>
  <c r="G356"/>
  <c r="H356"/>
  <c r="I356"/>
  <c r="J356"/>
  <c r="K356"/>
  <c r="L356"/>
  <c r="M356"/>
  <c r="N356"/>
  <c r="O356"/>
  <c r="P356"/>
  <c r="Q356"/>
  <c r="J357"/>
  <c r="K357"/>
  <c r="L357"/>
  <c r="N357"/>
  <c r="O357"/>
  <c r="P357"/>
  <c r="J358"/>
  <c r="K358"/>
  <c r="L358"/>
  <c r="N358"/>
  <c r="O358"/>
  <c r="P358"/>
  <c r="J359"/>
  <c r="K359"/>
  <c r="L359"/>
  <c r="N359"/>
  <c r="O359"/>
  <c r="P359"/>
  <c r="G360"/>
  <c r="J360"/>
  <c r="K360"/>
  <c r="L360"/>
  <c r="N360"/>
  <c r="O360"/>
  <c r="P360"/>
  <c r="G362"/>
  <c r="H362"/>
  <c r="I362"/>
  <c r="J362"/>
  <c r="K362"/>
  <c r="L362"/>
  <c r="M362"/>
  <c r="N362"/>
  <c r="O362"/>
  <c r="P362"/>
  <c r="Q362"/>
  <c r="J363"/>
  <c r="K363"/>
  <c r="L363"/>
  <c r="N363"/>
  <c r="O363"/>
  <c r="P363"/>
  <c r="J364"/>
  <c r="K364"/>
  <c r="L364"/>
  <c r="N364"/>
  <c r="O364"/>
  <c r="P364"/>
  <c r="J365"/>
  <c r="K365"/>
  <c r="L365"/>
  <c r="N365"/>
  <c r="O365"/>
  <c r="P365"/>
  <c r="J366"/>
  <c r="K366"/>
  <c r="L366"/>
  <c r="N366"/>
  <c r="O366"/>
  <c r="P366"/>
  <c r="G368"/>
  <c r="H368"/>
  <c r="I368"/>
  <c r="J368"/>
  <c r="K368"/>
  <c r="L368"/>
  <c r="M368"/>
  <c r="N368"/>
  <c r="O368"/>
  <c r="P368"/>
  <c r="Q368"/>
  <c r="J369"/>
  <c r="K369"/>
  <c r="L369"/>
  <c r="N369"/>
  <c r="O369"/>
  <c r="P369"/>
  <c r="J370"/>
  <c r="K370"/>
  <c r="L370"/>
  <c r="N370"/>
  <c r="O370"/>
  <c r="P370"/>
  <c r="J371"/>
  <c r="K371"/>
  <c r="L371"/>
  <c r="N371"/>
  <c r="O371"/>
  <c r="P371"/>
  <c r="J372"/>
  <c r="K372"/>
  <c r="L372"/>
  <c r="N372"/>
  <c r="O372"/>
  <c r="P372"/>
  <c r="G374"/>
  <c r="H374"/>
  <c r="I374"/>
  <c r="J374"/>
  <c r="K374"/>
  <c r="L374"/>
  <c r="M374"/>
  <c r="N374"/>
  <c r="O374"/>
  <c r="P374"/>
  <c r="Q374"/>
  <c r="J375"/>
  <c r="K375"/>
  <c r="L375"/>
  <c r="N375"/>
  <c r="O375"/>
  <c r="P375"/>
  <c r="J376"/>
  <c r="K376"/>
  <c r="L376"/>
  <c r="N376"/>
  <c r="O376"/>
  <c r="P376"/>
  <c r="J377"/>
  <c r="K377"/>
  <c r="L377"/>
  <c r="N377"/>
  <c r="O377"/>
  <c r="P377"/>
  <c r="J378"/>
  <c r="K378"/>
  <c r="L378"/>
  <c r="N378"/>
  <c r="O378"/>
  <c r="P378"/>
  <c r="G380"/>
  <c r="H380"/>
  <c r="I380"/>
  <c r="J380"/>
  <c r="K380"/>
  <c r="L380"/>
  <c r="M380"/>
  <c r="N380"/>
  <c r="O380"/>
  <c r="P380"/>
  <c r="Q380"/>
  <c r="J381"/>
  <c r="K381"/>
  <c r="L381"/>
  <c r="N381"/>
  <c r="O381"/>
  <c r="P381"/>
  <c r="J382"/>
  <c r="K382"/>
  <c r="L382"/>
  <c r="N382"/>
  <c r="O382"/>
  <c r="P382"/>
  <c r="J383"/>
  <c r="K383"/>
  <c r="L383"/>
  <c r="N383"/>
  <c r="O383"/>
  <c r="P383"/>
  <c r="J384"/>
  <c r="K384"/>
  <c r="L384"/>
  <c r="N384"/>
  <c r="O384"/>
  <c r="P384"/>
  <c r="G386"/>
  <c r="H386"/>
  <c r="I386"/>
  <c r="J386"/>
  <c r="K386"/>
  <c r="L386"/>
  <c r="M386"/>
  <c r="N386"/>
  <c r="O386"/>
  <c r="P386"/>
  <c r="Q386"/>
  <c r="J387"/>
  <c r="K387"/>
  <c r="L387"/>
  <c r="N387"/>
  <c r="O387"/>
  <c r="P387"/>
  <c r="J388"/>
  <c r="K388"/>
  <c r="L388"/>
  <c r="N388"/>
  <c r="O388"/>
  <c r="P388"/>
  <c r="J389"/>
  <c r="K389"/>
  <c r="L389"/>
  <c r="N389"/>
  <c r="O389"/>
  <c r="P389"/>
  <c r="G390"/>
  <c r="J390"/>
  <c r="K390"/>
  <c r="L390"/>
  <c r="N390"/>
  <c r="O390"/>
  <c r="P390"/>
  <c r="G392"/>
  <c r="H392"/>
  <c r="I392"/>
  <c r="J392"/>
  <c r="K392"/>
  <c r="L392"/>
  <c r="M392"/>
  <c r="N392"/>
  <c r="O392"/>
  <c r="P392"/>
  <c r="Q392"/>
  <c r="J393"/>
  <c r="K393"/>
  <c r="L393"/>
  <c r="N393"/>
  <c r="O393"/>
  <c r="P393"/>
  <c r="J394"/>
  <c r="K394"/>
  <c r="L394"/>
  <c r="N394"/>
  <c r="O394"/>
  <c r="P394"/>
  <c r="J395"/>
  <c r="K395"/>
  <c r="L395"/>
  <c r="N395"/>
  <c r="O395"/>
  <c r="P395"/>
  <c r="J396"/>
  <c r="K396"/>
  <c r="L396"/>
  <c r="N396"/>
  <c r="O396"/>
  <c r="P396"/>
  <c r="G398"/>
  <c r="H398"/>
  <c r="I398"/>
  <c r="J398"/>
  <c r="K398"/>
  <c r="L398"/>
  <c r="M398"/>
  <c r="N398"/>
  <c r="O398"/>
  <c r="P398"/>
  <c r="Q398"/>
  <c r="J399"/>
  <c r="K399"/>
  <c r="L399"/>
  <c r="N399"/>
  <c r="O399"/>
  <c r="P399"/>
  <c r="J400"/>
  <c r="K400"/>
  <c r="L400"/>
  <c r="N400"/>
  <c r="O400"/>
  <c r="P400"/>
  <c r="J401"/>
  <c r="K401"/>
  <c r="L401"/>
  <c r="N401"/>
  <c r="O401"/>
  <c r="P401"/>
  <c r="J402"/>
  <c r="K402"/>
  <c r="L402"/>
  <c r="N402"/>
  <c r="O402"/>
  <c r="P402"/>
  <c r="G404"/>
  <c r="H404"/>
  <c r="I404"/>
  <c r="J404"/>
  <c r="K404"/>
  <c r="L404"/>
  <c r="M404"/>
  <c r="N404"/>
  <c r="O404"/>
  <c r="P404"/>
  <c r="Q404"/>
  <c r="J405"/>
  <c r="K405"/>
  <c r="L405"/>
  <c r="N405"/>
  <c r="O405"/>
  <c r="P405"/>
  <c r="J406"/>
  <c r="K406"/>
  <c r="L406"/>
  <c r="N406"/>
  <c r="O406"/>
  <c r="P406"/>
  <c r="J407"/>
  <c r="K407"/>
  <c r="L407"/>
  <c r="N407"/>
  <c r="O407"/>
  <c r="P407"/>
  <c r="J408"/>
  <c r="K408"/>
  <c r="L408"/>
  <c r="N408"/>
  <c r="O408"/>
  <c r="P408"/>
  <c r="G410"/>
  <c r="H410"/>
  <c r="I410"/>
  <c r="J410"/>
  <c r="K410"/>
  <c r="L410"/>
  <c r="M410"/>
  <c r="N410"/>
  <c r="O410"/>
  <c r="P410"/>
  <c r="Q410"/>
  <c r="J411"/>
  <c r="K411"/>
  <c r="L411"/>
  <c r="N411"/>
  <c r="O411"/>
  <c r="P411"/>
  <c r="J412"/>
  <c r="K412"/>
  <c r="L412"/>
  <c r="N412"/>
  <c r="O412"/>
  <c r="P412"/>
  <c r="J413"/>
  <c r="K413"/>
  <c r="L413"/>
  <c r="N413"/>
  <c r="O413"/>
  <c r="P413"/>
  <c r="J414"/>
  <c r="K414"/>
  <c r="L414"/>
  <c r="N414"/>
  <c r="O414"/>
  <c r="P414"/>
  <c r="G416"/>
  <c r="H416"/>
  <c r="I416"/>
  <c r="J416"/>
  <c r="K416"/>
  <c r="L416"/>
  <c r="M416"/>
  <c r="N416"/>
  <c r="O416"/>
  <c r="P416"/>
  <c r="Q416"/>
  <c r="J417"/>
  <c r="K417"/>
  <c r="L417"/>
  <c r="N417"/>
  <c r="O417"/>
  <c r="P417"/>
  <c r="J418"/>
  <c r="K418"/>
  <c r="L418"/>
  <c r="N418"/>
  <c r="O418"/>
  <c r="P418"/>
  <c r="J419"/>
  <c r="K419"/>
  <c r="L419"/>
  <c r="N419"/>
  <c r="O419"/>
  <c r="P419"/>
  <c r="G420"/>
  <c r="J420"/>
  <c r="K420"/>
  <c r="L420"/>
  <c r="N420"/>
  <c r="O420"/>
  <c r="P420"/>
  <c r="G422"/>
  <c r="H422"/>
  <c r="I422"/>
  <c r="J422"/>
  <c r="K422"/>
  <c r="L422"/>
  <c r="M422"/>
  <c r="N422"/>
  <c r="O422"/>
  <c r="P422"/>
  <c r="Q422"/>
  <c r="J423"/>
  <c r="K423"/>
  <c r="L423"/>
  <c r="N423"/>
  <c r="O423"/>
  <c r="P423"/>
  <c r="J424"/>
  <c r="K424"/>
  <c r="L424"/>
  <c r="N424"/>
  <c r="O424"/>
  <c r="P424"/>
  <c r="J425"/>
  <c r="K425"/>
  <c r="L425"/>
  <c r="N425"/>
  <c r="O425"/>
  <c r="P425"/>
  <c r="J426"/>
  <c r="K426"/>
  <c r="L426"/>
  <c r="N426"/>
  <c r="O426"/>
  <c r="P426"/>
  <c r="G428"/>
  <c r="H428"/>
  <c r="I428"/>
  <c r="J428"/>
  <c r="K428"/>
  <c r="L428"/>
  <c r="M428"/>
  <c r="N428"/>
  <c r="O428"/>
  <c r="P428"/>
  <c r="Q428"/>
  <c r="J429"/>
  <c r="K429"/>
  <c r="L429"/>
  <c r="N429"/>
  <c r="O429"/>
  <c r="P429"/>
  <c r="J430"/>
  <c r="K430"/>
  <c r="L430"/>
  <c r="N430"/>
  <c r="O430"/>
  <c r="P430"/>
  <c r="J431"/>
  <c r="K431"/>
  <c r="L431"/>
  <c r="N431"/>
  <c r="O431"/>
  <c r="P431"/>
  <c r="J432"/>
  <c r="K432"/>
  <c r="L432"/>
  <c r="N432"/>
  <c r="O432"/>
  <c r="P432"/>
  <c r="G434"/>
  <c r="H434"/>
  <c r="I434"/>
  <c r="J434"/>
  <c r="K434"/>
  <c r="L434"/>
  <c r="M434"/>
  <c r="N434"/>
  <c r="O434"/>
  <c r="P434"/>
  <c r="Q434"/>
  <c r="J435"/>
  <c r="K435"/>
  <c r="L435"/>
  <c r="N435"/>
  <c r="O435"/>
  <c r="P435"/>
  <c r="J436"/>
  <c r="K436"/>
  <c r="L436"/>
  <c r="N436"/>
  <c r="O436"/>
  <c r="P436"/>
  <c r="J437"/>
  <c r="K437"/>
  <c r="L437"/>
  <c r="N437"/>
  <c r="O437"/>
  <c r="P437"/>
  <c r="J438"/>
  <c r="K438"/>
  <c r="L438"/>
  <c r="N438"/>
  <c r="O438"/>
  <c r="P438"/>
  <c r="G440"/>
  <c r="H440"/>
  <c r="I440"/>
  <c r="J440"/>
  <c r="K440"/>
  <c r="L440"/>
  <c r="M440"/>
  <c r="N440"/>
  <c r="O440"/>
  <c r="P440"/>
  <c r="Q440"/>
  <c r="J441"/>
  <c r="K441"/>
  <c r="L441"/>
  <c r="N441"/>
  <c r="O441"/>
  <c r="P441"/>
  <c r="J442"/>
  <c r="K442"/>
  <c r="L442"/>
  <c r="N442"/>
  <c r="O442"/>
  <c r="P442"/>
  <c r="J443"/>
  <c r="K443"/>
  <c r="L443"/>
  <c r="N443"/>
  <c r="O443"/>
  <c r="P443"/>
  <c r="J444"/>
  <c r="K444"/>
  <c r="L444"/>
  <c r="N444"/>
  <c r="O444"/>
  <c r="P444"/>
  <c r="G446"/>
  <c r="H446"/>
  <c r="I446"/>
  <c r="J446"/>
  <c r="K446"/>
  <c r="L446"/>
  <c r="M446"/>
  <c r="N446"/>
  <c r="O446"/>
  <c r="P446"/>
  <c r="Q446"/>
  <c r="J447"/>
  <c r="K447"/>
  <c r="L447"/>
  <c r="N447"/>
  <c r="O447"/>
  <c r="P447"/>
  <c r="J448"/>
  <c r="K448"/>
  <c r="L448"/>
  <c r="N448"/>
  <c r="O448"/>
  <c r="P448"/>
  <c r="J449"/>
  <c r="K449"/>
  <c r="L449"/>
  <c r="N449"/>
  <c r="O449"/>
  <c r="P449"/>
  <c r="G450"/>
  <c r="J450"/>
  <c r="K450"/>
  <c r="L450"/>
  <c r="N450"/>
  <c r="O450"/>
  <c r="P450"/>
  <c r="G452"/>
  <c r="H452"/>
  <c r="I452"/>
  <c r="J452"/>
  <c r="K452"/>
  <c r="L452"/>
  <c r="M452"/>
  <c r="N452"/>
  <c r="O452"/>
  <c r="P452"/>
  <c r="Q452"/>
  <c r="J453"/>
  <c r="K453"/>
  <c r="L453"/>
  <c r="N453"/>
  <c r="O453"/>
  <c r="P453"/>
  <c r="J454"/>
  <c r="K454"/>
  <c r="L454"/>
  <c r="N454"/>
  <c r="O454"/>
  <c r="P454"/>
  <c r="J455"/>
  <c r="K455"/>
  <c r="L455"/>
  <c r="N455"/>
  <c r="O455"/>
  <c r="P455"/>
  <c r="J456"/>
  <c r="K456"/>
  <c r="L456"/>
  <c r="N456"/>
  <c r="O456"/>
  <c r="P456"/>
  <c r="G458"/>
  <c r="H458"/>
  <c r="I458"/>
  <c r="J458"/>
  <c r="K458"/>
  <c r="L458"/>
  <c r="M458"/>
  <c r="N458"/>
  <c r="O458"/>
  <c r="P458"/>
  <c r="Q458"/>
  <c r="J459"/>
  <c r="K459"/>
  <c r="L459"/>
  <c r="N459"/>
  <c r="O459"/>
  <c r="P459"/>
  <c r="J460"/>
  <c r="K460"/>
  <c r="L460"/>
  <c r="N460"/>
  <c r="O460"/>
  <c r="P460"/>
  <c r="J461"/>
  <c r="K461"/>
  <c r="L461"/>
  <c r="N461"/>
  <c r="O461"/>
  <c r="P461"/>
  <c r="J462"/>
  <c r="K462"/>
  <c r="L462"/>
  <c r="N462"/>
  <c r="O462"/>
  <c r="P462"/>
  <c r="G464"/>
  <c r="H464"/>
  <c r="I464"/>
  <c r="J464"/>
  <c r="K464"/>
  <c r="L464"/>
  <c r="M464"/>
  <c r="N464"/>
  <c r="O464"/>
  <c r="P464"/>
  <c r="Q464"/>
  <c r="J465"/>
  <c r="K465"/>
  <c r="L465"/>
  <c r="N465"/>
  <c r="O465"/>
  <c r="P465"/>
  <c r="J466"/>
  <c r="K466"/>
  <c r="L466"/>
  <c r="N466"/>
  <c r="O466"/>
  <c r="P466"/>
  <c r="J467"/>
  <c r="K467"/>
  <c r="L467"/>
  <c r="N467"/>
  <c r="O467"/>
  <c r="P467"/>
  <c r="J468"/>
  <c r="K468"/>
  <c r="L468"/>
  <c r="N468"/>
  <c r="O468"/>
  <c r="P468"/>
  <c r="G470"/>
  <c r="H470"/>
  <c r="I470"/>
  <c r="J470"/>
  <c r="K470"/>
  <c r="L470"/>
  <c r="M470"/>
  <c r="N470"/>
  <c r="O470"/>
  <c r="P470"/>
  <c r="Q470"/>
  <c r="J471"/>
  <c r="K471"/>
  <c r="L471"/>
  <c r="N471"/>
  <c r="O471"/>
  <c r="P471"/>
  <c r="J472"/>
  <c r="K472"/>
  <c r="L472"/>
  <c r="N472"/>
  <c r="O472"/>
  <c r="P472"/>
  <c r="J473"/>
  <c r="K473"/>
  <c r="L473"/>
  <c r="N473"/>
  <c r="O473"/>
  <c r="P473"/>
  <c r="J474"/>
  <c r="K474"/>
  <c r="L474"/>
  <c r="N474"/>
  <c r="O474"/>
  <c r="P474"/>
  <c r="G476"/>
  <c r="H476"/>
  <c r="I476"/>
  <c r="J476"/>
  <c r="K476"/>
  <c r="L476"/>
  <c r="M476"/>
  <c r="N476"/>
  <c r="O476"/>
  <c r="P476"/>
  <c r="Q476"/>
  <c r="J477"/>
  <c r="K477"/>
  <c r="L477"/>
  <c r="N477"/>
  <c r="O477"/>
  <c r="P477"/>
  <c r="J478"/>
  <c r="K478"/>
  <c r="L478"/>
  <c r="N478"/>
  <c r="O478"/>
  <c r="P478"/>
  <c r="J479"/>
  <c r="K479"/>
  <c r="L479"/>
  <c r="N479"/>
  <c r="O479"/>
  <c r="P479"/>
  <c r="G480"/>
  <c r="J480"/>
  <c r="K480"/>
  <c r="L480"/>
  <c r="N480"/>
  <c r="O480"/>
  <c r="P480"/>
  <c r="G482"/>
  <c r="H482"/>
  <c r="I482"/>
  <c r="J482"/>
  <c r="K482"/>
  <c r="L482"/>
  <c r="M482"/>
  <c r="N482"/>
  <c r="O482"/>
  <c r="P482"/>
  <c r="Q482"/>
  <c r="J483"/>
  <c r="K483"/>
  <c r="L483"/>
  <c r="N483"/>
  <c r="O483"/>
  <c r="P483"/>
  <c r="J484"/>
  <c r="K484"/>
  <c r="L484"/>
  <c r="N484"/>
  <c r="O484"/>
  <c r="P484"/>
  <c r="J485"/>
  <c r="K485"/>
  <c r="L485"/>
  <c r="N485"/>
  <c r="O485"/>
  <c r="P485"/>
  <c r="J486"/>
  <c r="K486"/>
  <c r="L486"/>
  <c r="N486"/>
  <c r="O486"/>
  <c r="P486"/>
  <c r="G488"/>
  <c r="H488"/>
  <c r="I488"/>
  <c r="J488"/>
  <c r="K488"/>
  <c r="L488"/>
  <c r="M488"/>
  <c r="N488"/>
  <c r="O488"/>
  <c r="P488"/>
  <c r="Q488"/>
  <c r="J489"/>
  <c r="K489"/>
  <c r="L489"/>
  <c r="N489"/>
  <c r="O489"/>
  <c r="P489"/>
  <c r="J490"/>
  <c r="K490"/>
  <c r="L490"/>
  <c r="N490"/>
  <c r="O490"/>
  <c r="P490"/>
  <c r="J491"/>
  <c r="K491"/>
  <c r="L491"/>
  <c r="N491"/>
  <c r="O491"/>
  <c r="P491"/>
  <c r="J492"/>
  <c r="K492"/>
  <c r="L492"/>
  <c r="N492"/>
  <c r="O492"/>
  <c r="P492"/>
  <c r="G494"/>
  <c r="H494"/>
  <c r="I494"/>
  <c r="J494"/>
  <c r="K494"/>
  <c r="L494"/>
  <c r="M494"/>
  <c r="N494"/>
  <c r="O494"/>
  <c r="P494"/>
  <c r="Q494"/>
  <c r="J495"/>
  <c r="K495"/>
  <c r="L495"/>
  <c r="N495"/>
  <c r="O495"/>
  <c r="P495"/>
  <c r="J496"/>
  <c r="K496"/>
  <c r="L496"/>
  <c r="N496"/>
  <c r="O496"/>
  <c r="P496"/>
  <c r="J497"/>
  <c r="K497"/>
  <c r="L497"/>
  <c r="N497"/>
  <c r="O497"/>
  <c r="P497"/>
  <c r="J498"/>
  <c r="K498"/>
  <c r="L498"/>
  <c r="N498"/>
  <c r="O498"/>
  <c r="P498"/>
  <c r="G500"/>
  <c r="H500"/>
  <c r="I500"/>
  <c r="J500"/>
  <c r="K500"/>
  <c r="L500"/>
  <c r="M500"/>
  <c r="N500"/>
  <c r="O500"/>
  <c r="P500"/>
  <c r="Q500"/>
  <c r="J501"/>
  <c r="K501"/>
  <c r="L501"/>
  <c r="N501"/>
  <c r="O501"/>
  <c r="P501"/>
  <c r="J502"/>
  <c r="K502"/>
  <c r="L502"/>
  <c r="N502"/>
  <c r="O502"/>
  <c r="P502"/>
  <c r="J503"/>
  <c r="K503"/>
  <c r="L503"/>
  <c r="N503"/>
  <c r="O503"/>
  <c r="P503"/>
  <c r="J504"/>
  <c r="K504"/>
  <c r="L504"/>
  <c r="N504"/>
  <c r="O504"/>
  <c r="P504"/>
  <c r="G506"/>
  <c r="H506"/>
  <c r="I506"/>
  <c r="J506"/>
  <c r="K506"/>
  <c r="L506"/>
  <c r="M506"/>
  <c r="N506"/>
  <c r="O506"/>
  <c r="P506"/>
  <c r="Q506"/>
  <c r="J507"/>
  <c r="K507"/>
  <c r="L507"/>
  <c r="N507"/>
  <c r="O507"/>
  <c r="P507"/>
  <c r="J508"/>
  <c r="K508"/>
  <c r="L508"/>
  <c r="N508"/>
  <c r="O508"/>
  <c r="P508"/>
  <c r="J509"/>
  <c r="K509"/>
  <c r="L509"/>
  <c r="N509"/>
  <c r="O509"/>
  <c r="P509"/>
  <c r="G510"/>
  <c r="J510"/>
  <c r="K510"/>
  <c r="L510"/>
  <c r="N510"/>
  <c r="O510"/>
  <c r="P510"/>
  <c r="K34" i="3"/>
  <c r="O34" s="1"/>
  <c r="M32" l="1"/>
  <c r="Q32" s="1"/>
  <c r="K35"/>
  <c r="O35" s="1"/>
  <c r="K33"/>
  <c r="O33" s="1"/>
  <c r="K32"/>
  <c r="O32" s="1"/>
  <c r="G32"/>
  <c r="L36"/>
  <c r="P36" s="1"/>
  <c r="J36"/>
  <c r="N36" s="1"/>
  <c r="L35"/>
  <c r="P35" s="1"/>
  <c r="J35"/>
  <c r="N35" s="1"/>
  <c r="L34"/>
  <c r="P34" s="1"/>
  <c r="J34"/>
  <c r="N34" s="1"/>
  <c r="L33"/>
  <c r="P33" s="1"/>
  <c r="J33"/>
  <c r="N33" s="1"/>
  <c r="L32"/>
  <c r="P32" s="1"/>
  <c r="J32"/>
  <c r="N32" s="1"/>
  <c r="I38" l="1"/>
  <c r="H38" s="1"/>
  <c r="L42" l="1"/>
  <c r="P42" s="1"/>
  <c r="J42"/>
  <c r="N42" s="1"/>
  <c r="L41"/>
  <c r="P41" s="1"/>
  <c r="J41"/>
  <c r="N41" s="1"/>
  <c r="L40"/>
  <c r="P40" s="1"/>
  <c r="J40"/>
  <c r="N40" s="1"/>
  <c r="L39"/>
  <c r="P39" s="1"/>
  <c r="J39"/>
  <c r="N39" s="1"/>
  <c r="L38"/>
  <c r="P38" s="1"/>
  <c r="J38"/>
  <c r="N38" s="1"/>
  <c r="K42"/>
  <c r="O42" s="1"/>
  <c r="K41"/>
  <c r="O41" s="1"/>
  <c r="K40"/>
  <c r="O40" s="1"/>
  <c r="K39"/>
  <c r="O39" s="1"/>
  <c r="M38"/>
  <c r="Q38" s="1"/>
  <c r="K38"/>
  <c r="O38" s="1"/>
  <c r="G38"/>
  <c r="I44" l="1"/>
  <c r="H44" s="1"/>
  <c r="L48" l="1"/>
  <c r="P48" s="1"/>
  <c r="J48"/>
  <c r="N48" s="1"/>
  <c r="L47"/>
  <c r="P47" s="1"/>
  <c r="J47"/>
  <c r="N47" s="1"/>
  <c r="L46"/>
  <c r="P46" s="1"/>
  <c r="J46"/>
  <c r="N46" s="1"/>
  <c r="L45"/>
  <c r="P45" s="1"/>
  <c r="J45"/>
  <c r="N45" s="1"/>
  <c r="L44"/>
  <c r="P44" s="1"/>
  <c r="J44"/>
  <c r="N44" s="1"/>
  <c r="K48"/>
  <c r="O48" s="1"/>
  <c r="K47"/>
  <c r="O47" s="1"/>
  <c r="K46"/>
  <c r="O46" s="1"/>
  <c r="K45"/>
  <c r="O45" s="1"/>
  <c r="M44"/>
  <c r="Q44" s="1"/>
  <c r="K44"/>
  <c r="O44" s="1"/>
  <c r="G44"/>
  <c r="I50" l="1"/>
  <c r="H50" s="1"/>
  <c r="L54" l="1"/>
  <c r="P54" s="1"/>
  <c r="J54"/>
  <c r="N54" s="1"/>
  <c r="L53"/>
  <c r="P53" s="1"/>
  <c r="J53"/>
  <c r="N53" s="1"/>
  <c r="L52"/>
  <c r="P52" s="1"/>
  <c r="J52"/>
  <c r="N52" s="1"/>
  <c r="L51"/>
  <c r="P51" s="1"/>
  <c r="J51"/>
  <c r="N51" s="1"/>
  <c r="L50"/>
  <c r="P50" s="1"/>
  <c r="J50"/>
  <c r="N50" s="1"/>
  <c r="K54"/>
  <c r="O54" s="1"/>
  <c r="K53"/>
  <c r="O53" s="1"/>
  <c r="K52"/>
  <c r="O52" s="1"/>
  <c r="K51"/>
  <c r="O51" s="1"/>
  <c r="M50"/>
  <c r="Q50" s="1"/>
  <c r="K50"/>
  <c r="O50" s="1"/>
  <c r="G50"/>
  <c r="I56" l="1"/>
  <c r="H56" s="1"/>
  <c r="L60" l="1"/>
  <c r="P60" s="1"/>
  <c r="J60"/>
  <c r="N60" s="1"/>
  <c r="K59"/>
  <c r="O59" s="1"/>
  <c r="K58"/>
  <c r="O58" s="1"/>
  <c r="K57"/>
  <c r="O57" s="1"/>
  <c r="M56"/>
  <c r="Q56" s="1"/>
  <c r="K56"/>
  <c r="O56" s="1"/>
  <c r="G56"/>
  <c r="G60" s="1"/>
  <c r="K60"/>
  <c r="O60" s="1"/>
  <c r="L59"/>
  <c r="P59" s="1"/>
  <c r="J59"/>
  <c r="N59" s="1"/>
  <c r="L58"/>
  <c r="P58" s="1"/>
  <c r="J58"/>
  <c r="N58" s="1"/>
  <c r="L57"/>
  <c r="P57" s="1"/>
  <c r="J57"/>
  <c r="N57" s="1"/>
  <c r="L56"/>
  <c r="P56" s="1"/>
  <c r="J56"/>
  <c r="N56" s="1"/>
</calcChain>
</file>

<file path=xl/sharedStrings.xml><?xml version="1.0" encoding="utf-8"?>
<sst xmlns="http://schemas.openxmlformats.org/spreadsheetml/2006/main" count="254" uniqueCount="36">
  <si>
    <t>t</t>
  </si>
  <si>
    <t>y</t>
  </si>
  <si>
    <t>net</t>
  </si>
  <si>
    <t>b</t>
  </si>
  <si>
    <t>input x1 - x15</t>
  </si>
  <si>
    <t>x0=b</t>
  </si>
  <si>
    <t>dw1 - dw15</t>
  </si>
  <si>
    <t>db</t>
  </si>
  <si>
    <t>w1 - w15</t>
  </si>
  <si>
    <t>t=y ?</t>
  </si>
  <si>
    <t>alpha=</t>
  </si>
  <si>
    <t>tetha=</t>
  </si>
  <si>
    <t>OK</t>
  </si>
  <si>
    <t>bAd</t>
  </si>
  <si>
    <t>jika output = target</t>
  </si>
  <si>
    <t>jika output != target</t>
  </si>
  <si>
    <t>target</t>
  </si>
  <si>
    <t>output</t>
  </si>
  <si>
    <t>perubahan bobot</t>
  </si>
  <si>
    <t>bias</t>
  </si>
  <si>
    <t>pola input</t>
  </si>
  <si>
    <t>kosong berarti "0"</t>
  </si>
  <si>
    <t>yang kosong diganti dengan "-1"</t>
  </si>
  <si>
    <t>Convergence</t>
  </si>
  <si>
    <t>Single Layer Perceptron</t>
  </si>
  <si>
    <t>@2010, by Agust isa Martinus</t>
  </si>
  <si>
    <t>bobot terakhir, yang didapat setelah convergence, kemudian digunakan untuk proses pengenalan pola.</t>
  </si>
  <si>
    <r>
      <rPr>
        <b/>
        <sz val="11"/>
        <color indexed="8"/>
        <rFont val="Calibri"/>
        <family val="2"/>
      </rPr>
      <t>threshold</t>
    </r>
    <r>
      <rPr>
        <sz val="11"/>
        <color theme="1"/>
        <rFont val="Calibri"/>
        <family val="2"/>
        <charset val="1"/>
        <scheme val="minor"/>
      </rPr>
      <t>, coba diubah-ubah [0, ...).</t>
    </r>
  </si>
  <si>
    <t>input biner {0, 1}</t>
  </si>
  <si>
    <t>jika input bipolar {-1, 1}</t>
  </si>
  <si>
    <t>mulai pelatihan perceptron lapis tunggal:</t>
  </si>
  <si>
    <t>NEXT</t>
  </si>
  <si>
    <t>bobot dan bias awal</t>
  </si>
  <si>
    <t xml:space="preserve">bobot dan bias hasil belajar </t>
  </si>
  <si>
    <r>
      <rPr>
        <b/>
        <sz val="11"/>
        <color indexed="8"/>
        <rFont val="Calibri"/>
        <family val="2"/>
      </rPr>
      <t>laju belajar</t>
    </r>
    <r>
      <rPr>
        <sz val="11"/>
        <color theme="1"/>
        <rFont val="Calibri"/>
        <family val="2"/>
        <charset val="1"/>
        <scheme val="minor"/>
      </rPr>
      <t>, coba diubah-ubah (0 ... 1].</t>
    </r>
  </si>
  <si>
    <t>w1 ... w15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</si>
</sst>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rgb="FF0070C0"/>
      <name val="Calibri"/>
      <family val="2"/>
      <charset val="1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left" vertical="top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359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1"/>
  <sheetViews>
    <sheetView tabSelected="1" topLeftCell="A16" workbookViewId="0">
      <selection activeCell="A29" sqref="A29"/>
    </sheetView>
  </sheetViews>
  <sheetFormatPr defaultRowHeight="15"/>
  <cols>
    <col min="2" max="4" width="5.7109375" customWidth="1"/>
    <col min="10" max="12" width="5.7109375" customWidth="1"/>
    <col min="14" max="17" width="6.85546875" customWidth="1"/>
  </cols>
  <sheetData>
    <row r="1" spans="2:17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2:17">
      <c r="B2" s="3"/>
      <c r="C2" s="3"/>
      <c r="D2" s="3"/>
      <c r="E2" s="3"/>
      <c r="F2" s="3"/>
      <c r="G2" s="15"/>
      <c r="H2" s="3"/>
      <c r="I2" s="3"/>
      <c r="J2" s="3"/>
      <c r="K2" s="3"/>
      <c r="L2" s="3"/>
      <c r="M2" s="3"/>
      <c r="N2" s="27" t="s">
        <v>33</v>
      </c>
      <c r="O2" s="27"/>
      <c r="P2" s="27"/>
      <c r="Q2" s="27"/>
    </row>
    <row r="3" spans="2:17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27" t="s">
        <v>35</v>
      </c>
      <c r="O3" s="27"/>
      <c r="P3" s="27"/>
      <c r="Q3" s="24" t="s">
        <v>3</v>
      </c>
    </row>
    <row r="4" spans="2:17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>
        <v>-4</v>
      </c>
      <c r="O4" s="3">
        <v>13</v>
      </c>
      <c r="P4" s="3">
        <v>-4</v>
      </c>
      <c r="Q4" s="3">
        <v>-1</v>
      </c>
    </row>
    <row r="5" spans="2:17">
      <c r="B5" s="4"/>
      <c r="C5" s="3"/>
      <c r="D5" s="3"/>
      <c r="E5" s="3"/>
      <c r="F5" s="20"/>
      <c r="G5" s="21"/>
      <c r="H5" s="21"/>
      <c r="I5" s="3"/>
      <c r="J5" s="3"/>
      <c r="K5" s="3"/>
      <c r="L5" s="3"/>
      <c r="M5" s="3"/>
      <c r="N5" s="3">
        <v>0</v>
      </c>
      <c r="O5" s="3">
        <v>-1</v>
      </c>
      <c r="P5" s="3">
        <v>0</v>
      </c>
      <c r="Q5" s="3"/>
    </row>
    <row r="6" spans="2:17">
      <c r="B6" s="4"/>
      <c r="C6" s="3"/>
      <c r="D6" s="3"/>
      <c r="E6" s="3"/>
      <c r="F6" s="20"/>
      <c r="G6" s="21"/>
      <c r="H6" s="21"/>
      <c r="I6" s="3"/>
      <c r="J6" s="3"/>
      <c r="K6" s="3"/>
      <c r="L6" s="3"/>
      <c r="M6" s="3"/>
      <c r="N6" s="3">
        <v>0</v>
      </c>
      <c r="O6" s="3">
        <v>-1</v>
      </c>
      <c r="P6" s="3">
        <v>0</v>
      </c>
      <c r="Q6" s="3"/>
    </row>
    <row r="7" spans="2:17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>
        <v>0</v>
      </c>
      <c r="O7" s="3">
        <v>2</v>
      </c>
      <c r="P7" s="3">
        <v>0</v>
      </c>
      <c r="Q7" s="3"/>
    </row>
    <row r="8" spans="2:17">
      <c r="B8" s="27" t="s">
        <v>20</v>
      </c>
      <c r="C8" s="27"/>
      <c r="D8" s="27"/>
      <c r="E8" s="24" t="s">
        <v>19</v>
      </c>
      <c r="F8" s="3"/>
      <c r="G8" s="3"/>
      <c r="H8" s="3" t="s">
        <v>17</v>
      </c>
      <c r="I8" s="3"/>
      <c r="J8" s="27"/>
      <c r="K8" s="27"/>
      <c r="L8" s="27"/>
      <c r="M8" s="27"/>
      <c r="N8" s="3">
        <v>-1</v>
      </c>
      <c r="O8" s="3">
        <v>-4</v>
      </c>
      <c r="P8" s="3">
        <v>-1</v>
      </c>
      <c r="Q8" s="24"/>
    </row>
    <row r="9" spans="2:17">
      <c r="B9" s="26" t="s">
        <v>4</v>
      </c>
      <c r="C9" s="26"/>
      <c r="D9" s="26"/>
      <c r="E9" s="23" t="s">
        <v>5</v>
      </c>
      <c r="F9" s="23"/>
      <c r="G9" s="23"/>
      <c r="H9" s="23" t="s">
        <v>1</v>
      </c>
      <c r="I9" s="23" t="s">
        <v>2</v>
      </c>
      <c r="J9" s="26"/>
      <c r="K9" s="26"/>
      <c r="L9" s="26"/>
      <c r="M9" s="23"/>
      <c r="N9" s="26"/>
      <c r="O9" s="26"/>
      <c r="P9" s="26"/>
      <c r="Q9" s="23"/>
    </row>
    <row r="10" spans="2:17">
      <c r="B10" s="6">
        <v>1</v>
      </c>
      <c r="C10" s="6">
        <v>1</v>
      </c>
      <c r="D10" s="6">
        <v>1</v>
      </c>
      <c r="E10" s="3">
        <v>1</v>
      </c>
      <c r="F10" s="8"/>
      <c r="G10" s="7"/>
      <c r="H10" s="8">
        <f>IF(I10&gt;$O$23,1,IF(I10&lt;-$O$23,-1,0))</f>
        <v>-1</v>
      </c>
      <c r="I10" s="3">
        <f>N4*B10+O4*C10+P4*D10+N5*B11+O5*C11+P5*D11+N6*B12+O6*C12+P6*D12+N7*B13+O7*C13+P7*D13+N8*B14+O8*C14+P8*D14+Q4*E10</f>
        <v>-2</v>
      </c>
      <c r="J10" s="12"/>
      <c r="K10" s="12"/>
      <c r="L10" s="12"/>
      <c r="M10" s="12"/>
      <c r="N10" s="3"/>
      <c r="O10" s="3"/>
      <c r="P10" s="3"/>
      <c r="Q10" s="3"/>
    </row>
    <row r="11" spans="2:17">
      <c r="B11" s="6">
        <v>1</v>
      </c>
      <c r="C11" s="6"/>
      <c r="D11" s="6">
        <v>1</v>
      </c>
      <c r="E11" s="3"/>
      <c r="F11" s="3"/>
      <c r="G11" s="24"/>
      <c r="H11" s="3"/>
      <c r="I11" s="3"/>
      <c r="J11" s="12"/>
      <c r="K11" s="12"/>
      <c r="L11" s="12"/>
      <c r="M11" s="12"/>
      <c r="N11" s="3"/>
      <c r="O11" s="3"/>
      <c r="P11" s="3"/>
      <c r="Q11" s="3"/>
    </row>
    <row r="12" spans="2:17">
      <c r="B12" s="6">
        <v>1</v>
      </c>
      <c r="C12" s="6"/>
      <c r="D12" s="6">
        <v>1</v>
      </c>
      <c r="E12" s="3"/>
      <c r="F12" s="3"/>
      <c r="G12" s="24"/>
      <c r="H12" s="3"/>
      <c r="I12" s="3"/>
      <c r="J12" s="12"/>
      <c r="K12" s="12"/>
      <c r="L12" s="12"/>
      <c r="M12" s="12"/>
      <c r="N12" s="3"/>
      <c r="O12" s="3"/>
      <c r="P12" s="3"/>
      <c r="Q12" s="3"/>
    </row>
    <row r="13" spans="2:17">
      <c r="B13" s="6">
        <v>1</v>
      </c>
      <c r="C13" s="6"/>
      <c r="D13" s="6">
        <v>1</v>
      </c>
      <c r="E13" s="3"/>
      <c r="F13" s="3"/>
      <c r="G13" s="24"/>
      <c r="H13" s="3"/>
      <c r="I13" s="3"/>
      <c r="J13" s="12"/>
      <c r="K13" s="12"/>
      <c r="L13" s="12"/>
      <c r="M13" s="12"/>
      <c r="N13" s="3"/>
      <c r="O13" s="3"/>
      <c r="P13" s="3"/>
      <c r="Q13" s="3"/>
    </row>
    <row r="14" spans="2:17">
      <c r="B14" s="6">
        <v>1</v>
      </c>
      <c r="C14" s="6">
        <v>1</v>
      </c>
      <c r="D14" s="6">
        <v>1</v>
      </c>
      <c r="E14" s="3"/>
      <c r="F14" s="3"/>
      <c r="G14" s="24"/>
      <c r="H14" s="3"/>
      <c r="I14" s="3"/>
      <c r="J14" s="12"/>
      <c r="K14" s="12"/>
      <c r="L14" s="12"/>
      <c r="M14" s="12"/>
      <c r="N14" s="3"/>
      <c r="O14" s="3"/>
      <c r="P14" s="3"/>
      <c r="Q14" s="3"/>
    </row>
    <row r="15" spans="2:17">
      <c r="B15" s="24"/>
      <c r="C15" s="11"/>
      <c r="D15" s="24"/>
      <c r="E15" s="2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9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9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9" ht="36">
      <c r="A19" s="16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9">
      <c r="B20" s="18" t="s">
        <v>25</v>
      </c>
      <c r="C20" s="3"/>
      <c r="D20" s="3"/>
      <c r="E20" s="3"/>
      <c r="F20" s="17"/>
      <c r="G20" s="3"/>
      <c r="H20" s="3"/>
      <c r="I20" s="3"/>
      <c r="J20" s="3"/>
      <c r="K20" s="3"/>
      <c r="L20" s="3"/>
      <c r="M20" s="3"/>
      <c r="N20" s="29" t="s">
        <v>26</v>
      </c>
      <c r="O20" s="29"/>
      <c r="P20" s="29"/>
      <c r="Q20" s="29"/>
      <c r="R20" s="29"/>
      <c r="S20" s="29"/>
    </row>
    <row r="21" spans="1:19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9">
      <c r="B22" s="3"/>
      <c r="C22" s="3"/>
      <c r="D22" s="3"/>
      <c r="E22" s="3"/>
      <c r="F22" s="3"/>
      <c r="G22" s="13" t="s">
        <v>12</v>
      </c>
      <c r="H22" s="4" t="s">
        <v>14</v>
      </c>
      <c r="I22" s="3"/>
      <c r="J22" s="3"/>
      <c r="K22" s="3"/>
      <c r="L22" s="3"/>
      <c r="M22" s="3"/>
      <c r="N22" s="19" t="s">
        <v>10</v>
      </c>
      <c r="O22" s="3">
        <v>1</v>
      </c>
      <c r="P22" s="3"/>
      <c r="Q22" s="22" t="s">
        <v>34</v>
      </c>
    </row>
    <row r="23" spans="1:19">
      <c r="B23" s="3"/>
      <c r="C23" s="3"/>
      <c r="D23" s="3"/>
      <c r="E23" s="3"/>
      <c r="F23" s="3"/>
      <c r="G23" s="14" t="s">
        <v>13</v>
      </c>
      <c r="H23" s="4" t="s">
        <v>15</v>
      </c>
      <c r="I23" s="3"/>
      <c r="J23" s="3"/>
      <c r="K23" s="3"/>
      <c r="L23" s="3"/>
      <c r="M23" s="3"/>
      <c r="N23" s="19" t="s">
        <v>11</v>
      </c>
      <c r="O23" s="3">
        <v>0.5</v>
      </c>
      <c r="P23" s="3"/>
      <c r="Q23" s="22" t="s">
        <v>27</v>
      </c>
    </row>
    <row r="24" spans="1:19">
      <c r="B24" s="3"/>
      <c r="C24" s="3"/>
      <c r="D24" s="3"/>
      <c r="E24" s="3"/>
      <c r="F24" s="3"/>
      <c r="G24" s="15" t="s">
        <v>23</v>
      </c>
      <c r="H24" s="3"/>
      <c r="I24" s="3"/>
      <c r="J24" s="3"/>
      <c r="K24" s="3"/>
      <c r="L24" s="3"/>
      <c r="M24" s="3"/>
      <c r="N24" s="27" t="s">
        <v>32</v>
      </c>
      <c r="O24" s="27"/>
      <c r="P24" s="27"/>
      <c r="Q24" s="27"/>
    </row>
    <row r="25" spans="1:19">
      <c r="B25" s="3"/>
      <c r="C25" s="3"/>
      <c r="D25" s="3"/>
      <c r="E25" s="3"/>
      <c r="F25" s="3"/>
      <c r="G25" s="14" t="s">
        <v>31</v>
      </c>
      <c r="H25" s="3"/>
      <c r="I25" s="3"/>
      <c r="J25" s="3"/>
      <c r="K25" s="3"/>
      <c r="L25" s="3"/>
      <c r="M25" s="3"/>
      <c r="N25" s="27" t="s">
        <v>35</v>
      </c>
      <c r="O25" s="27"/>
      <c r="P25" s="27"/>
      <c r="Q25" s="24" t="s">
        <v>3</v>
      </c>
    </row>
    <row r="26" spans="1:19">
      <c r="B26" s="4" t="s">
        <v>30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>
        <v>0</v>
      </c>
      <c r="O26" s="3">
        <v>0</v>
      </c>
      <c r="P26" s="3">
        <v>0</v>
      </c>
      <c r="Q26" s="3">
        <v>0</v>
      </c>
    </row>
    <row r="27" spans="1:19">
      <c r="B27" s="4" t="s">
        <v>28</v>
      </c>
      <c r="C27" s="3"/>
      <c r="D27" s="3"/>
      <c r="E27" s="3"/>
      <c r="F27" s="20" t="s">
        <v>29</v>
      </c>
      <c r="G27" s="21"/>
      <c r="H27" s="21"/>
      <c r="I27" s="3"/>
      <c r="J27" s="3"/>
      <c r="K27" s="3"/>
      <c r="L27" s="3"/>
      <c r="M27" s="3"/>
      <c r="N27" s="3">
        <v>0</v>
      </c>
      <c r="O27" s="3">
        <v>0</v>
      </c>
      <c r="P27" s="3">
        <v>0</v>
      </c>
      <c r="Q27" s="3"/>
    </row>
    <row r="28" spans="1:19">
      <c r="B28" s="4" t="s">
        <v>21</v>
      </c>
      <c r="C28" s="3"/>
      <c r="D28" s="3"/>
      <c r="E28" s="3"/>
      <c r="F28" s="20" t="s">
        <v>22</v>
      </c>
      <c r="G28" s="21"/>
      <c r="H28" s="21"/>
      <c r="I28" s="3"/>
      <c r="J28" s="3"/>
      <c r="K28" s="3"/>
      <c r="L28" s="3"/>
      <c r="M28" s="3"/>
      <c r="N28" s="3">
        <v>0</v>
      </c>
      <c r="O28" s="3">
        <v>0</v>
      </c>
      <c r="P28" s="3">
        <v>0</v>
      </c>
      <c r="Q28" s="3"/>
    </row>
    <row r="29" spans="1:19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>
        <v>0</v>
      </c>
      <c r="O29" s="3">
        <v>0</v>
      </c>
      <c r="P29" s="3">
        <v>0</v>
      </c>
      <c r="Q29" s="3"/>
    </row>
    <row r="30" spans="1:19">
      <c r="B30" s="28" t="s">
        <v>20</v>
      </c>
      <c r="C30" s="28"/>
      <c r="D30" s="28"/>
      <c r="E30" s="25" t="s">
        <v>19</v>
      </c>
      <c r="F30" s="14" t="s">
        <v>16</v>
      </c>
      <c r="G30" s="14"/>
      <c r="H30" s="14" t="s">
        <v>17</v>
      </c>
      <c r="I30" s="14"/>
      <c r="J30" s="28" t="s">
        <v>18</v>
      </c>
      <c r="K30" s="28"/>
      <c r="L30" s="28"/>
      <c r="M30" s="28"/>
      <c r="N30" s="3">
        <v>0</v>
      </c>
      <c r="O30" s="3">
        <v>0</v>
      </c>
      <c r="P30" s="3">
        <v>0</v>
      </c>
      <c r="Q30" s="25" t="s">
        <v>19</v>
      </c>
    </row>
    <row r="31" spans="1:19">
      <c r="A31" s="9"/>
      <c r="B31" s="26" t="s">
        <v>4</v>
      </c>
      <c r="C31" s="26"/>
      <c r="D31" s="26"/>
      <c r="E31" s="23" t="s">
        <v>5</v>
      </c>
      <c r="F31" s="23" t="s">
        <v>0</v>
      </c>
      <c r="G31" s="23" t="s">
        <v>9</v>
      </c>
      <c r="H31" s="23" t="s">
        <v>1</v>
      </c>
      <c r="I31" s="23" t="s">
        <v>2</v>
      </c>
      <c r="J31" s="26" t="s">
        <v>6</v>
      </c>
      <c r="K31" s="26"/>
      <c r="L31" s="26"/>
      <c r="M31" s="23" t="s">
        <v>7</v>
      </c>
      <c r="N31" s="26" t="s">
        <v>8</v>
      </c>
      <c r="O31" s="26"/>
      <c r="P31" s="26"/>
      <c r="Q31" s="23" t="s">
        <v>3</v>
      </c>
      <c r="R31" s="9"/>
      <c r="S31" s="9"/>
    </row>
    <row r="32" spans="1:19">
      <c r="B32" s="6"/>
      <c r="C32" s="6">
        <v>1</v>
      </c>
      <c r="D32" s="6"/>
      <c r="E32" s="3">
        <v>1</v>
      </c>
      <c r="F32" s="8">
        <v>1</v>
      </c>
      <c r="G32" s="7" t="str">
        <f>IF(H32=F32,$G$22,$G$23)</f>
        <v>bAd</v>
      </c>
      <c r="H32" s="8">
        <f>IF(I32&gt;$O$23,1,IF(I32&lt;-$O$23,-1,0))</f>
        <v>0</v>
      </c>
      <c r="I32" s="3">
        <f>N26*B32+O26*C32+P26*D32+N27*B33+O27*C33+P27*D33+N28*B34+O28*C34+P28*D34+N29*B35+O29*C35+P29*D35+N30*B36+O30*C36+P30*D36+Q26*E32</f>
        <v>0</v>
      </c>
      <c r="J32" s="12">
        <f>IF(H32=F32,0,$O$22*B32*F32)</f>
        <v>0</v>
      </c>
      <c r="K32" s="12">
        <f>IF(H32=F32,0,$O$22*C32*F32)</f>
        <v>1</v>
      </c>
      <c r="L32" s="12">
        <f>IF(H32=F32,0,$O$22*D32*F32)</f>
        <v>0</v>
      </c>
      <c r="M32" s="12">
        <f>IF(H32=F32,0,$O$22*E32*F32)</f>
        <v>1</v>
      </c>
      <c r="N32" s="3">
        <f>N26+J32</f>
        <v>0</v>
      </c>
      <c r="O32" s="3">
        <f>O26+K32</f>
        <v>1</v>
      </c>
      <c r="P32" s="3">
        <f>P26+L32</f>
        <v>0</v>
      </c>
      <c r="Q32" s="3">
        <f>Q26+M32</f>
        <v>1</v>
      </c>
    </row>
    <row r="33" spans="2:17">
      <c r="B33" s="6">
        <v>1</v>
      </c>
      <c r="C33" s="6"/>
      <c r="D33" s="6">
        <v>1</v>
      </c>
      <c r="E33" s="3"/>
      <c r="F33" s="3"/>
      <c r="G33" s="24"/>
      <c r="H33" s="3"/>
      <c r="I33" s="3"/>
      <c r="J33" s="12">
        <f>IF(H32=F32,0,$O$22*B33*F32)</f>
        <v>1</v>
      </c>
      <c r="K33" s="12">
        <f>IF(H32=F32,0,$O$22*C33*F32)</f>
        <v>0</v>
      </c>
      <c r="L33" s="12">
        <f>IF(H32=F32,0,$O$22*D33*F32)</f>
        <v>1</v>
      </c>
      <c r="M33" s="12"/>
      <c r="N33" s="3">
        <f t="shared" ref="N33:P36" si="0">N27+J33</f>
        <v>1</v>
      </c>
      <c r="O33" s="3">
        <f t="shared" si="0"/>
        <v>0</v>
      </c>
      <c r="P33" s="3">
        <f t="shared" si="0"/>
        <v>1</v>
      </c>
      <c r="Q33" s="3"/>
    </row>
    <row r="34" spans="2:17">
      <c r="B34" s="6">
        <v>1</v>
      </c>
      <c r="C34" s="6"/>
      <c r="D34" s="6">
        <v>1</v>
      </c>
      <c r="E34" s="3"/>
      <c r="F34" s="3"/>
      <c r="G34" s="24"/>
      <c r="H34" s="3"/>
      <c r="I34" s="3"/>
      <c r="J34" s="12">
        <f>IF(H32=F32,0,$O$22*B34*F32)</f>
        <v>1</v>
      </c>
      <c r="K34" s="12">
        <f>IF(H32=F32,0,$O$22*C34*F32)</f>
        <v>0</v>
      </c>
      <c r="L34" s="12">
        <f>IF(H32=F32,0,$O$22*D34*F32)</f>
        <v>1</v>
      </c>
      <c r="M34" s="12"/>
      <c r="N34" s="3">
        <f t="shared" si="0"/>
        <v>1</v>
      </c>
      <c r="O34" s="3">
        <f t="shared" si="0"/>
        <v>0</v>
      </c>
      <c r="P34" s="3">
        <f t="shared" si="0"/>
        <v>1</v>
      </c>
      <c r="Q34" s="3"/>
    </row>
    <row r="35" spans="2:17">
      <c r="B35" s="6">
        <v>1</v>
      </c>
      <c r="C35" s="6">
        <v>1</v>
      </c>
      <c r="D35" s="6">
        <v>1</v>
      </c>
      <c r="E35" s="3"/>
      <c r="F35" s="3"/>
      <c r="G35" s="24"/>
      <c r="H35" s="3"/>
      <c r="I35" s="3"/>
      <c r="J35" s="12">
        <f>IF(H32=F32,0,$O$22*B35*F32)</f>
        <v>1</v>
      </c>
      <c r="K35" s="12">
        <f>IF(H32=F32,0,$O$22*C35*F32)</f>
        <v>1</v>
      </c>
      <c r="L35" s="12">
        <f>IF(H32=F32,0,$O$22*D35*F32)</f>
        <v>1</v>
      </c>
      <c r="M35" s="12"/>
      <c r="N35" s="3">
        <f t="shared" si="0"/>
        <v>1</v>
      </c>
      <c r="O35" s="3">
        <f t="shared" si="0"/>
        <v>1</v>
      </c>
      <c r="P35" s="3">
        <f t="shared" si="0"/>
        <v>1</v>
      </c>
      <c r="Q35" s="3"/>
    </row>
    <row r="36" spans="2:17">
      <c r="B36" s="6">
        <v>1</v>
      </c>
      <c r="C36" s="6"/>
      <c r="D36" s="6">
        <v>1</v>
      </c>
      <c r="E36" s="3"/>
      <c r="F36" s="3"/>
      <c r="G36" s="24"/>
      <c r="H36" s="3"/>
      <c r="I36" s="3"/>
      <c r="J36" s="12">
        <f>IF(H32=F32,0,$O$22*B36*F32)</f>
        <v>1</v>
      </c>
      <c r="K36" s="12">
        <f>IF(H32=F32,0,$O$22*C36*F32)</f>
        <v>0</v>
      </c>
      <c r="L36" s="12">
        <f>IF(H32=F32,0,$O$22*D36*F32)</f>
        <v>1</v>
      </c>
      <c r="M36" s="12"/>
      <c r="N36" s="3">
        <f t="shared" si="0"/>
        <v>1</v>
      </c>
      <c r="O36" s="3">
        <f t="shared" si="0"/>
        <v>0</v>
      </c>
      <c r="P36" s="3">
        <f t="shared" si="0"/>
        <v>1</v>
      </c>
      <c r="Q36" s="3"/>
    </row>
    <row r="37" spans="2:17">
      <c r="B37" s="24"/>
      <c r="C37" s="11"/>
      <c r="D37" s="24"/>
      <c r="E37" s="2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2:17">
      <c r="B38" s="6">
        <v>1</v>
      </c>
      <c r="C38" s="6">
        <v>1</v>
      </c>
      <c r="D38" s="6">
        <v>1</v>
      </c>
      <c r="E38" s="3">
        <v>1</v>
      </c>
      <c r="F38" s="8">
        <v>1</v>
      </c>
      <c r="G38" s="7" t="str">
        <f>IF(H38=F38,$G$22,$G$23)</f>
        <v>OK</v>
      </c>
      <c r="H38" s="8">
        <f>IF(I38&gt;$O$23,1,IF(I38&lt;-$O$23,-1,0))</f>
        <v>1</v>
      </c>
      <c r="I38" s="3">
        <f>N32*B38+O32*C38+P32*D38+N33*B39+O33*C39+P33*D39+N34*B40+O34*C40+P34*D40+N35*B41+O35*C41+P35*D41+N36*B42+O36*C42+P36*D42+Q32*E38</f>
        <v>10</v>
      </c>
      <c r="J38" s="12">
        <f>IF(H38=F38,0,$O$22*B38*F38)</f>
        <v>0</v>
      </c>
      <c r="K38" s="12">
        <f>IF(H38=F38,0,$O$22*C38*F38)</f>
        <v>0</v>
      </c>
      <c r="L38" s="12">
        <f>IF(H38=F38,0,$O$22*D38*F38)</f>
        <v>0</v>
      </c>
      <c r="M38" s="12">
        <f>IF(H38=F38,0,$O$22*E38*F38)</f>
        <v>0</v>
      </c>
      <c r="N38" s="3">
        <f>N32+J38</f>
        <v>0</v>
      </c>
      <c r="O38" s="3">
        <f>O32+K38</f>
        <v>1</v>
      </c>
      <c r="P38" s="3">
        <f>P32+L38</f>
        <v>0</v>
      </c>
      <c r="Q38" s="3">
        <f>Q32+M38</f>
        <v>1</v>
      </c>
    </row>
    <row r="39" spans="2:17">
      <c r="B39" s="6">
        <v>1</v>
      </c>
      <c r="C39" s="6"/>
      <c r="D39" s="6">
        <v>1</v>
      </c>
      <c r="E39" s="3"/>
      <c r="F39" s="3"/>
      <c r="G39" s="24"/>
      <c r="H39" s="3"/>
      <c r="I39" s="3"/>
      <c r="J39" s="12">
        <f>IF(H38=F38,0,$O$22*B39*F38)</f>
        <v>0</v>
      </c>
      <c r="K39" s="12">
        <f>IF(H38=F38,0,$O$22*C39*F38)</f>
        <v>0</v>
      </c>
      <c r="L39" s="12">
        <f>IF(H38=F38,0,$O$22*D39*F38)</f>
        <v>0</v>
      </c>
      <c r="M39" s="12"/>
      <c r="N39" s="3">
        <f t="shared" ref="N39:P42" si="1">N33+J39</f>
        <v>1</v>
      </c>
      <c r="O39" s="3">
        <f t="shared" si="1"/>
        <v>0</v>
      </c>
      <c r="P39" s="3">
        <f t="shared" si="1"/>
        <v>1</v>
      </c>
      <c r="Q39" s="3"/>
    </row>
    <row r="40" spans="2:17">
      <c r="B40" s="6">
        <v>1</v>
      </c>
      <c r="C40" s="6">
        <v>1</v>
      </c>
      <c r="D40" s="6">
        <v>1</v>
      </c>
      <c r="E40" s="3"/>
      <c r="F40" s="3"/>
      <c r="G40" s="24"/>
      <c r="H40" s="3"/>
      <c r="I40" s="3"/>
      <c r="J40" s="12">
        <f>IF(H38=F38,0,$O$22*B40*F38)</f>
        <v>0</v>
      </c>
      <c r="K40" s="12">
        <f>IF(H38=F38,0,$O$22*C40*F38)</f>
        <v>0</v>
      </c>
      <c r="L40" s="12">
        <f>IF(H38=F38,0,$O$22*D40*F38)</f>
        <v>0</v>
      </c>
      <c r="M40" s="12"/>
      <c r="N40" s="3">
        <f t="shared" si="1"/>
        <v>1</v>
      </c>
      <c r="O40" s="3">
        <f t="shared" si="1"/>
        <v>0</v>
      </c>
      <c r="P40" s="3">
        <f t="shared" si="1"/>
        <v>1</v>
      </c>
      <c r="Q40" s="3"/>
    </row>
    <row r="41" spans="2:17">
      <c r="B41" s="6">
        <v>1</v>
      </c>
      <c r="C41" s="6"/>
      <c r="D41" s="6">
        <v>1</v>
      </c>
      <c r="E41" s="3"/>
      <c r="F41" s="3"/>
      <c r="G41" s="24"/>
      <c r="H41" s="3"/>
      <c r="I41" s="3"/>
      <c r="J41" s="12">
        <f>IF(H38=F38,0,$O$22*B41*F38)</f>
        <v>0</v>
      </c>
      <c r="K41" s="12">
        <f>IF(H38=F38,0,$O$22*C41*F38)</f>
        <v>0</v>
      </c>
      <c r="L41" s="12">
        <f>IF(H38=F38,0,$O$22*D41*F38)</f>
        <v>0</v>
      </c>
      <c r="M41" s="12"/>
      <c r="N41" s="3">
        <f t="shared" si="1"/>
        <v>1</v>
      </c>
      <c r="O41" s="3">
        <f t="shared" si="1"/>
        <v>1</v>
      </c>
      <c r="P41" s="3">
        <f t="shared" si="1"/>
        <v>1</v>
      </c>
      <c r="Q41" s="3"/>
    </row>
    <row r="42" spans="2:17">
      <c r="B42" s="6">
        <v>1</v>
      </c>
      <c r="C42" s="6"/>
      <c r="D42" s="6">
        <v>1</v>
      </c>
      <c r="E42" s="3"/>
      <c r="F42" s="3"/>
      <c r="G42" s="24"/>
      <c r="H42" s="3"/>
      <c r="I42" s="3"/>
      <c r="J42" s="12">
        <f>IF(H38=F38,0,$O$22*B42*F38)</f>
        <v>0</v>
      </c>
      <c r="K42" s="12">
        <f>IF(H38=F38,0,$O$22*C42*F38)</f>
        <v>0</v>
      </c>
      <c r="L42" s="12">
        <f>IF(H38=F38,0,$O$22*D42*F38)</f>
        <v>0</v>
      </c>
      <c r="M42" s="12"/>
      <c r="N42" s="3">
        <f t="shared" si="1"/>
        <v>1</v>
      </c>
      <c r="O42" s="3">
        <f t="shared" si="1"/>
        <v>0</v>
      </c>
      <c r="P42" s="3">
        <f t="shared" si="1"/>
        <v>1</v>
      </c>
      <c r="Q42" s="3"/>
    </row>
    <row r="43" spans="2:17">
      <c r="B43" s="24"/>
      <c r="C43" s="24"/>
      <c r="D43" s="24"/>
      <c r="E43" s="2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2:17">
      <c r="B44" s="6">
        <v>1</v>
      </c>
      <c r="C44" s="6"/>
      <c r="D44" s="6">
        <v>1</v>
      </c>
      <c r="E44" s="3">
        <v>1</v>
      </c>
      <c r="F44" s="8">
        <v>-1</v>
      </c>
      <c r="G44" s="7" t="str">
        <f>IF(H44=F44,$G$22,$G$23)</f>
        <v>bAd</v>
      </c>
      <c r="H44" s="8">
        <f>IF(I44&gt;$O$23,1,IF(I44&lt;-$O$23,-1,0))</f>
        <v>1</v>
      </c>
      <c r="I44" s="3">
        <f>N38*B44+O38*C44+P38*D44+N39*B45+O39*C45+P39*D45+N40*B46+O40*C46+P40*D46+N41*B47+O41*C47+P41*D47+N42*B48+O42*C48+P42*D48+Q38*E44</f>
        <v>9</v>
      </c>
      <c r="J44" s="12">
        <f>IF(H44=F44,0,$O$22*B44*F44)</f>
        <v>-1</v>
      </c>
      <c r="K44" s="12">
        <f>IF(H44=F44,0,$O$22*C44*F44)</f>
        <v>0</v>
      </c>
      <c r="L44" s="12">
        <f>IF(H44=F44,0,$O$22*D44*F44)</f>
        <v>-1</v>
      </c>
      <c r="M44" s="12">
        <f>IF(H44=F44,0,$O$22*E44*F44)</f>
        <v>-1</v>
      </c>
      <c r="N44" s="3">
        <f>N38+J44</f>
        <v>-1</v>
      </c>
      <c r="O44" s="3">
        <f>O38+K44</f>
        <v>1</v>
      </c>
      <c r="P44" s="3">
        <f>P38+L44</f>
        <v>-1</v>
      </c>
      <c r="Q44" s="3">
        <f>Q38+M44</f>
        <v>0</v>
      </c>
    </row>
    <row r="45" spans="2:17">
      <c r="B45" s="6">
        <v>1</v>
      </c>
      <c r="C45" s="6"/>
      <c r="D45" s="6">
        <v>1</v>
      </c>
      <c r="E45" s="3"/>
      <c r="F45" s="3"/>
      <c r="G45" s="24"/>
      <c r="H45" s="3"/>
      <c r="I45" s="3"/>
      <c r="J45" s="12">
        <f>IF(H44=F44,0,$O$22*B45*F44)</f>
        <v>-1</v>
      </c>
      <c r="K45" s="12">
        <f>IF(H44=F44,0,$O$22*C45*F44)</f>
        <v>0</v>
      </c>
      <c r="L45" s="12">
        <f>IF(H44=F44,0,$O$22*D45*F44)</f>
        <v>-1</v>
      </c>
      <c r="M45" s="12"/>
      <c r="N45" s="3">
        <f t="shared" ref="N45:P48" si="2">N39+J45</f>
        <v>0</v>
      </c>
      <c r="O45" s="3">
        <f t="shared" si="2"/>
        <v>0</v>
      </c>
      <c r="P45" s="3">
        <f t="shared" si="2"/>
        <v>0</v>
      </c>
      <c r="Q45" s="3"/>
    </row>
    <row r="46" spans="2:17">
      <c r="B46" s="6">
        <v>1</v>
      </c>
      <c r="C46" s="6">
        <v>1</v>
      </c>
      <c r="D46" s="6">
        <v>1</v>
      </c>
      <c r="E46" s="3"/>
      <c r="F46" s="3"/>
      <c r="G46" s="24"/>
      <c r="H46" s="3"/>
      <c r="I46" s="3"/>
      <c r="J46" s="12">
        <f>IF(H44=F44,0,$O$22*B46*F44)</f>
        <v>-1</v>
      </c>
      <c r="K46" s="12">
        <f>IF(H44=F44,0,$O$22*C46*F44)</f>
        <v>-1</v>
      </c>
      <c r="L46" s="12">
        <f>IF(H44=F44,0,$O$22*D46*F44)</f>
        <v>-1</v>
      </c>
      <c r="M46" s="12"/>
      <c r="N46" s="3">
        <f t="shared" si="2"/>
        <v>0</v>
      </c>
      <c r="O46" s="3">
        <f t="shared" si="2"/>
        <v>-1</v>
      </c>
      <c r="P46" s="3">
        <f t="shared" si="2"/>
        <v>0</v>
      </c>
      <c r="Q46" s="3"/>
    </row>
    <row r="47" spans="2:17">
      <c r="B47" s="6">
        <v>1</v>
      </c>
      <c r="C47" s="6"/>
      <c r="D47" s="6">
        <v>1</v>
      </c>
      <c r="E47" s="3"/>
      <c r="F47" s="3"/>
      <c r="G47" s="24"/>
      <c r="H47" s="3"/>
      <c r="I47" s="3"/>
      <c r="J47" s="12">
        <f>IF(H44=F44,0,$O$22*B47*F44)</f>
        <v>-1</v>
      </c>
      <c r="K47" s="12">
        <f>IF(H44=F44,0,$O$22*C47*F44)</f>
        <v>0</v>
      </c>
      <c r="L47" s="12">
        <f>IF(H44=F44,0,$O$22*D47*F44)</f>
        <v>-1</v>
      </c>
      <c r="M47" s="12"/>
      <c r="N47" s="3">
        <f t="shared" si="2"/>
        <v>0</v>
      </c>
      <c r="O47" s="3">
        <f t="shared" si="2"/>
        <v>1</v>
      </c>
      <c r="P47" s="3">
        <f t="shared" si="2"/>
        <v>0</v>
      </c>
      <c r="Q47" s="3"/>
    </row>
    <row r="48" spans="2:17">
      <c r="B48" s="6">
        <v>1</v>
      </c>
      <c r="C48" s="6"/>
      <c r="D48" s="6">
        <v>1</v>
      </c>
      <c r="E48" s="3"/>
      <c r="F48" s="3"/>
      <c r="G48" s="24"/>
      <c r="H48" s="3"/>
      <c r="I48" s="3"/>
      <c r="J48" s="12">
        <f>IF(H44=F44,0,$O$22*B48*F44)</f>
        <v>-1</v>
      </c>
      <c r="K48" s="12">
        <f>IF(H44=F44,0,$O$22*C48*F44)</f>
        <v>0</v>
      </c>
      <c r="L48" s="12">
        <f>IF(H44=F44,0,$O$22*D48*F44)</f>
        <v>-1</v>
      </c>
      <c r="M48" s="12"/>
      <c r="N48" s="3">
        <f t="shared" si="2"/>
        <v>0</v>
      </c>
      <c r="O48" s="3">
        <f t="shared" si="2"/>
        <v>0</v>
      </c>
      <c r="P48" s="3">
        <f t="shared" si="2"/>
        <v>0</v>
      </c>
      <c r="Q48" s="3"/>
    </row>
    <row r="49" spans="1:19">
      <c r="B49" s="24"/>
      <c r="C49" s="24"/>
      <c r="D49" s="24"/>
      <c r="E49" s="2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9">
      <c r="B50" s="6">
        <v>1</v>
      </c>
      <c r="C50" s="6">
        <v>1</v>
      </c>
      <c r="D50" s="6">
        <v>1</v>
      </c>
      <c r="E50" s="3">
        <v>1</v>
      </c>
      <c r="F50" s="8">
        <v>-1</v>
      </c>
      <c r="G50" s="7" t="str">
        <f>IF(H50=F50,$G$22,$G$23)</f>
        <v>OK</v>
      </c>
      <c r="H50" s="8">
        <f>IF(I50&gt;$O$23,1,IF(I50&lt;-$O$23,-1,0))</f>
        <v>-1</v>
      </c>
      <c r="I50" s="3">
        <f>N44*B50+O44*C50+P44*D50+N45*B51+O45*C51+P45*D51+N46*B52+O46*C52+P46*D52+N47*B53+O47*C53+P47*D53+N48*B54+O48*C54+P48*D54+Q44*E50</f>
        <v>-1</v>
      </c>
      <c r="J50" s="12">
        <f>IF(H50=F50,0,$O$22*B50*F50)</f>
        <v>0</v>
      </c>
      <c r="K50" s="12">
        <f>IF(H50=F50,0,$O$22*C50*F50)</f>
        <v>0</v>
      </c>
      <c r="L50" s="12">
        <f>IF(H50=F50,0,$O$22*D50*F50)</f>
        <v>0</v>
      </c>
      <c r="M50" s="12">
        <f>IF(H50=F50,0,$O$22*E50*F50)</f>
        <v>0</v>
      </c>
      <c r="N50" s="3">
        <f>N44+J50</f>
        <v>-1</v>
      </c>
      <c r="O50" s="3">
        <f>O44+K50</f>
        <v>1</v>
      </c>
      <c r="P50" s="3">
        <f>P44+L50</f>
        <v>-1</v>
      </c>
      <c r="Q50" s="3">
        <f>Q44+M50</f>
        <v>0</v>
      </c>
    </row>
    <row r="51" spans="1:19">
      <c r="B51" s="6">
        <v>1</v>
      </c>
      <c r="C51" s="6"/>
      <c r="D51" s="6">
        <v>1</v>
      </c>
      <c r="E51" s="3"/>
      <c r="F51" s="3"/>
      <c r="G51" s="24"/>
      <c r="H51" s="3"/>
      <c r="I51" s="3"/>
      <c r="J51" s="12">
        <f>IF(H50=F50,0,$O$22*B51*F50)</f>
        <v>0</v>
      </c>
      <c r="K51" s="12">
        <f>IF(H50=F50,0,$O$22*C51*F50)</f>
        <v>0</v>
      </c>
      <c r="L51" s="12">
        <f>IF(H50=F50,0,$O$22*D51*F50)</f>
        <v>0</v>
      </c>
      <c r="M51" s="12"/>
      <c r="N51" s="3">
        <f t="shared" ref="N51:P54" si="3">N45+J51</f>
        <v>0</v>
      </c>
      <c r="O51" s="3">
        <f t="shared" si="3"/>
        <v>0</v>
      </c>
      <c r="P51" s="3">
        <f t="shared" si="3"/>
        <v>0</v>
      </c>
      <c r="Q51" s="3"/>
    </row>
    <row r="52" spans="1:19">
      <c r="B52" s="6">
        <v>1</v>
      </c>
      <c r="C52" s="6"/>
      <c r="D52" s="6">
        <v>1</v>
      </c>
      <c r="E52" s="3"/>
      <c r="F52" s="3"/>
      <c r="G52" s="24"/>
      <c r="H52" s="3"/>
      <c r="I52" s="3"/>
      <c r="J52" s="12">
        <f>IF(H50=F50,0,$O$22*B52*F50)</f>
        <v>0</v>
      </c>
      <c r="K52" s="12">
        <f>IF(H50=F50,0,$O$22*C52*F50)</f>
        <v>0</v>
      </c>
      <c r="L52" s="12">
        <f>IF(H50=F50,0,$O$22*D52*F50)</f>
        <v>0</v>
      </c>
      <c r="M52" s="12"/>
      <c r="N52" s="3">
        <f t="shared" si="3"/>
        <v>0</v>
      </c>
      <c r="O52" s="3">
        <f t="shared" si="3"/>
        <v>-1</v>
      </c>
      <c r="P52" s="3">
        <f t="shared" si="3"/>
        <v>0</v>
      </c>
      <c r="Q52" s="3"/>
    </row>
    <row r="53" spans="1:19">
      <c r="B53" s="6">
        <v>1</v>
      </c>
      <c r="C53" s="6"/>
      <c r="D53" s="6">
        <v>1</v>
      </c>
      <c r="E53" s="3"/>
      <c r="F53" s="3"/>
      <c r="G53" s="24"/>
      <c r="H53" s="3"/>
      <c r="I53" s="3"/>
      <c r="J53" s="12">
        <f>IF(H50=F50,0,$O$22*B53*F50)</f>
        <v>0</v>
      </c>
      <c r="K53" s="12">
        <f>IF(H50=F50,0,$O$22*C53*F50)</f>
        <v>0</v>
      </c>
      <c r="L53" s="12">
        <f>IF(H50=F50,0,$O$22*D53*F50)</f>
        <v>0</v>
      </c>
      <c r="M53" s="12"/>
      <c r="N53" s="3">
        <f t="shared" si="3"/>
        <v>0</v>
      </c>
      <c r="O53" s="3">
        <f t="shared" si="3"/>
        <v>1</v>
      </c>
      <c r="P53" s="3">
        <f t="shared" si="3"/>
        <v>0</v>
      </c>
      <c r="Q53" s="3"/>
    </row>
    <row r="54" spans="1:19">
      <c r="B54" s="6">
        <v>1</v>
      </c>
      <c r="C54" s="6">
        <v>1</v>
      </c>
      <c r="D54" s="6">
        <v>1</v>
      </c>
      <c r="E54" s="3"/>
      <c r="F54" s="3"/>
      <c r="G54" s="24"/>
      <c r="H54" s="3"/>
      <c r="I54" s="3"/>
      <c r="J54" s="12">
        <f>IF(H50=F50,0,$O$22*B54*F50)</f>
        <v>0</v>
      </c>
      <c r="K54" s="12">
        <f>IF(H50=F50,0,$O$22*C54*F50)</f>
        <v>0</v>
      </c>
      <c r="L54" s="12">
        <f>IF(H50=F50,0,$O$22*D54*F50)</f>
        <v>0</v>
      </c>
      <c r="M54" s="12"/>
      <c r="N54" s="3">
        <f t="shared" si="3"/>
        <v>0</v>
      </c>
      <c r="O54" s="3">
        <f t="shared" si="3"/>
        <v>0</v>
      </c>
      <c r="P54" s="3">
        <f t="shared" si="3"/>
        <v>0</v>
      </c>
      <c r="Q54" s="3"/>
    </row>
    <row r="55" spans="1:19">
      <c r="B55" s="24"/>
      <c r="C55" s="24"/>
      <c r="D55" s="24"/>
      <c r="E55" s="2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9">
      <c r="B56" s="3">
        <v>1</v>
      </c>
      <c r="C56" s="3">
        <v>1</v>
      </c>
      <c r="D56" s="3">
        <v>1</v>
      </c>
      <c r="E56" s="3">
        <v>1</v>
      </c>
      <c r="F56" s="8">
        <v>-1</v>
      </c>
      <c r="G56" s="7" t="str">
        <f>IF(H56=F56,$G$22,$G$23)</f>
        <v>OK</v>
      </c>
      <c r="H56" s="8">
        <f>IF(I56&gt;$O$23,1,IF(I56&lt;-$O$23,-1,0))</f>
        <v>-1</v>
      </c>
      <c r="I56" s="3">
        <f>N50*B56+O50*C56+P50*D56+N51*B57+O51*C57+P51*D57+N52*B58+O52*C58+P52*D58+N53*B59+O53*C59+P53*D59+N54*B60+O54*C60+P54*D60+Q50*E56</f>
        <v>-1</v>
      </c>
      <c r="J56" s="12">
        <f>IF(H56=F56,0,$O$22*B56*F56)</f>
        <v>0</v>
      </c>
      <c r="K56" s="12">
        <f>IF(H56=F56,0,$O$22*C56*F56)</f>
        <v>0</v>
      </c>
      <c r="L56" s="12">
        <f>IF(H56=F56,0,$O$22*D56*F56)</f>
        <v>0</v>
      </c>
      <c r="M56" s="12">
        <f>IF(H56=F56,0,$O$22*E56*F56)</f>
        <v>0</v>
      </c>
      <c r="N56" s="3">
        <f>N50+J56</f>
        <v>-1</v>
      </c>
      <c r="O56" s="3">
        <f>O50+K56</f>
        <v>1</v>
      </c>
      <c r="P56" s="3">
        <f>P50+L56</f>
        <v>-1</v>
      </c>
      <c r="Q56" s="3">
        <f>Q50+M56</f>
        <v>0</v>
      </c>
    </row>
    <row r="57" spans="1:19">
      <c r="B57" s="3"/>
      <c r="C57" s="3">
        <v>1</v>
      </c>
      <c r="D57" s="3"/>
      <c r="E57" s="3"/>
      <c r="F57" s="3"/>
      <c r="G57" s="24"/>
      <c r="H57" s="3"/>
      <c r="I57" s="3"/>
      <c r="J57" s="12">
        <f>IF(H56=F56,0,$O$22*B57*F56)</f>
        <v>0</v>
      </c>
      <c r="K57" s="12">
        <f>IF(H56=F56,0,$O$22*C57*F56)</f>
        <v>0</v>
      </c>
      <c r="L57" s="12">
        <f>IF(H56=F56,0,$O$22*D57*F56)</f>
        <v>0</v>
      </c>
      <c r="M57" s="12"/>
      <c r="N57" s="3">
        <f t="shared" ref="N57:P60" si="4">N51+J57</f>
        <v>0</v>
      </c>
      <c r="O57" s="3">
        <f t="shared" si="4"/>
        <v>0</v>
      </c>
      <c r="P57" s="3">
        <f t="shared" si="4"/>
        <v>0</v>
      </c>
      <c r="Q57" s="3"/>
    </row>
    <row r="58" spans="1:19">
      <c r="B58" s="3"/>
      <c r="C58" s="3">
        <v>1</v>
      </c>
      <c r="D58" s="3"/>
      <c r="E58" s="3"/>
      <c r="F58" s="3"/>
      <c r="G58" s="24"/>
      <c r="H58" s="3"/>
      <c r="I58" s="3"/>
      <c r="J58" s="12">
        <f>IF(H56=F56,0,$O$22*B58*F56)</f>
        <v>0</v>
      </c>
      <c r="K58" s="12">
        <f>IF(H56=F56,0,$O$22*C58*F56)</f>
        <v>0</v>
      </c>
      <c r="L58" s="12">
        <f>IF(H56=F56,0,$O$22*D58*F56)</f>
        <v>0</v>
      </c>
      <c r="M58" s="12"/>
      <c r="N58" s="3">
        <f t="shared" si="4"/>
        <v>0</v>
      </c>
      <c r="O58" s="3">
        <f t="shared" si="4"/>
        <v>-1</v>
      </c>
      <c r="P58" s="3">
        <f t="shared" si="4"/>
        <v>0</v>
      </c>
      <c r="Q58" s="3"/>
    </row>
    <row r="59" spans="1:19">
      <c r="B59" s="3"/>
      <c r="C59" s="3">
        <v>1</v>
      </c>
      <c r="D59" s="3"/>
      <c r="E59" s="3"/>
      <c r="F59" s="3"/>
      <c r="G59" s="24"/>
      <c r="H59" s="3"/>
      <c r="I59" s="3"/>
      <c r="J59" s="12">
        <f>IF(H56=F56,0,$O$22*B59*F56)</f>
        <v>0</v>
      </c>
      <c r="K59" s="12">
        <f>IF(H56=F56,0,$O$22*C59*F56)</f>
        <v>0</v>
      </c>
      <c r="L59" s="12">
        <f>IF(H56=F56,0,$O$22*D59*F56)</f>
        <v>0</v>
      </c>
      <c r="M59" s="12"/>
      <c r="N59" s="3">
        <f t="shared" si="4"/>
        <v>0</v>
      </c>
      <c r="O59" s="3">
        <f t="shared" si="4"/>
        <v>1</v>
      </c>
      <c r="P59" s="3">
        <f t="shared" si="4"/>
        <v>0</v>
      </c>
      <c r="Q59" s="3"/>
    </row>
    <row r="60" spans="1:19">
      <c r="B60" s="3">
        <v>1</v>
      </c>
      <c r="C60" s="3">
        <v>1</v>
      </c>
      <c r="D60" s="3">
        <v>1</v>
      </c>
      <c r="E60" s="3"/>
      <c r="F60" s="3"/>
      <c r="G60" s="24" t="str">
        <f>IF(AND(G32=$G$22,G38=$G$22,G44=$G$22,G50=$G$22,G56=$G$22),$G$24,$G$25)</f>
        <v>NEXT</v>
      </c>
      <c r="H60" s="3"/>
      <c r="I60" s="3"/>
      <c r="J60" s="12">
        <f>IF(H56=F56,0,$O$22*B60*F56)</f>
        <v>0</v>
      </c>
      <c r="K60" s="12">
        <f>IF(H56=F56,0,$O$22*C60*F56)</f>
        <v>0</v>
      </c>
      <c r="L60" s="12">
        <f>IF(H56=F56,0,$O$22*D60*F56)</f>
        <v>0</v>
      </c>
      <c r="M60" s="12"/>
      <c r="N60" s="3">
        <f t="shared" si="4"/>
        <v>0</v>
      </c>
      <c r="O60" s="3">
        <f t="shared" si="4"/>
        <v>0</v>
      </c>
      <c r="P60" s="3">
        <f t="shared" si="4"/>
        <v>0</v>
      </c>
      <c r="Q60" s="3"/>
    </row>
    <row r="61" spans="1:19">
      <c r="A61" s="9"/>
      <c r="B61" s="26" t="s">
        <v>4</v>
      </c>
      <c r="C61" s="26"/>
      <c r="D61" s="26"/>
      <c r="E61" s="23" t="s">
        <v>5</v>
      </c>
      <c r="F61" s="23" t="s">
        <v>0</v>
      </c>
      <c r="G61" s="23" t="s">
        <v>9</v>
      </c>
      <c r="H61" s="23" t="s">
        <v>1</v>
      </c>
      <c r="I61" s="23" t="s">
        <v>2</v>
      </c>
      <c r="J61" s="26" t="s">
        <v>6</v>
      </c>
      <c r="K61" s="26"/>
      <c r="L61" s="26"/>
      <c r="M61" s="23" t="s">
        <v>7</v>
      </c>
      <c r="N61" s="26" t="s">
        <v>8</v>
      </c>
      <c r="O61" s="26"/>
      <c r="P61" s="26"/>
      <c r="Q61" s="23" t="s">
        <v>3</v>
      </c>
      <c r="R61" s="9"/>
      <c r="S61" s="9"/>
    </row>
  </sheetData>
  <mergeCells count="18">
    <mergeCell ref="N2:Q2"/>
    <mergeCell ref="N3:P3"/>
    <mergeCell ref="B8:D8"/>
    <mergeCell ref="J8:M8"/>
    <mergeCell ref="B9:D9"/>
    <mergeCell ref="J9:L9"/>
    <mergeCell ref="N9:P9"/>
    <mergeCell ref="N20:S20"/>
    <mergeCell ref="N24:Q24"/>
    <mergeCell ref="N25:P25"/>
    <mergeCell ref="B30:D30"/>
    <mergeCell ref="J30:M30"/>
    <mergeCell ref="B31:D31"/>
    <mergeCell ref="J31:L31"/>
    <mergeCell ref="N31:P31"/>
    <mergeCell ref="B61:D61"/>
    <mergeCell ref="J61:L61"/>
    <mergeCell ref="N61:P61"/>
  </mergeCells>
  <phoneticPr fontId="0" type="noConversion"/>
  <conditionalFormatting sqref="G32 G44 G56 G50 G38">
    <cfRule type="cellIs" dxfId="30" priority="581" stopIfTrue="1" operator="equal">
      <formula>$G$23</formula>
    </cfRule>
  </conditionalFormatting>
  <conditionalFormatting sqref="H32">
    <cfRule type="cellIs" dxfId="29" priority="574" stopIfTrue="1" operator="lessThan">
      <formula>F32</formula>
    </cfRule>
    <cfRule type="cellIs" dxfId="28" priority="575" stopIfTrue="1" operator="greaterThan">
      <formula>F32</formula>
    </cfRule>
  </conditionalFormatting>
  <conditionalFormatting sqref="F44">
    <cfRule type="cellIs" dxfId="27" priority="571" stopIfTrue="1" operator="lessThan">
      <formula>H44</formula>
    </cfRule>
    <cfRule type="cellIs" dxfId="26" priority="572" stopIfTrue="1" operator="greaterThan">
      <formula>H44</formula>
    </cfRule>
  </conditionalFormatting>
  <conditionalFormatting sqref="F38">
    <cfRule type="cellIs" dxfId="25" priority="569" stopIfTrue="1" operator="lessThan">
      <formula>H38</formula>
    </cfRule>
    <cfRule type="cellIs" dxfId="24" priority="570" stopIfTrue="1" operator="greaterThan">
      <formula>H38</formula>
    </cfRule>
  </conditionalFormatting>
  <conditionalFormatting sqref="F32">
    <cfRule type="cellIs" dxfId="23" priority="567" stopIfTrue="1" operator="lessThan">
      <formula>H32</formula>
    </cfRule>
    <cfRule type="cellIs" dxfId="22" priority="568" stopIfTrue="1" operator="greaterThan">
      <formula>H32</formula>
    </cfRule>
  </conditionalFormatting>
  <conditionalFormatting sqref="H38">
    <cfRule type="cellIs" dxfId="21" priority="565" stopIfTrue="1" operator="lessThan">
      <formula>F38</formula>
    </cfRule>
    <cfRule type="cellIs" dxfId="20" priority="566" stopIfTrue="1" operator="greaterThan">
      <formula>F38</formula>
    </cfRule>
  </conditionalFormatting>
  <conditionalFormatting sqref="H44">
    <cfRule type="cellIs" dxfId="19" priority="563" stopIfTrue="1" operator="lessThan">
      <formula>F44</formula>
    </cfRule>
    <cfRule type="cellIs" dxfId="18" priority="564" stopIfTrue="1" operator="greaterThan">
      <formula>F44</formula>
    </cfRule>
  </conditionalFormatting>
  <conditionalFormatting sqref="H50">
    <cfRule type="cellIs" dxfId="17" priority="561" stopIfTrue="1" operator="lessThan">
      <formula>F50</formula>
    </cfRule>
    <cfRule type="cellIs" dxfId="16" priority="562" stopIfTrue="1" operator="greaterThan">
      <formula>F50</formula>
    </cfRule>
  </conditionalFormatting>
  <conditionalFormatting sqref="H56">
    <cfRule type="cellIs" dxfId="15" priority="559" stopIfTrue="1" operator="lessThan">
      <formula>F56</formula>
    </cfRule>
    <cfRule type="cellIs" dxfId="14" priority="560" stopIfTrue="1" operator="greaterThan">
      <formula>F56</formula>
    </cfRule>
  </conditionalFormatting>
  <conditionalFormatting sqref="F50">
    <cfRule type="cellIs" dxfId="13" priority="557" stopIfTrue="1" operator="lessThan">
      <formula>H50</formula>
    </cfRule>
    <cfRule type="cellIs" dxfId="12" priority="558" stopIfTrue="1" operator="greaterThan">
      <formula>H50</formula>
    </cfRule>
  </conditionalFormatting>
  <conditionalFormatting sqref="F56">
    <cfRule type="cellIs" dxfId="11" priority="555" stopIfTrue="1" operator="lessThan">
      <formula>H56</formula>
    </cfRule>
    <cfRule type="cellIs" dxfId="10" priority="556" stopIfTrue="1" operator="greaterThan">
      <formula>H56</formula>
    </cfRule>
  </conditionalFormatting>
  <conditionalFormatting sqref="N56">
    <cfRule type="expression" dxfId="9" priority="554" stopIfTrue="1">
      <formula>AND(G60=$G$24)</formula>
    </cfRule>
  </conditionalFormatting>
  <conditionalFormatting sqref="O56">
    <cfRule type="expression" dxfId="8" priority="553" stopIfTrue="1">
      <formula>AND($G60=$G$24)</formula>
    </cfRule>
  </conditionalFormatting>
  <conditionalFormatting sqref="N56">
    <cfRule type="expression" dxfId="7" priority="552" stopIfTrue="1">
      <formula>AND($G60=$G$24)</formula>
    </cfRule>
  </conditionalFormatting>
  <conditionalFormatting sqref="P56">
    <cfRule type="expression" dxfId="6" priority="551" stopIfTrue="1">
      <formula>AND($G60=$G$24)</formula>
    </cfRule>
  </conditionalFormatting>
  <conditionalFormatting sqref="Q56">
    <cfRule type="expression" dxfId="5" priority="550" stopIfTrue="1">
      <formula>AND($G60=$G$24)</formula>
    </cfRule>
  </conditionalFormatting>
  <conditionalFormatting sqref="N57:P57">
    <cfRule type="expression" dxfId="4" priority="549" stopIfTrue="1">
      <formula>AND($G60=$G$24)</formula>
    </cfRule>
  </conditionalFormatting>
  <conditionalFormatting sqref="N58:P58">
    <cfRule type="expression" dxfId="3" priority="548" stopIfTrue="1">
      <formula>AND($G60=$G$24)</formula>
    </cfRule>
  </conditionalFormatting>
  <conditionalFormatting sqref="N59:P59">
    <cfRule type="expression" dxfId="2" priority="547" stopIfTrue="1">
      <formula>AND($G60=$G$24)</formula>
    </cfRule>
  </conditionalFormatting>
  <conditionalFormatting sqref="N60:P60">
    <cfRule type="expression" dxfId="1" priority="546" stopIfTrue="1">
      <formula>AND($G60=$G$24)</formula>
    </cfRule>
  </conditionalFormatting>
  <conditionalFormatting sqref="B32:D36 B38:D42 B44:D48 B50:D54 B56:D60">
    <cfRule type="cellIs" dxfId="0" priority="5" stopIfTrue="1" operator="equal">
      <formula>1</formula>
    </cfRule>
  </conditionalFormatting>
  <pageMargins left="0.7" right="0.7" top="0.75" bottom="0.75" header="0.3" footer="0.3"/>
  <pageSetup paperSize="9" orientation="portrait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S510"/>
  <sheetViews>
    <sheetView topLeftCell="A460" workbookViewId="0">
      <selection activeCell="G420" sqref="G420"/>
    </sheetView>
  </sheetViews>
  <sheetFormatPr defaultRowHeight="15"/>
  <cols>
    <col min="1" max="1" width="9.140625" customWidth="1"/>
    <col min="2" max="4" width="5.7109375" style="3" customWidth="1"/>
    <col min="5" max="5" width="7.140625" style="3" customWidth="1"/>
    <col min="6" max="9" width="9.140625" style="3" customWidth="1"/>
    <col min="10" max="10" width="5.7109375" style="3" customWidth="1"/>
    <col min="11" max="11" width="6" style="3" customWidth="1"/>
    <col min="12" max="13" width="5.7109375" style="3" customWidth="1"/>
    <col min="14" max="17" width="7" style="3" customWidth="1"/>
    <col min="18" max="18" width="9.140625" customWidth="1"/>
  </cols>
  <sheetData>
    <row r="2" spans="2:17">
      <c r="G2" s="15"/>
      <c r="N2" s="27" t="s">
        <v>33</v>
      </c>
      <c r="O2" s="27"/>
      <c r="P2" s="27"/>
      <c r="Q2" s="27"/>
    </row>
    <row r="3" spans="2:17">
      <c r="N3" s="27" t="s">
        <v>35</v>
      </c>
      <c r="O3" s="27"/>
      <c r="P3" s="27"/>
      <c r="Q3" s="5" t="s">
        <v>3</v>
      </c>
    </row>
    <row r="4" spans="2:17">
      <c r="N4" s="3">
        <v>-4</v>
      </c>
      <c r="O4" s="3">
        <v>13</v>
      </c>
      <c r="P4" s="3">
        <v>-4</v>
      </c>
      <c r="Q4" s="3">
        <v>-1</v>
      </c>
    </row>
    <row r="5" spans="2:17">
      <c r="B5" s="4"/>
      <c r="F5" s="20"/>
      <c r="G5" s="21"/>
      <c r="H5" s="21"/>
      <c r="N5" s="3">
        <v>0</v>
      </c>
      <c r="O5" s="3">
        <v>-1</v>
      </c>
      <c r="P5" s="3">
        <v>0</v>
      </c>
    </row>
    <row r="6" spans="2:17">
      <c r="B6" s="4"/>
      <c r="F6" s="20"/>
      <c r="G6" s="21"/>
      <c r="H6" s="21"/>
      <c r="N6" s="3">
        <v>0</v>
      </c>
      <c r="O6" s="3">
        <v>-1</v>
      </c>
      <c r="P6" s="3">
        <v>0</v>
      </c>
    </row>
    <row r="7" spans="2:17">
      <c r="N7" s="3">
        <v>0</v>
      </c>
      <c r="O7" s="3">
        <v>2</v>
      </c>
      <c r="P7" s="3">
        <v>0</v>
      </c>
    </row>
    <row r="8" spans="2:17">
      <c r="B8" s="27" t="s">
        <v>20</v>
      </c>
      <c r="C8" s="27"/>
      <c r="D8" s="27"/>
      <c r="E8" s="5" t="s">
        <v>19</v>
      </c>
      <c r="H8" s="3" t="s">
        <v>17</v>
      </c>
      <c r="J8" s="27"/>
      <c r="K8" s="27"/>
      <c r="L8" s="27"/>
      <c r="M8" s="27"/>
      <c r="N8" s="3">
        <v>-1</v>
      </c>
      <c r="O8" s="3">
        <v>-4</v>
      </c>
      <c r="P8" s="3">
        <v>-1</v>
      </c>
      <c r="Q8" s="5"/>
    </row>
    <row r="9" spans="2:17">
      <c r="B9" s="26" t="s">
        <v>4</v>
      </c>
      <c r="C9" s="26"/>
      <c r="D9" s="26"/>
      <c r="E9" s="10" t="s">
        <v>5</v>
      </c>
      <c r="F9" s="10"/>
      <c r="G9" s="10"/>
      <c r="H9" s="10" t="s">
        <v>1</v>
      </c>
      <c r="I9" s="10" t="s">
        <v>2</v>
      </c>
      <c r="J9" s="26"/>
      <c r="K9" s="26"/>
      <c r="L9" s="26"/>
      <c r="M9" s="10"/>
      <c r="N9" s="26"/>
      <c r="O9" s="26"/>
      <c r="P9" s="26"/>
      <c r="Q9" s="10"/>
    </row>
    <row r="10" spans="2:17">
      <c r="B10" s="6">
        <v>1</v>
      </c>
      <c r="C10" s="6">
        <v>1</v>
      </c>
      <c r="D10" s="6">
        <v>1</v>
      </c>
      <c r="E10" s="3">
        <v>1</v>
      </c>
      <c r="F10" s="8"/>
      <c r="G10" s="7"/>
      <c r="H10" s="8">
        <f>IF(I10&gt;$O$23,1,IF(I10&lt;-$O$23,-1,0))</f>
        <v>-1</v>
      </c>
      <c r="I10" s="3">
        <f>N4*B10+O4*C10+P4*D10+N5*B11+O5*C11+P5*D11+N6*B12+O6*C12+P6*D12+N7*B13+O7*C13+P7*D13+N8*B14+O8*C14+P8*D14+Q4*E10</f>
        <v>-2</v>
      </c>
      <c r="J10" s="12"/>
      <c r="K10" s="12"/>
      <c r="L10" s="12"/>
      <c r="M10" s="12"/>
    </row>
    <row r="11" spans="2:17">
      <c r="B11" s="6">
        <v>1</v>
      </c>
      <c r="C11" s="6"/>
      <c r="D11" s="6">
        <v>1</v>
      </c>
      <c r="G11" s="5"/>
      <c r="J11" s="12"/>
      <c r="K11" s="12"/>
      <c r="L11" s="12"/>
      <c r="M11" s="12"/>
    </row>
    <row r="12" spans="2:17">
      <c r="B12" s="6">
        <v>1</v>
      </c>
      <c r="C12" s="6"/>
      <c r="D12" s="6">
        <v>1</v>
      </c>
      <c r="G12" s="5"/>
      <c r="J12" s="12"/>
      <c r="K12" s="12"/>
      <c r="L12" s="12"/>
      <c r="M12" s="12"/>
    </row>
    <row r="13" spans="2:17">
      <c r="B13" s="6">
        <v>1</v>
      </c>
      <c r="C13" s="6"/>
      <c r="D13" s="6"/>
      <c r="G13" s="5"/>
      <c r="J13" s="12"/>
      <c r="K13" s="12"/>
      <c r="L13" s="12"/>
      <c r="M13" s="12"/>
    </row>
    <row r="14" spans="2:17">
      <c r="B14" s="6">
        <v>1</v>
      </c>
      <c r="C14" s="6">
        <v>1</v>
      </c>
      <c r="D14" s="6">
        <v>1</v>
      </c>
      <c r="G14" s="5"/>
      <c r="J14" s="12"/>
      <c r="K14" s="12"/>
      <c r="L14" s="12"/>
      <c r="M14" s="12"/>
    </row>
    <row r="15" spans="2:17">
      <c r="B15" s="5"/>
      <c r="C15" s="11"/>
      <c r="D15" s="5"/>
      <c r="E15" s="5"/>
    </row>
    <row r="19" spans="1:19" ht="36">
      <c r="A19" s="16" t="s">
        <v>24</v>
      </c>
    </row>
    <row r="20" spans="1:19" ht="43.5" customHeight="1">
      <c r="B20" s="18" t="s">
        <v>25</v>
      </c>
      <c r="F20" s="17"/>
      <c r="N20" s="29" t="s">
        <v>26</v>
      </c>
      <c r="O20" s="29"/>
      <c r="P20" s="29"/>
      <c r="Q20" s="29"/>
      <c r="R20" s="29"/>
      <c r="S20" s="29"/>
    </row>
    <row r="22" spans="1:19">
      <c r="G22" s="13" t="s">
        <v>12</v>
      </c>
      <c r="H22" s="4" t="s">
        <v>14</v>
      </c>
      <c r="N22" s="19" t="s">
        <v>10</v>
      </c>
      <c r="O22" s="3">
        <v>1</v>
      </c>
      <c r="Q22" s="22" t="s">
        <v>34</v>
      </c>
    </row>
    <row r="23" spans="1:19">
      <c r="G23" s="14" t="s">
        <v>13</v>
      </c>
      <c r="H23" s="4" t="s">
        <v>15</v>
      </c>
      <c r="N23" s="19" t="s">
        <v>11</v>
      </c>
      <c r="O23" s="3">
        <v>0.5</v>
      </c>
      <c r="Q23" s="22" t="s">
        <v>27</v>
      </c>
    </row>
    <row r="24" spans="1:19">
      <c r="G24" s="15" t="s">
        <v>23</v>
      </c>
      <c r="N24" s="27" t="s">
        <v>32</v>
      </c>
      <c r="O24" s="27"/>
      <c r="P24" s="27"/>
      <c r="Q24" s="27"/>
    </row>
    <row r="25" spans="1:19">
      <c r="G25" s="14" t="s">
        <v>31</v>
      </c>
      <c r="N25" s="27" t="s">
        <v>35</v>
      </c>
      <c r="O25" s="27"/>
      <c r="P25" s="27"/>
      <c r="Q25" s="5" t="s">
        <v>3</v>
      </c>
    </row>
    <row r="26" spans="1:19">
      <c r="B26" s="4" t="s">
        <v>30</v>
      </c>
      <c r="N26" s="3">
        <v>0</v>
      </c>
      <c r="O26" s="3">
        <v>0</v>
      </c>
      <c r="P26" s="3">
        <v>0</v>
      </c>
      <c r="Q26" s="3">
        <v>0</v>
      </c>
    </row>
    <row r="27" spans="1:19">
      <c r="B27" s="4" t="s">
        <v>28</v>
      </c>
      <c r="F27" s="20" t="s">
        <v>29</v>
      </c>
      <c r="G27" s="21"/>
      <c r="H27" s="21"/>
      <c r="N27" s="3">
        <v>0</v>
      </c>
      <c r="O27" s="3">
        <v>0</v>
      </c>
      <c r="P27" s="3">
        <v>0</v>
      </c>
    </row>
    <row r="28" spans="1:19">
      <c r="B28" s="4" t="s">
        <v>21</v>
      </c>
      <c r="F28" s="20" t="s">
        <v>22</v>
      </c>
      <c r="G28" s="21"/>
      <c r="H28" s="21"/>
      <c r="N28" s="3">
        <v>0</v>
      </c>
      <c r="O28" s="3">
        <v>0</v>
      </c>
      <c r="P28" s="3">
        <v>0</v>
      </c>
    </row>
    <row r="29" spans="1:19">
      <c r="N29" s="3">
        <v>0</v>
      </c>
      <c r="O29" s="3">
        <v>0</v>
      </c>
      <c r="P29" s="3">
        <v>0</v>
      </c>
    </row>
    <row r="30" spans="1:19">
      <c r="B30" s="28" t="s">
        <v>20</v>
      </c>
      <c r="C30" s="28"/>
      <c r="D30" s="28"/>
      <c r="E30" s="25" t="s">
        <v>19</v>
      </c>
      <c r="F30" s="14" t="s">
        <v>16</v>
      </c>
      <c r="G30" s="14"/>
      <c r="H30" s="14" t="s">
        <v>17</v>
      </c>
      <c r="I30" s="14"/>
      <c r="J30" s="28" t="s">
        <v>18</v>
      </c>
      <c r="K30" s="28"/>
      <c r="L30" s="28"/>
      <c r="M30" s="28"/>
      <c r="N30" s="3">
        <v>0</v>
      </c>
      <c r="O30" s="3">
        <v>0</v>
      </c>
      <c r="P30" s="3">
        <v>0</v>
      </c>
      <c r="Q30" s="25" t="s">
        <v>19</v>
      </c>
    </row>
    <row r="31" spans="1:19" s="9" customFormat="1">
      <c r="B31" s="26" t="s">
        <v>4</v>
      </c>
      <c r="C31" s="26"/>
      <c r="D31" s="26"/>
      <c r="E31" s="10" t="s">
        <v>5</v>
      </c>
      <c r="F31" s="10" t="s">
        <v>0</v>
      </c>
      <c r="G31" s="10" t="s">
        <v>9</v>
      </c>
      <c r="H31" s="10" t="s">
        <v>1</v>
      </c>
      <c r="I31" s="10" t="s">
        <v>2</v>
      </c>
      <c r="J31" s="26" t="s">
        <v>6</v>
      </c>
      <c r="K31" s="26"/>
      <c r="L31" s="26"/>
      <c r="M31" s="10" t="s">
        <v>7</v>
      </c>
      <c r="N31" s="26" t="s">
        <v>8</v>
      </c>
      <c r="O31" s="26"/>
      <c r="P31" s="26"/>
      <c r="Q31" s="10" t="s">
        <v>3</v>
      </c>
    </row>
    <row r="32" spans="1:19">
      <c r="B32" s="6"/>
      <c r="C32" s="6">
        <v>1</v>
      </c>
      <c r="D32" s="6"/>
      <c r="E32" s="3">
        <v>1</v>
      </c>
      <c r="F32" s="8">
        <v>1</v>
      </c>
      <c r="G32" s="7" t="str">
        <f>IF(H32=F32,$G$22,$G$23)</f>
        <v>bAd</v>
      </c>
      <c r="H32" s="8">
        <f>IF(I32&gt;$O$23,1,IF(I32&lt;-$O$23,-1,0))</f>
        <v>0</v>
      </c>
      <c r="I32" s="3">
        <f>N26*B32+O26*C32+P26*D32+N27*B33+O27*C33+P27*D33+N28*B34+O28*C34+P28*D34+N29*B35+O29*C35+P29*D35+N30*B36+O30*C36+P30*D36+Q26*E32</f>
        <v>0</v>
      </c>
      <c r="J32" s="12">
        <f>IF(H32=F32,0,$O$22*B32*F32)</f>
        <v>0</v>
      </c>
      <c r="K32" s="12">
        <f>IF(H32=F32,0,$O$22*C32*F32)</f>
        <v>1</v>
      </c>
      <c r="L32" s="12">
        <f>IF(H32=F32,0,$O$22*D32*F32)</f>
        <v>0</v>
      </c>
      <c r="M32" s="12">
        <f>IF(H32=F32,0,$O$22*E32*F32)</f>
        <v>1</v>
      </c>
      <c r="N32" s="3">
        <f>N26+J32</f>
        <v>0</v>
      </c>
      <c r="O32" s="3">
        <f>O26+K32</f>
        <v>1</v>
      </c>
      <c r="P32" s="3">
        <f>P26+L32</f>
        <v>0</v>
      </c>
      <c r="Q32" s="3">
        <f>Q26+M32</f>
        <v>1</v>
      </c>
    </row>
    <row r="33" spans="2:17">
      <c r="B33" s="6">
        <v>1</v>
      </c>
      <c r="C33" s="6"/>
      <c r="D33" s="6">
        <v>1</v>
      </c>
      <c r="G33" s="5"/>
      <c r="J33" s="12">
        <f>IF(H32=F32,0,$O$22*B33*F32)</f>
        <v>1</v>
      </c>
      <c r="K33" s="12">
        <f>IF(H32=F32,0,$O$22*C33*F32)</f>
        <v>0</v>
      </c>
      <c r="L33" s="12">
        <f>IF(H32=F32,0,$O$22*D33*F32)</f>
        <v>1</v>
      </c>
      <c r="M33" s="12"/>
      <c r="N33" s="3">
        <f t="shared" ref="N33:P36" si="0">N27+J33</f>
        <v>1</v>
      </c>
      <c r="O33" s="3">
        <f t="shared" si="0"/>
        <v>0</v>
      </c>
      <c r="P33" s="3">
        <f t="shared" si="0"/>
        <v>1</v>
      </c>
    </row>
    <row r="34" spans="2:17">
      <c r="B34" s="6">
        <v>1</v>
      </c>
      <c r="C34" s="6"/>
      <c r="D34" s="6">
        <v>1</v>
      </c>
      <c r="G34" s="5"/>
      <c r="J34" s="12">
        <f>IF(H32=F32,0,$O$22*B34*F32)</f>
        <v>1</v>
      </c>
      <c r="K34" s="12">
        <f>IF(H32=F32,0,$O$22*C34*F32)</f>
        <v>0</v>
      </c>
      <c r="L34" s="12">
        <f>IF(H32=F32,0,$O$22*D34*F32)</f>
        <v>1</v>
      </c>
      <c r="M34" s="12"/>
      <c r="N34" s="3">
        <f t="shared" si="0"/>
        <v>1</v>
      </c>
      <c r="O34" s="3">
        <f t="shared" si="0"/>
        <v>0</v>
      </c>
      <c r="P34" s="3">
        <f t="shared" si="0"/>
        <v>1</v>
      </c>
    </row>
    <row r="35" spans="2:17">
      <c r="B35" s="6">
        <v>1</v>
      </c>
      <c r="C35" s="6">
        <v>1</v>
      </c>
      <c r="D35" s="6">
        <v>1</v>
      </c>
      <c r="G35" s="5"/>
      <c r="J35" s="12">
        <f>IF(H32=F32,0,$O$22*B35*F32)</f>
        <v>1</v>
      </c>
      <c r="K35" s="12">
        <f>IF(H32=F32,0,$O$22*C35*F32)</f>
        <v>1</v>
      </c>
      <c r="L35" s="12">
        <f>IF(H32=F32,0,$O$22*D35*F32)</f>
        <v>1</v>
      </c>
      <c r="M35" s="12"/>
      <c r="N35" s="3">
        <f t="shared" si="0"/>
        <v>1</v>
      </c>
      <c r="O35" s="3">
        <f t="shared" si="0"/>
        <v>1</v>
      </c>
      <c r="P35" s="3">
        <f t="shared" si="0"/>
        <v>1</v>
      </c>
    </row>
    <row r="36" spans="2:17">
      <c r="B36" s="6">
        <v>1</v>
      </c>
      <c r="C36" s="6"/>
      <c r="D36" s="6">
        <v>1</v>
      </c>
      <c r="G36" s="5"/>
      <c r="J36" s="12">
        <f>IF(H32=F32,0,$O$22*B36*F32)</f>
        <v>1</v>
      </c>
      <c r="K36" s="12">
        <f>IF(H32=F32,0,$O$22*C36*F32)</f>
        <v>0</v>
      </c>
      <c r="L36" s="12">
        <f>IF(H32=F32,0,$O$22*D36*F32)</f>
        <v>1</v>
      </c>
      <c r="M36" s="12"/>
      <c r="N36" s="3">
        <f t="shared" si="0"/>
        <v>1</v>
      </c>
      <c r="O36" s="3">
        <f t="shared" si="0"/>
        <v>0</v>
      </c>
      <c r="P36" s="3">
        <f t="shared" si="0"/>
        <v>1</v>
      </c>
    </row>
    <row r="37" spans="2:17">
      <c r="B37" s="5"/>
      <c r="C37" s="11"/>
      <c r="D37" s="5"/>
      <c r="E37" s="5"/>
    </row>
    <row r="38" spans="2:17">
      <c r="B38" s="6">
        <v>1</v>
      </c>
      <c r="C38" s="6">
        <v>1</v>
      </c>
      <c r="D38" s="6">
        <v>1</v>
      </c>
      <c r="E38" s="3">
        <v>1</v>
      </c>
      <c r="F38" s="8">
        <v>1</v>
      </c>
      <c r="G38" s="7" t="str">
        <f>IF(H38=F38,$G$22,$G$23)</f>
        <v>OK</v>
      </c>
      <c r="H38" s="8">
        <f>IF(I38&gt;$O$23,1,IF(I38&lt;-$O$23,-1,0))</f>
        <v>1</v>
      </c>
      <c r="I38" s="3">
        <f>N32*B38+O32*C38+P32*D38+N33*B39+O33*C39+P33*D39+N34*B40+O34*C40+P34*D40+N35*B41+O35*C41+P35*D41+N36*B42+O36*C42+P36*D42+Q32*E38</f>
        <v>10</v>
      </c>
      <c r="J38" s="12">
        <f>IF(H38=F38,0,$O$22*B38*F38)</f>
        <v>0</v>
      </c>
      <c r="K38" s="12">
        <f>IF(H38=F38,0,$O$22*C38*F38)</f>
        <v>0</v>
      </c>
      <c r="L38" s="12">
        <f>IF(H38=F38,0,$O$22*D38*F38)</f>
        <v>0</v>
      </c>
      <c r="M38" s="12">
        <f>IF(H38=F38,0,$O$22*E38*F38)</f>
        <v>0</v>
      </c>
      <c r="N38" s="3">
        <f>N32+J38</f>
        <v>0</v>
      </c>
      <c r="O38" s="3">
        <f>O32+K38</f>
        <v>1</v>
      </c>
      <c r="P38" s="3">
        <f>P32+L38</f>
        <v>0</v>
      </c>
      <c r="Q38" s="3">
        <f>Q32+M38</f>
        <v>1</v>
      </c>
    </row>
    <row r="39" spans="2:17">
      <c r="B39" s="6">
        <v>1</v>
      </c>
      <c r="C39" s="6"/>
      <c r="D39" s="6">
        <v>1</v>
      </c>
      <c r="G39" s="5"/>
      <c r="J39" s="12">
        <f>IF(H38=F38,0,$O$22*B39*F38)</f>
        <v>0</v>
      </c>
      <c r="K39" s="12">
        <f>IF(H38=F38,0,$O$22*C39*F38)</f>
        <v>0</v>
      </c>
      <c r="L39" s="12">
        <f>IF(H38=F38,0,$O$22*D39*F38)</f>
        <v>0</v>
      </c>
      <c r="M39" s="12"/>
      <c r="N39" s="3">
        <f t="shared" ref="N39:P42" si="1">N33+J39</f>
        <v>1</v>
      </c>
      <c r="O39" s="3">
        <f t="shared" si="1"/>
        <v>0</v>
      </c>
      <c r="P39" s="3">
        <f t="shared" si="1"/>
        <v>1</v>
      </c>
    </row>
    <row r="40" spans="2:17">
      <c r="B40" s="6">
        <v>1</v>
      </c>
      <c r="C40" s="6">
        <v>1</v>
      </c>
      <c r="D40" s="6">
        <v>1</v>
      </c>
      <c r="G40" s="5"/>
      <c r="J40" s="12">
        <f>IF(H38=F38,0,$O$22*B40*F38)</f>
        <v>0</v>
      </c>
      <c r="K40" s="12">
        <f>IF(H38=F38,0,$O$22*C40*F38)</f>
        <v>0</v>
      </c>
      <c r="L40" s="12">
        <f>IF(H38=F38,0,$O$22*D40*F38)</f>
        <v>0</v>
      </c>
      <c r="M40" s="12"/>
      <c r="N40" s="3">
        <f t="shared" si="1"/>
        <v>1</v>
      </c>
      <c r="O40" s="3">
        <f t="shared" si="1"/>
        <v>0</v>
      </c>
      <c r="P40" s="3">
        <f t="shared" si="1"/>
        <v>1</v>
      </c>
    </row>
    <row r="41" spans="2:17">
      <c r="B41" s="6">
        <v>1</v>
      </c>
      <c r="C41" s="6"/>
      <c r="D41" s="6">
        <v>1</v>
      </c>
      <c r="G41" s="5"/>
      <c r="J41" s="12">
        <f>IF(H38=F38,0,$O$22*B41*F38)</f>
        <v>0</v>
      </c>
      <c r="K41" s="12">
        <f>IF(H38=F38,0,$O$22*C41*F38)</f>
        <v>0</v>
      </c>
      <c r="L41" s="12">
        <f>IF(H38=F38,0,$O$22*D41*F38)</f>
        <v>0</v>
      </c>
      <c r="M41" s="12"/>
      <c r="N41" s="3">
        <f t="shared" si="1"/>
        <v>1</v>
      </c>
      <c r="O41" s="3">
        <f t="shared" si="1"/>
        <v>1</v>
      </c>
      <c r="P41" s="3">
        <f t="shared" si="1"/>
        <v>1</v>
      </c>
    </row>
    <row r="42" spans="2:17">
      <c r="B42" s="6">
        <v>1</v>
      </c>
      <c r="C42" s="6"/>
      <c r="D42" s="6">
        <v>1</v>
      </c>
      <c r="G42" s="5"/>
      <c r="J42" s="12">
        <f>IF(H38=F38,0,$O$22*B42*F38)</f>
        <v>0</v>
      </c>
      <c r="K42" s="12">
        <f>IF(H38=F38,0,$O$22*C42*F38)</f>
        <v>0</v>
      </c>
      <c r="L42" s="12">
        <f>IF(H38=F38,0,$O$22*D42*F38)</f>
        <v>0</v>
      </c>
      <c r="M42" s="12"/>
      <c r="N42" s="3">
        <f t="shared" si="1"/>
        <v>1</v>
      </c>
      <c r="O42" s="3">
        <f t="shared" si="1"/>
        <v>0</v>
      </c>
      <c r="P42" s="3">
        <f t="shared" si="1"/>
        <v>1</v>
      </c>
    </row>
    <row r="43" spans="2:17">
      <c r="B43" s="5"/>
      <c r="C43" s="5"/>
      <c r="D43" s="5"/>
      <c r="E43" s="5"/>
    </row>
    <row r="44" spans="2:17">
      <c r="B44" s="6">
        <v>1</v>
      </c>
      <c r="C44" s="6"/>
      <c r="D44" s="6">
        <v>1</v>
      </c>
      <c r="E44" s="3">
        <v>1</v>
      </c>
      <c r="F44" s="8">
        <v>-1</v>
      </c>
      <c r="G44" s="7" t="str">
        <f>IF(H44=F44,$G$22,$G$23)</f>
        <v>bAd</v>
      </c>
      <c r="H44" s="8">
        <f>IF(I44&gt;$O$23,1,IF(I44&lt;-$O$23,-1,0))</f>
        <v>1</v>
      </c>
      <c r="I44" s="3">
        <f>N38*B44+O38*C44+P38*D44+N39*B45+O39*C45+P39*D45+N40*B46+O40*C46+P40*D46+N41*B47+O41*C47+P41*D47+N42*B48+O42*C48+P42*D48+Q38*E44</f>
        <v>9</v>
      </c>
      <c r="J44" s="12">
        <f>IF(H44=F44,0,$O$22*B44*F44)</f>
        <v>-1</v>
      </c>
      <c r="K44" s="12">
        <f>IF(H44=F44,0,$O$22*C44*F44)</f>
        <v>0</v>
      </c>
      <c r="L44" s="12">
        <f>IF(H44=F44,0,$O$22*D44*F44)</f>
        <v>-1</v>
      </c>
      <c r="M44" s="12">
        <f>IF(H44=F44,0,$O$22*E44*F44)</f>
        <v>-1</v>
      </c>
      <c r="N44" s="3">
        <f>N38+J44</f>
        <v>-1</v>
      </c>
      <c r="O44" s="3">
        <f>O38+K44</f>
        <v>1</v>
      </c>
      <c r="P44" s="3">
        <f>P38+L44</f>
        <v>-1</v>
      </c>
      <c r="Q44" s="3">
        <f>Q38+M44</f>
        <v>0</v>
      </c>
    </row>
    <row r="45" spans="2:17">
      <c r="B45" s="6">
        <v>1</v>
      </c>
      <c r="C45" s="6"/>
      <c r="D45" s="6">
        <v>1</v>
      </c>
      <c r="G45" s="5"/>
      <c r="J45" s="12">
        <f>IF(H44=F44,0,$O$22*B45*F44)</f>
        <v>-1</v>
      </c>
      <c r="K45" s="12">
        <f>IF(H44=F44,0,$O$22*C45*F44)</f>
        <v>0</v>
      </c>
      <c r="L45" s="12">
        <f>IF(H44=F44,0,$O$22*D45*F44)</f>
        <v>-1</v>
      </c>
      <c r="M45" s="12"/>
      <c r="N45" s="3">
        <f t="shared" ref="N45:P48" si="2">N39+J45</f>
        <v>0</v>
      </c>
      <c r="O45" s="3">
        <f t="shared" si="2"/>
        <v>0</v>
      </c>
      <c r="P45" s="3">
        <f t="shared" si="2"/>
        <v>0</v>
      </c>
    </row>
    <row r="46" spans="2:17">
      <c r="B46" s="6">
        <v>1</v>
      </c>
      <c r="C46" s="6">
        <v>1</v>
      </c>
      <c r="D46" s="6">
        <v>1</v>
      </c>
      <c r="G46" s="5"/>
      <c r="J46" s="12">
        <f>IF(H44=F44,0,$O$22*B46*F44)</f>
        <v>-1</v>
      </c>
      <c r="K46" s="12">
        <f>IF(H44=F44,0,$O$22*C46*F44)</f>
        <v>-1</v>
      </c>
      <c r="L46" s="12">
        <f>IF(H44=F44,0,$O$22*D46*F44)</f>
        <v>-1</v>
      </c>
      <c r="M46" s="12"/>
      <c r="N46" s="3">
        <f t="shared" si="2"/>
        <v>0</v>
      </c>
      <c r="O46" s="3">
        <f t="shared" si="2"/>
        <v>-1</v>
      </c>
      <c r="P46" s="3">
        <f t="shared" si="2"/>
        <v>0</v>
      </c>
    </row>
    <row r="47" spans="2:17">
      <c r="B47" s="6">
        <v>1</v>
      </c>
      <c r="C47" s="6"/>
      <c r="D47" s="6">
        <v>1</v>
      </c>
      <c r="G47" s="5"/>
      <c r="J47" s="12">
        <f>IF(H44=F44,0,$O$22*B47*F44)</f>
        <v>-1</v>
      </c>
      <c r="K47" s="12">
        <f>IF(H44=F44,0,$O$22*C47*F44)</f>
        <v>0</v>
      </c>
      <c r="L47" s="12">
        <f>IF(H44=F44,0,$O$22*D47*F44)</f>
        <v>-1</v>
      </c>
      <c r="M47" s="12"/>
      <c r="N47" s="3">
        <f t="shared" si="2"/>
        <v>0</v>
      </c>
      <c r="O47" s="3">
        <f t="shared" si="2"/>
        <v>1</v>
      </c>
      <c r="P47" s="3">
        <f t="shared" si="2"/>
        <v>0</v>
      </c>
    </row>
    <row r="48" spans="2:17">
      <c r="B48" s="6">
        <v>1</v>
      </c>
      <c r="C48" s="6"/>
      <c r="D48" s="6">
        <v>1</v>
      </c>
      <c r="G48" s="5"/>
      <c r="J48" s="12">
        <f>IF(H44=F44,0,$O$22*B48*F44)</f>
        <v>-1</v>
      </c>
      <c r="K48" s="12">
        <f>IF(H44=F44,0,$O$22*C48*F44)</f>
        <v>0</v>
      </c>
      <c r="L48" s="12">
        <f>IF(H44=F44,0,$O$22*D48*F44)</f>
        <v>-1</v>
      </c>
      <c r="M48" s="12"/>
      <c r="N48" s="3">
        <f t="shared" si="2"/>
        <v>0</v>
      </c>
      <c r="O48" s="3">
        <f t="shared" si="2"/>
        <v>0</v>
      </c>
      <c r="P48" s="3">
        <f t="shared" si="2"/>
        <v>0</v>
      </c>
    </row>
    <row r="49" spans="1:18">
      <c r="B49" s="5"/>
      <c r="C49" s="5"/>
      <c r="D49" s="5"/>
      <c r="E49" s="5"/>
    </row>
    <row r="50" spans="1:18">
      <c r="B50" s="6">
        <v>1</v>
      </c>
      <c r="C50" s="6">
        <v>1</v>
      </c>
      <c r="D50" s="6">
        <v>1</v>
      </c>
      <c r="E50" s="3">
        <v>1</v>
      </c>
      <c r="F50" s="8">
        <v>-1</v>
      </c>
      <c r="G50" s="7" t="str">
        <f>IF(H50=F50,$G$22,$G$23)</f>
        <v>OK</v>
      </c>
      <c r="H50" s="8">
        <f>IF(I50&gt;$O$23,1,IF(I50&lt;-$O$23,-1,0))</f>
        <v>-1</v>
      </c>
      <c r="I50" s="3">
        <f>N44*B50+O44*C50+P44*D50+N45*B51+O45*C51+P45*D51+N46*B52+O46*C52+P46*D52+N47*B53+O47*C53+P47*D53+N48*B54+O48*C54+P48*D54+Q44*E50</f>
        <v>-1</v>
      </c>
      <c r="J50" s="12">
        <f>IF(H50=F50,0,$O$22*B50*F50)</f>
        <v>0</v>
      </c>
      <c r="K50" s="12">
        <f>IF(H50=F50,0,$O$22*C50*F50)</f>
        <v>0</v>
      </c>
      <c r="L50" s="12">
        <f>IF(H50=F50,0,$O$22*D50*F50)</f>
        <v>0</v>
      </c>
      <c r="M50" s="12">
        <f>IF(H50=F50,0,$O$22*E50*F50)</f>
        <v>0</v>
      </c>
      <c r="N50" s="3">
        <f>N44+J50</f>
        <v>-1</v>
      </c>
      <c r="O50" s="3">
        <f>O44+K50</f>
        <v>1</v>
      </c>
      <c r="P50" s="3">
        <f>P44+L50</f>
        <v>-1</v>
      </c>
      <c r="Q50" s="3">
        <f>Q44+M50</f>
        <v>0</v>
      </c>
    </row>
    <row r="51" spans="1:18">
      <c r="B51" s="6">
        <v>1</v>
      </c>
      <c r="C51" s="6"/>
      <c r="D51" s="6">
        <v>1</v>
      </c>
      <c r="G51" s="5"/>
      <c r="J51" s="12">
        <f>IF(H50=F50,0,$O$22*B51*F50)</f>
        <v>0</v>
      </c>
      <c r="K51" s="12">
        <f>IF(H50=F50,0,$O$22*C51*F50)</f>
        <v>0</v>
      </c>
      <c r="L51" s="12">
        <f>IF(H50=F50,0,$O$22*D51*F50)</f>
        <v>0</v>
      </c>
      <c r="M51" s="12"/>
      <c r="N51" s="3">
        <f t="shared" ref="N51:P54" si="3">N45+J51</f>
        <v>0</v>
      </c>
      <c r="O51" s="3">
        <f t="shared" si="3"/>
        <v>0</v>
      </c>
      <c r="P51" s="3">
        <f t="shared" si="3"/>
        <v>0</v>
      </c>
    </row>
    <row r="52" spans="1:18">
      <c r="B52" s="6">
        <v>1</v>
      </c>
      <c r="C52" s="6"/>
      <c r="D52" s="6">
        <v>1</v>
      </c>
      <c r="G52" s="5"/>
      <c r="J52" s="12">
        <f>IF(H50=F50,0,$O$22*B52*F50)</f>
        <v>0</v>
      </c>
      <c r="K52" s="12">
        <f>IF(H50=F50,0,$O$22*C52*F50)</f>
        <v>0</v>
      </c>
      <c r="L52" s="12">
        <f>IF(H50=F50,0,$O$22*D52*F50)</f>
        <v>0</v>
      </c>
      <c r="M52" s="12"/>
      <c r="N52" s="3">
        <f t="shared" si="3"/>
        <v>0</v>
      </c>
      <c r="O52" s="3">
        <f t="shared" si="3"/>
        <v>-1</v>
      </c>
      <c r="P52" s="3">
        <f t="shared" si="3"/>
        <v>0</v>
      </c>
    </row>
    <row r="53" spans="1:18">
      <c r="B53" s="6">
        <v>1</v>
      </c>
      <c r="C53" s="6"/>
      <c r="D53" s="6">
        <v>1</v>
      </c>
      <c r="G53" s="5"/>
      <c r="J53" s="12">
        <f>IF(H50=F50,0,$O$22*B53*F50)</f>
        <v>0</v>
      </c>
      <c r="K53" s="12">
        <f>IF(H50=F50,0,$O$22*C53*F50)</f>
        <v>0</v>
      </c>
      <c r="L53" s="12">
        <f>IF(H50=F50,0,$O$22*D53*F50)</f>
        <v>0</v>
      </c>
      <c r="M53" s="12"/>
      <c r="N53" s="3">
        <f t="shared" si="3"/>
        <v>0</v>
      </c>
      <c r="O53" s="3">
        <f t="shared" si="3"/>
        <v>1</v>
      </c>
      <c r="P53" s="3">
        <f t="shared" si="3"/>
        <v>0</v>
      </c>
    </row>
    <row r="54" spans="1:18">
      <c r="B54" s="6">
        <v>1</v>
      </c>
      <c r="C54" s="6">
        <v>1</v>
      </c>
      <c r="D54" s="6">
        <v>1</v>
      </c>
      <c r="G54" s="5"/>
      <c r="J54" s="12">
        <f>IF(H50=F50,0,$O$22*B54*F50)</f>
        <v>0</v>
      </c>
      <c r="K54" s="12">
        <f>IF(H50=F50,0,$O$22*C54*F50)</f>
        <v>0</v>
      </c>
      <c r="L54" s="12">
        <f>IF(H50=F50,0,$O$22*D54*F50)</f>
        <v>0</v>
      </c>
      <c r="M54" s="12"/>
      <c r="N54" s="3">
        <f t="shared" si="3"/>
        <v>0</v>
      </c>
      <c r="O54" s="3">
        <f t="shared" si="3"/>
        <v>0</v>
      </c>
      <c r="P54" s="3">
        <f t="shared" si="3"/>
        <v>0</v>
      </c>
    </row>
    <row r="55" spans="1:18">
      <c r="B55" s="5"/>
      <c r="C55" s="5"/>
      <c r="D55" s="5"/>
      <c r="E55" s="5"/>
    </row>
    <row r="56" spans="1:18">
      <c r="B56" s="3">
        <v>1</v>
      </c>
      <c r="C56" s="3">
        <v>1</v>
      </c>
      <c r="D56" s="3">
        <v>1</v>
      </c>
      <c r="E56" s="3">
        <v>1</v>
      </c>
      <c r="F56" s="8">
        <v>-1</v>
      </c>
      <c r="G56" s="7" t="str">
        <f>IF(H56=F56,$G$22,$G$23)</f>
        <v>OK</v>
      </c>
      <c r="H56" s="8">
        <f>IF(I56&gt;$O$23,1,IF(I56&lt;-$O$23,-1,0))</f>
        <v>-1</v>
      </c>
      <c r="I56" s="3">
        <f>N50*B56+O50*C56+P50*D56+N51*B57+O51*C57+P51*D57+N52*B58+O52*C58+P52*D58+N53*B59+O53*C59+P53*D59+N54*B60+O54*C60+P54*D60+Q50*E56</f>
        <v>-1</v>
      </c>
      <c r="J56" s="12">
        <f>IF(H56=F56,0,$O$22*B56*F56)</f>
        <v>0</v>
      </c>
      <c r="K56" s="12">
        <f>IF(H56=F56,0,$O$22*C56*F56)</f>
        <v>0</v>
      </c>
      <c r="L56" s="12">
        <f>IF(H56=F56,0,$O$22*D56*F56)</f>
        <v>0</v>
      </c>
      <c r="M56" s="12">
        <f>IF(H56=F56,0,$O$22*E56*F56)</f>
        <v>0</v>
      </c>
      <c r="N56" s="3">
        <f>N50+J56</f>
        <v>-1</v>
      </c>
      <c r="O56" s="3">
        <f>O50+K56</f>
        <v>1</v>
      </c>
      <c r="P56" s="3">
        <f>P50+L56</f>
        <v>-1</v>
      </c>
      <c r="Q56" s="3">
        <f>Q50+M56</f>
        <v>0</v>
      </c>
    </row>
    <row r="57" spans="1:18">
      <c r="C57" s="3">
        <v>1</v>
      </c>
      <c r="G57" s="5"/>
      <c r="J57" s="12">
        <f>IF(H56=F56,0,$O$22*B57*F56)</f>
        <v>0</v>
      </c>
      <c r="K57" s="12">
        <f>IF(H56=F56,0,$O$22*C57*F56)</f>
        <v>0</v>
      </c>
      <c r="L57" s="12">
        <f>IF(H56=F56,0,$O$22*D57*F56)</f>
        <v>0</v>
      </c>
      <c r="M57" s="12"/>
      <c r="N57" s="3">
        <f t="shared" ref="N57:P60" si="4">N51+J57</f>
        <v>0</v>
      </c>
      <c r="O57" s="3">
        <f t="shared" si="4"/>
        <v>0</v>
      </c>
      <c r="P57" s="3">
        <f t="shared" si="4"/>
        <v>0</v>
      </c>
    </row>
    <row r="58" spans="1:18">
      <c r="C58" s="3">
        <v>1</v>
      </c>
      <c r="G58" s="5"/>
      <c r="J58" s="12">
        <f>IF(H56=F56,0,$O$22*B58*F56)</f>
        <v>0</v>
      </c>
      <c r="K58" s="12">
        <f>IF(H56=F56,0,$O$22*C58*F56)</f>
        <v>0</v>
      </c>
      <c r="L58" s="12">
        <f>IF(H56=F56,0,$O$22*D58*F56)</f>
        <v>0</v>
      </c>
      <c r="M58" s="12"/>
      <c r="N58" s="3">
        <f t="shared" si="4"/>
        <v>0</v>
      </c>
      <c r="O58" s="3">
        <f t="shared" si="4"/>
        <v>-1</v>
      </c>
      <c r="P58" s="3">
        <f t="shared" si="4"/>
        <v>0</v>
      </c>
    </row>
    <row r="59" spans="1:18">
      <c r="C59" s="3">
        <v>1</v>
      </c>
      <c r="G59" s="5"/>
      <c r="J59" s="12">
        <f>IF(H56=F56,0,$O$22*B59*F56)</f>
        <v>0</v>
      </c>
      <c r="K59" s="12">
        <f>IF(H56=F56,0,$O$22*C59*F56)</f>
        <v>0</v>
      </c>
      <c r="L59" s="12">
        <f>IF(H56=F56,0,$O$22*D59*F56)</f>
        <v>0</v>
      </c>
      <c r="M59" s="12"/>
      <c r="N59" s="3">
        <f t="shared" si="4"/>
        <v>0</v>
      </c>
      <c r="O59" s="3">
        <f t="shared" si="4"/>
        <v>1</v>
      </c>
      <c r="P59" s="3">
        <f t="shared" si="4"/>
        <v>0</v>
      </c>
    </row>
    <row r="60" spans="1:18">
      <c r="B60" s="3">
        <v>1</v>
      </c>
      <c r="C60" s="3">
        <v>1</v>
      </c>
      <c r="D60" s="3">
        <v>1</v>
      </c>
      <c r="G60" s="5" t="str">
        <f>IF(AND(G32=$G$22,G38=$G$22,G44=$G$22,G50=$G$22,G56=$G$22),$G$24,$G$25)</f>
        <v>NEXT</v>
      </c>
      <c r="J60" s="12">
        <f>IF(H56=F56,0,$O$22*B60*F56)</f>
        <v>0</v>
      </c>
      <c r="K60" s="12">
        <f>IF(H56=F56,0,$O$22*C60*F56)</f>
        <v>0</v>
      </c>
      <c r="L60" s="12">
        <f>IF(H56=F56,0,$O$22*D60*F56)</f>
        <v>0</v>
      </c>
      <c r="M60" s="12"/>
      <c r="N60" s="3">
        <f t="shared" si="4"/>
        <v>0</v>
      </c>
      <c r="O60" s="3">
        <f t="shared" si="4"/>
        <v>0</v>
      </c>
      <c r="P60" s="3">
        <f t="shared" si="4"/>
        <v>0</v>
      </c>
    </row>
    <row r="61" spans="1:18" s="2" customFormat="1">
      <c r="A61" s="9"/>
      <c r="B61" s="26" t="s">
        <v>4</v>
      </c>
      <c r="C61" s="26"/>
      <c r="D61" s="26"/>
      <c r="E61" s="10" t="s">
        <v>5</v>
      </c>
      <c r="F61" s="10" t="s">
        <v>0</v>
      </c>
      <c r="G61" s="10" t="s">
        <v>9</v>
      </c>
      <c r="H61" s="10" t="s">
        <v>1</v>
      </c>
      <c r="I61" s="10" t="s">
        <v>2</v>
      </c>
      <c r="J61" s="26" t="s">
        <v>6</v>
      </c>
      <c r="K61" s="26"/>
      <c r="L61" s="26"/>
      <c r="M61" s="10" t="s">
        <v>7</v>
      </c>
      <c r="N61" s="26" t="s">
        <v>8</v>
      </c>
      <c r="O61" s="26"/>
      <c r="P61" s="26"/>
      <c r="Q61" s="10" t="s">
        <v>3</v>
      </c>
      <c r="R61" s="9"/>
    </row>
    <row r="62" spans="1:18">
      <c r="B62" s="6"/>
      <c r="C62" s="6">
        <v>1</v>
      </c>
      <c r="D62" s="6"/>
      <c r="E62" s="3">
        <v>1</v>
      </c>
      <c r="F62" s="8">
        <v>1</v>
      </c>
      <c r="G62" s="7" t="str">
        <f>IF(H62=F62,$G$22,$G$23)</f>
        <v>OK</v>
      </c>
      <c r="H62" s="8">
        <f>IF(I62&gt;$O$23,1,IF(I62&lt;-$O$23,-1,0))</f>
        <v>1</v>
      </c>
      <c r="I62" s="3">
        <f>N56*B62+O56*C62+P56*D62+N57*B63+O57*C63+P57*D63+N58*B64+O58*C64+P58*D64+N59*B65+O59*C65+P59*D65+N60*B66+O60*C66+P60*D66+Q56*E62</f>
        <v>2</v>
      </c>
      <c r="J62" s="12">
        <f>IF(H62=F62,0,$O$22*B62*F62)</f>
        <v>0</v>
      </c>
      <c r="K62" s="12">
        <f>IF(H62=F62,0,$O$22*C62*F62)</f>
        <v>0</v>
      </c>
      <c r="L62" s="12">
        <f>IF(H62=F62,0,$O$22*D62*F62)</f>
        <v>0</v>
      </c>
      <c r="M62" s="12">
        <f>IF(H62=F62,0,$O$22*E62*F62)</f>
        <v>0</v>
      </c>
      <c r="N62" s="3">
        <f>N56+J62</f>
        <v>-1</v>
      </c>
      <c r="O62" s="3">
        <f>O56+K62</f>
        <v>1</v>
      </c>
      <c r="P62" s="3">
        <f>P56+L62</f>
        <v>-1</v>
      </c>
      <c r="Q62" s="3">
        <f>Q56+M62</f>
        <v>0</v>
      </c>
    </row>
    <row r="63" spans="1:18">
      <c r="B63" s="6">
        <v>1</v>
      </c>
      <c r="C63" s="6"/>
      <c r="D63" s="6">
        <v>1</v>
      </c>
      <c r="G63" s="5"/>
      <c r="J63" s="12">
        <f>IF(H62=F62,0,$O$22*B63*F62)</f>
        <v>0</v>
      </c>
      <c r="K63" s="12">
        <f>IF(H62=F62,0,$O$22*C63*F62)</f>
        <v>0</v>
      </c>
      <c r="L63" s="12">
        <f>IF(H62=F62,0,$O$22*D63*F62)</f>
        <v>0</v>
      </c>
      <c r="M63" s="12"/>
      <c r="N63" s="3">
        <f t="shared" ref="N63:P66" si="5">N57+J63</f>
        <v>0</v>
      </c>
      <c r="O63" s="3">
        <f t="shared" si="5"/>
        <v>0</v>
      </c>
      <c r="P63" s="3">
        <f t="shared" si="5"/>
        <v>0</v>
      </c>
    </row>
    <row r="64" spans="1:18">
      <c r="B64" s="6">
        <v>1</v>
      </c>
      <c r="C64" s="6"/>
      <c r="D64" s="6">
        <v>1</v>
      </c>
      <c r="G64" s="5"/>
      <c r="J64" s="12">
        <f>IF(H62=F62,0,$O$22*B64*F62)</f>
        <v>0</v>
      </c>
      <c r="K64" s="12">
        <f>IF(H62=F62,0,$O$22*C64*F62)</f>
        <v>0</v>
      </c>
      <c r="L64" s="12">
        <f>IF(H62=F62,0,$O$22*D64*F62)</f>
        <v>0</v>
      </c>
      <c r="M64" s="12"/>
      <c r="N64" s="3">
        <f t="shared" si="5"/>
        <v>0</v>
      </c>
      <c r="O64" s="3">
        <f t="shared" si="5"/>
        <v>-1</v>
      </c>
      <c r="P64" s="3">
        <f t="shared" si="5"/>
        <v>0</v>
      </c>
    </row>
    <row r="65" spans="2:17">
      <c r="B65" s="6">
        <v>1</v>
      </c>
      <c r="C65" s="6">
        <v>1</v>
      </c>
      <c r="D65" s="6">
        <v>1</v>
      </c>
      <c r="G65" s="5"/>
      <c r="J65" s="12">
        <f>IF(H62=F62,0,$O$22*B65*F62)</f>
        <v>0</v>
      </c>
      <c r="K65" s="12">
        <f>IF(H62=F62,0,$O$22*C65*F62)</f>
        <v>0</v>
      </c>
      <c r="L65" s="12">
        <f>IF(H62=F62,0,$O$22*D65*F62)</f>
        <v>0</v>
      </c>
      <c r="M65" s="12"/>
      <c r="N65" s="3">
        <f t="shared" si="5"/>
        <v>0</v>
      </c>
      <c r="O65" s="3">
        <f t="shared" si="5"/>
        <v>1</v>
      </c>
      <c r="P65" s="3">
        <f t="shared" si="5"/>
        <v>0</v>
      </c>
    </row>
    <row r="66" spans="2:17">
      <c r="B66" s="6">
        <v>1</v>
      </c>
      <c r="C66" s="6"/>
      <c r="D66" s="6">
        <v>1</v>
      </c>
      <c r="G66" s="5"/>
      <c r="J66" s="12">
        <f>IF(H62=F62,0,$O$22*B66*F62)</f>
        <v>0</v>
      </c>
      <c r="K66" s="12">
        <f>IF(H62=F62,0,$O$22*C66*F62)</f>
        <v>0</v>
      </c>
      <c r="L66" s="12">
        <f>IF(H62=F62,0,$O$22*D66*F62)</f>
        <v>0</v>
      </c>
      <c r="M66" s="12"/>
      <c r="N66" s="3">
        <f t="shared" si="5"/>
        <v>0</v>
      </c>
      <c r="O66" s="3">
        <f t="shared" si="5"/>
        <v>0</v>
      </c>
      <c r="P66" s="3">
        <f t="shared" si="5"/>
        <v>0</v>
      </c>
    </row>
    <row r="67" spans="2:17">
      <c r="B67" s="5"/>
      <c r="C67" s="11"/>
      <c r="D67" s="5"/>
      <c r="E67" s="5"/>
    </row>
    <row r="68" spans="2:17">
      <c r="B68" s="6">
        <v>1</v>
      </c>
      <c r="C68" s="6">
        <v>1</v>
      </c>
      <c r="D68" s="6">
        <v>1</v>
      </c>
      <c r="E68" s="3">
        <v>1</v>
      </c>
      <c r="F68" s="8">
        <v>1</v>
      </c>
      <c r="G68" s="7" t="str">
        <f>IF(H68=F68,$G$22,$G$23)</f>
        <v>bAd</v>
      </c>
      <c r="H68" s="8">
        <f>IF(I68&gt;$O$23,1,IF(I68&lt;-$O$23,-1,0))</f>
        <v>-1</v>
      </c>
      <c r="I68" s="3">
        <f>N62*B68+O62*C68+P62*D68+N63*B69+O63*C69+P63*D69+N64*B70+O64*C70+P64*D70+N65*B71+O65*C71+P65*D71+N66*B72+O66*C72+P66*D72+Q62*E68</f>
        <v>-2</v>
      </c>
      <c r="J68" s="12">
        <f>IF(H68=F68,0,$O$22*B68*F68)</f>
        <v>1</v>
      </c>
      <c r="K68" s="12">
        <f>IF(H68=F68,0,$O$22*C68*F68)</f>
        <v>1</v>
      </c>
      <c r="L68" s="12">
        <f>IF(H68=F68,0,$O$22*D68*F68)</f>
        <v>1</v>
      </c>
      <c r="M68" s="12">
        <f>IF(H68=F68,0,$O$22*E68*F68)</f>
        <v>1</v>
      </c>
      <c r="N68" s="3">
        <f>N62+J68</f>
        <v>0</v>
      </c>
      <c r="O68" s="3">
        <f>O62+K68</f>
        <v>2</v>
      </c>
      <c r="P68" s="3">
        <f>P62+L68</f>
        <v>0</v>
      </c>
      <c r="Q68" s="3">
        <f>Q62+M68</f>
        <v>1</v>
      </c>
    </row>
    <row r="69" spans="2:17">
      <c r="B69" s="6">
        <v>1</v>
      </c>
      <c r="C69" s="6"/>
      <c r="D69" s="6">
        <v>1</v>
      </c>
      <c r="G69" s="5"/>
      <c r="J69" s="12">
        <f>IF(H68=F68,0,$O$22*B69*F68)</f>
        <v>1</v>
      </c>
      <c r="K69" s="12">
        <f>IF(H68=F68,0,$O$22*C69*F68)</f>
        <v>0</v>
      </c>
      <c r="L69" s="12">
        <f>IF(H68=F68,0,$O$22*D69*F68)</f>
        <v>1</v>
      </c>
      <c r="M69" s="12"/>
      <c r="N69" s="3">
        <f t="shared" ref="N69:P72" si="6">N63+J69</f>
        <v>1</v>
      </c>
      <c r="O69" s="3">
        <f t="shared" si="6"/>
        <v>0</v>
      </c>
      <c r="P69" s="3">
        <f t="shared" si="6"/>
        <v>1</v>
      </c>
    </row>
    <row r="70" spans="2:17">
      <c r="B70" s="6">
        <v>1</v>
      </c>
      <c r="C70" s="6">
        <v>1</v>
      </c>
      <c r="D70" s="6">
        <v>1</v>
      </c>
      <c r="G70" s="5"/>
      <c r="J70" s="12">
        <f>IF(H68=F68,0,$O$22*B70*F68)</f>
        <v>1</v>
      </c>
      <c r="K70" s="12">
        <f>IF(H68=F68,0,$O$22*C70*F68)</f>
        <v>1</v>
      </c>
      <c r="L70" s="12">
        <f>IF(H68=F68,0,$O$22*D70*F68)</f>
        <v>1</v>
      </c>
      <c r="M70" s="12"/>
      <c r="N70" s="3">
        <f t="shared" si="6"/>
        <v>1</v>
      </c>
      <c r="O70" s="3">
        <f t="shared" si="6"/>
        <v>0</v>
      </c>
      <c r="P70" s="3">
        <f t="shared" si="6"/>
        <v>1</v>
      </c>
    </row>
    <row r="71" spans="2:17">
      <c r="B71" s="6">
        <v>1</v>
      </c>
      <c r="C71" s="6"/>
      <c r="D71" s="6">
        <v>1</v>
      </c>
      <c r="G71" s="5"/>
      <c r="J71" s="12">
        <f>IF(H68=F68,0,$O$22*B71*F68)</f>
        <v>1</v>
      </c>
      <c r="K71" s="12">
        <f>IF(H68=F68,0,$O$22*C71*F68)</f>
        <v>0</v>
      </c>
      <c r="L71" s="12">
        <f>IF(H68=F68,0,$O$22*D71*F68)</f>
        <v>1</v>
      </c>
      <c r="M71" s="12"/>
      <c r="N71" s="3">
        <f t="shared" si="6"/>
        <v>1</v>
      </c>
      <c r="O71" s="3">
        <f t="shared" si="6"/>
        <v>1</v>
      </c>
      <c r="P71" s="3">
        <f t="shared" si="6"/>
        <v>1</v>
      </c>
    </row>
    <row r="72" spans="2:17">
      <c r="B72" s="6">
        <v>1</v>
      </c>
      <c r="C72" s="6"/>
      <c r="D72" s="6">
        <v>1</v>
      </c>
      <c r="G72" s="5"/>
      <c r="J72" s="12">
        <f>IF(H68=F68,0,$O$22*B72*F68)</f>
        <v>1</v>
      </c>
      <c r="K72" s="12">
        <f>IF(H68=F68,0,$O$22*C72*F68)</f>
        <v>0</v>
      </c>
      <c r="L72" s="12">
        <f>IF(H68=F68,0,$O$22*D72*F68)</f>
        <v>1</v>
      </c>
      <c r="M72" s="12"/>
      <c r="N72" s="3">
        <f t="shared" si="6"/>
        <v>1</v>
      </c>
      <c r="O72" s="3">
        <f t="shared" si="6"/>
        <v>0</v>
      </c>
      <c r="P72" s="3">
        <f t="shared" si="6"/>
        <v>1</v>
      </c>
    </row>
    <row r="73" spans="2:17">
      <c r="B73" s="5"/>
      <c r="C73" s="5"/>
      <c r="D73" s="5"/>
      <c r="E73" s="5"/>
    </row>
    <row r="74" spans="2:17">
      <c r="B74" s="6">
        <v>1</v>
      </c>
      <c r="C74" s="6"/>
      <c r="D74" s="6">
        <v>1</v>
      </c>
      <c r="E74" s="3">
        <v>1</v>
      </c>
      <c r="F74" s="8">
        <v>-1</v>
      </c>
      <c r="G74" s="7" t="str">
        <f>IF(H74=F74,$G$22,$G$23)</f>
        <v>bAd</v>
      </c>
      <c r="H74" s="8">
        <f>IF(I74&gt;$O$23,1,IF(I74&lt;-$O$23,-1,0))</f>
        <v>1</v>
      </c>
      <c r="I74" s="3">
        <f>N68*B74+O68*C74+P68*D74+N69*B75+O69*C75+P69*D75+N70*B76+O70*C76+P70*D76+N71*B77+O71*C77+P71*D77+N72*B78+O72*C78+P72*D78+Q68*E74</f>
        <v>9</v>
      </c>
      <c r="J74" s="12">
        <f>IF(H74=F74,0,$O$22*B74*F74)</f>
        <v>-1</v>
      </c>
      <c r="K74" s="12">
        <f>IF(H74=F74,0,$O$22*C74*F74)</f>
        <v>0</v>
      </c>
      <c r="L74" s="12">
        <f>IF(H74=F74,0,$O$22*D74*F74)</f>
        <v>-1</v>
      </c>
      <c r="M74" s="12">
        <f>IF(H74=F74,0,$O$22*E74*F74)</f>
        <v>-1</v>
      </c>
      <c r="N74" s="3">
        <f>N68+J74</f>
        <v>-1</v>
      </c>
      <c r="O74" s="3">
        <f>O68+K74</f>
        <v>2</v>
      </c>
      <c r="P74" s="3">
        <f>P68+L74</f>
        <v>-1</v>
      </c>
      <c r="Q74" s="3">
        <f>Q68+M74</f>
        <v>0</v>
      </c>
    </row>
    <row r="75" spans="2:17">
      <c r="B75" s="6">
        <v>1</v>
      </c>
      <c r="C75" s="6"/>
      <c r="D75" s="6">
        <v>1</v>
      </c>
      <c r="G75" s="5"/>
      <c r="J75" s="12">
        <f>IF(H74=F74,0,$O$22*B75*F74)</f>
        <v>-1</v>
      </c>
      <c r="K75" s="12">
        <f>IF(H74=F74,0,$O$22*C75*F74)</f>
        <v>0</v>
      </c>
      <c r="L75" s="12">
        <f>IF(H74=F74,0,$O$22*D75*F74)</f>
        <v>-1</v>
      </c>
      <c r="M75" s="12"/>
      <c r="N75" s="3">
        <f t="shared" ref="N75:P78" si="7">N69+J75</f>
        <v>0</v>
      </c>
      <c r="O75" s="3">
        <f t="shared" si="7"/>
        <v>0</v>
      </c>
      <c r="P75" s="3">
        <f t="shared" si="7"/>
        <v>0</v>
      </c>
    </row>
    <row r="76" spans="2:17">
      <c r="B76" s="6">
        <v>1</v>
      </c>
      <c r="C76" s="6">
        <v>1</v>
      </c>
      <c r="D76" s="6">
        <v>1</v>
      </c>
      <c r="G76" s="5"/>
      <c r="J76" s="12">
        <f>IF(H74=F74,0,$O$22*B76*F74)</f>
        <v>-1</v>
      </c>
      <c r="K76" s="12">
        <f>IF(H74=F74,0,$O$22*C76*F74)</f>
        <v>-1</v>
      </c>
      <c r="L76" s="12">
        <f>IF(H74=F74,0,$O$22*D76*F74)</f>
        <v>-1</v>
      </c>
      <c r="M76" s="12"/>
      <c r="N76" s="3">
        <f t="shared" si="7"/>
        <v>0</v>
      </c>
      <c r="O76" s="3">
        <f t="shared" si="7"/>
        <v>-1</v>
      </c>
      <c r="P76" s="3">
        <f t="shared" si="7"/>
        <v>0</v>
      </c>
    </row>
    <row r="77" spans="2:17">
      <c r="B77" s="6">
        <v>1</v>
      </c>
      <c r="C77" s="6"/>
      <c r="D77" s="6">
        <v>1</v>
      </c>
      <c r="G77" s="5"/>
      <c r="J77" s="12">
        <f>IF(H74=F74,0,$O$22*B77*F74)</f>
        <v>-1</v>
      </c>
      <c r="K77" s="12">
        <f>IF(H74=F74,0,$O$22*C77*F74)</f>
        <v>0</v>
      </c>
      <c r="L77" s="12">
        <f>IF(H74=F74,0,$O$22*D77*F74)</f>
        <v>-1</v>
      </c>
      <c r="M77" s="12"/>
      <c r="N77" s="3">
        <f t="shared" si="7"/>
        <v>0</v>
      </c>
      <c r="O77" s="3">
        <f t="shared" si="7"/>
        <v>1</v>
      </c>
      <c r="P77" s="3">
        <f t="shared" si="7"/>
        <v>0</v>
      </c>
    </row>
    <row r="78" spans="2:17">
      <c r="B78" s="6">
        <v>1</v>
      </c>
      <c r="C78" s="6"/>
      <c r="D78" s="6">
        <v>1</v>
      </c>
      <c r="G78" s="5"/>
      <c r="J78" s="12">
        <f>IF(H74=F74,0,$O$22*B78*F74)</f>
        <v>-1</v>
      </c>
      <c r="K78" s="12">
        <f>IF(H74=F74,0,$O$22*C78*F74)</f>
        <v>0</v>
      </c>
      <c r="L78" s="12">
        <f>IF(H74=F74,0,$O$22*D78*F74)</f>
        <v>-1</v>
      </c>
      <c r="M78" s="12"/>
      <c r="N78" s="3">
        <f t="shared" si="7"/>
        <v>0</v>
      </c>
      <c r="O78" s="3">
        <f t="shared" si="7"/>
        <v>0</v>
      </c>
      <c r="P78" s="3">
        <f t="shared" si="7"/>
        <v>0</v>
      </c>
    </row>
    <row r="79" spans="2:17">
      <c r="B79" s="5"/>
      <c r="C79" s="5"/>
      <c r="D79" s="5"/>
      <c r="E79" s="5"/>
    </row>
    <row r="80" spans="2:17">
      <c r="B80" s="6">
        <v>1</v>
      </c>
      <c r="C80" s="6">
        <v>1</v>
      </c>
      <c r="D80" s="6">
        <v>1</v>
      </c>
      <c r="E80" s="3">
        <v>1</v>
      </c>
      <c r="F80" s="8">
        <v>-1</v>
      </c>
      <c r="G80" s="7" t="str">
        <f>IF(H80=F80,$G$22,$G$23)</f>
        <v>bAd</v>
      </c>
      <c r="H80" s="8">
        <f>IF(I80&gt;$O$23,1,IF(I80&lt;-$O$23,-1,0))</f>
        <v>0</v>
      </c>
      <c r="I80" s="3">
        <f>N74*B80+O74*C80+P74*D80+N75*B81+O75*C81+P75*D81+N76*B82+O76*C82+P76*D82+N77*B83+O77*C83+P77*D83+N78*B84+O78*C84+P78*D84+Q74*E80</f>
        <v>0</v>
      </c>
      <c r="J80" s="12">
        <f>IF(H80=F80,0,$O$22*B80*F80)</f>
        <v>-1</v>
      </c>
      <c r="K80" s="12">
        <f>IF(H80=F80,0,$O$22*C80*F80)</f>
        <v>-1</v>
      </c>
      <c r="L80" s="12">
        <f>IF(H80=F80,0,$O$22*D80*F80)</f>
        <v>-1</v>
      </c>
      <c r="M80" s="12">
        <f>IF(H80=F80,0,$O$22*E80*F80)</f>
        <v>-1</v>
      </c>
      <c r="N80" s="3">
        <f>N74+J80</f>
        <v>-2</v>
      </c>
      <c r="O80" s="3">
        <f>O74+K80</f>
        <v>1</v>
      </c>
      <c r="P80" s="3">
        <f>P74+L80</f>
        <v>-2</v>
      </c>
      <c r="Q80" s="3">
        <f>Q74+M80</f>
        <v>-1</v>
      </c>
    </row>
    <row r="81" spans="1:18">
      <c r="B81" s="6">
        <v>1</v>
      </c>
      <c r="C81" s="6"/>
      <c r="D81" s="6">
        <v>1</v>
      </c>
      <c r="G81" s="5"/>
      <c r="J81" s="12">
        <f>IF(H80=F80,0,$O$22*B81*F80)</f>
        <v>-1</v>
      </c>
      <c r="K81" s="12">
        <f>IF(H80=F80,0,$O$22*C81*F80)</f>
        <v>0</v>
      </c>
      <c r="L81" s="12">
        <f>IF(H80=F80,0,$O$22*D81*F80)</f>
        <v>-1</v>
      </c>
      <c r="M81" s="12"/>
      <c r="N81" s="3">
        <f t="shared" ref="N81:P84" si="8">N75+J81</f>
        <v>-1</v>
      </c>
      <c r="O81" s="3">
        <f t="shared" si="8"/>
        <v>0</v>
      </c>
      <c r="P81" s="3">
        <f t="shared" si="8"/>
        <v>-1</v>
      </c>
    </row>
    <row r="82" spans="1:18">
      <c r="B82" s="6">
        <v>1</v>
      </c>
      <c r="C82" s="6"/>
      <c r="D82" s="6">
        <v>1</v>
      </c>
      <c r="G82" s="5"/>
      <c r="J82" s="12">
        <f>IF(H80=F80,0,$O$22*B82*F80)</f>
        <v>-1</v>
      </c>
      <c r="K82" s="12">
        <f>IF(H80=F80,0,$O$22*C82*F80)</f>
        <v>0</v>
      </c>
      <c r="L82" s="12">
        <f>IF(H80=F80,0,$O$22*D82*F80)</f>
        <v>-1</v>
      </c>
      <c r="M82" s="12"/>
      <c r="N82" s="3">
        <f t="shared" si="8"/>
        <v>-1</v>
      </c>
      <c r="O82" s="3">
        <f t="shared" si="8"/>
        <v>-1</v>
      </c>
      <c r="P82" s="3">
        <f t="shared" si="8"/>
        <v>-1</v>
      </c>
    </row>
    <row r="83" spans="1:18">
      <c r="B83" s="6">
        <v>1</v>
      </c>
      <c r="C83" s="6"/>
      <c r="D83" s="6">
        <v>1</v>
      </c>
      <c r="G83" s="5"/>
      <c r="J83" s="12">
        <f>IF(H80=F80,0,$O$22*B83*F80)</f>
        <v>-1</v>
      </c>
      <c r="K83" s="12">
        <f>IF(H80=F80,0,$O$22*C83*F80)</f>
        <v>0</v>
      </c>
      <c r="L83" s="12">
        <f>IF(H80=F80,0,$O$22*D83*F80)</f>
        <v>-1</v>
      </c>
      <c r="M83" s="12"/>
      <c r="N83" s="3">
        <f t="shared" si="8"/>
        <v>-1</v>
      </c>
      <c r="O83" s="3">
        <f t="shared" si="8"/>
        <v>1</v>
      </c>
      <c r="P83" s="3">
        <f t="shared" si="8"/>
        <v>-1</v>
      </c>
    </row>
    <row r="84" spans="1:18">
      <c r="B84" s="6">
        <v>1</v>
      </c>
      <c r="C84" s="6">
        <v>1</v>
      </c>
      <c r="D84" s="6">
        <v>1</v>
      </c>
      <c r="G84" s="5"/>
      <c r="J84" s="12">
        <f>IF(H80=F80,0,$O$22*B84*F80)</f>
        <v>-1</v>
      </c>
      <c r="K84" s="12">
        <f>IF(H80=F80,0,$O$22*C84*F80)</f>
        <v>-1</v>
      </c>
      <c r="L84" s="12">
        <f>IF(H80=F80,0,$O$22*D84*F80)</f>
        <v>-1</v>
      </c>
      <c r="M84" s="12"/>
      <c r="N84" s="3">
        <f t="shared" si="8"/>
        <v>-1</v>
      </c>
      <c r="O84" s="3">
        <f t="shared" si="8"/>
        <v>-1</v>
      </c>
      <c r="P84" s="3">
        <f t="shared" si="8"/>
        <v>-1</v>
      </c>
    </row>
    <row r="85" spans="1:18">
      <c r="B85" s="5"/>
      <c r="C85" s="5"/>
      <c r="D85" s="5"/>
      <c r="E85" s="5"/>
    </row>
    <row r="86" spans="1:18">
      <c r="B86" s="3">
        <v>1</v>
      </c>
      <c r="C86" s="3">
        <v>1</v>
      </c>
      <c r="D86" s="3">
        <v>1</v>
      </c>
      <c r="E86" s="3">
        <v>1</v>
      </c>
      <c r="F86" s="8">
        <v>-1</v>
      </c>
      <c r="G86" s="7" t="str">
        <f>IF(H86=F86,$G$22,$G$23)</f>
        <v>OK</v>
      </c>
      <c r="H86" s="8">
        <f>IF(I86&gt;$O$23,1,IF(I86&lt;-$O$23,-1,0))</f>
        <v>-1</v>
      </c>
      <c r="I86" s="3">
        <f>N80*B86+O80*C86+P80*D86+N81*B87+O81*C87+P81*D87+N82*B88+O82*C88+P82*D88+N83*B89+O83*C89+P83*D89+N84*B90+O84*C90+P84*D90+Q80*E86</f>
        <v>-7</v>
      </c>
      <c r="J86" s="12">
        <f>IF(H86=F86,0,$O$22*B86*F86)</f>
        <v>0</v>
      </c>
      <c r="K86" s="12">
        <f>IF(H86=F86,0,$O$22*C86*F86)</f>
        <v>0</v>
      </c>
      <c r="L86" s="12">
        <f>IF(H86=F86,0,$O$22*D86*F86)</f>
        <v>0</v>
      </c>
      <c r="M86" s="12">
        <f>IF(H86=F86,0,$O$22*E86*F86)</f>
        <v>0</v>
      </c>
      <c r="N86" s="3">
        <f>N80+J86</f>
        <v>-2</v>
      </c>
      <c r="O86" s="3">
        <f>O80+K86</f>
        <v>1</v>
      </c>
      <c r="P86" s="3">
        <f>P80+L86</f>
        <v>-2</v>
      </c>
      <c r="Q86" s="3">
        <f>Q80+M86</f>
        <v>-1</v>
      </c>
    </row>
    <row r="87" spans="1:18">
      <c r="C87" s="3">
        <v>1</v>
      </c>
      <c r="G87" s="5"/>
      <c r="J87" s="12">
        <f>IF(H86=F86,0,$O$22*B87*F86)</f>
        <v>0</v>
      </c>
      <c r="K87" s="12">
        <f>IF(H86=F86,0,$O$22*C87*F86)</f>
        <v>0</v>
      </c>
      <c r="L87" s="12">
        <f>IF(H86=F86,0,$O$22*D87*F86)</f>
        <v>0</v>
      </c>
      <c r="M87" s="12"/>
      <c r="N87" s="3">
        <f t="shared" ref="N87:P90" si="9">N81+J87</f>
        <v>-1</v>
      </c>
      <c r="O87" s="3">
        <f t="shared" si="9"/>
        <v>0</v>
      </c>
      <c r="P87" s="3">
        <f t="shared" si="9"/>
        <v>-1</v>
      </c>
    </row>
    <row r="88" spans="1:18">
      <c r="C88" s="3">
        <v>1</v>
      </c>
      <c r="G88" s="5"/>
      <c r="J88" s="12">
        <f>IF(H86=F86,0,$O$22*B88*F86)</f>
        <v>0</v>
      </c>
      <c r="K88" s="12">
        <f>IF(H86=F86,0,$O$22*C88*F86)</f>
        <v>0</v>
      </c>
      <c r="L88" s="12">
        <f>IF(H86=F86,0,$O$22*D88*F86)</f>
        <v>0</v>
      </c>
      <c r="M88" s="12"/>
      <c r="N88" s="3">
        <f t="shared" si="9"/>
        <v>-1</v>
      </c>
      <c r="O88" s="3">
        <f t="shared" si="9"/>
        <v>-1</v>
      </c>
      <c r="P88" s="3">
        <f t="shared" si="9"/>
        <v>-1</v>
      </c>
    </row>
    <row r="89" spans="1:18">
      <c r="C89" s="3">
        <v>1</v>
      </c>
      <c r="G89" s="5"/>
      <c r="J89" s="12">
        <f>IF(H86=F86,0,$O$22*B89*F86)</f>
        <v>0</v>
      </c>
      <c r="K89" s="12">
        <f>IF(H86=F86,0,$O$22*C89*F86)</f>
        <v>0</v>
      </c>
      <c r="L89" s="12">
        <f>IF(H86=F86,0,$O$22*D89*F86)</f>
        <v>0</v>
      </c>
      <c r="M89" s="12"/>
      <c r="N89" s="3">
        <f t="shared" si="9"/>
        <v>-1</v>
      </c>
      <c r="O89" s="3">
        <f t="shared" si="9"/>
        <v>1</v>
      </c>
      <c r="P89" s="3">
        <f t="shared" si="9"/>
        <v>-1</v>
      </c>
    </row>
    <row r="90" spans="1:18">
      <c r="B90" s="3">
        <v>1</v>
      </c>
      <c r="C90" s="3">
        <v>1</v>
      </c>
      <c r="D90" s="3">
        <v>1</v>
      </c>
      <c r="G90" s="5" t="str">
        <f>IF(AND(G62=$G$22,G68=$G$22,G74=$G$22,G80=$G$22,G86=$G$22),$G$24,$G$25)</f>
        <v>NEXT</v>
      </c>
      <c r="J90" s="12">
        <f>IF(H86=F86,0,$O$22*B90*F86)</f>
        <v>0</v>
      </c>
      <c r="K90" s="12">
        <f>IF(H86=F86,0,$O$22*C90*F86)</f>
        <v>0</v>
      </c>
      <c r="L90" s="12">
        <f>IF(H86=F86,0,$O$22*D90*F86)</f>
        <v>0</v>
      </c>
      <c r="M90" s="12"/>
      <c r="N90" s="3">
        <f t="shared" si="9"/>
        <v>-1</v>
      </c>
      <c r="O90" s="3">
        <f t="shared" si="9"/>
        <v>-1</v>
      </c>
      <c r="P90" s="3">
        <f t="shared" si="9"/>
        <v>-1</v>
      </c>
    </row>
    <row r="91" spans="1:18" s="2" customFormat="1">
      <c r="A91" s="9"/>
      <c r="B91" s="26" t="s">
        <v>4</v>
      </c>
      <c r="C91" s="26"/>
      <c r="D91" s="26"/>
      <c r="E91" s="10" t="s">
        <v>5</v>
      </c>
      <c r="F91" s="10" t="s">
        <v>0</v>
      </c>
      <c r="G91" s="10" t="s">
        <v>9</v>
      </c>
      <c r="H91" s="10" t="s">
        <v>1</v>
      </c>
      <c r="I91" s="10" t="s">
        <v>2</v>
      </c>
      <c r="J91" s="26" t="s">
        <v>6</v>
      </c>
      <c r="K91" s="26"/>
      <c r="L91" s="26"/>
      <c r="M91" s="10" t="s">
        <v>7</v>
      </c>
      <c r="N91" s="26" t="s">
        <v>8</v>
      </c>
      <c r="O91" s="26"/>
      <c r="P91" s="26"/>
      <c r="Q91" s="10" t="s">
        <v>3</v>
      </c>
      <c r="R91" s="9"/>
    </row>
    <row r="92" spans="1:18">
      <c r="B92" s="6"/>
      <c r="C92" s="6">
        <v>1</v>
      </c>
      <c r="D92" s="6"/>
      <c r="E92" s="3">
        <v>1</v>
      </c>
      <c r="F92" s="8">
        <v>1</v>
      </c>
      <c r="G92" s="7" t="str">
        <f>IF(H92=F92,$G$22,$G$23)</f>
        <v>bAd</v>
      </c>
      <c r="H92" s="8">
        <f>IF(I92&gt;$O$23,1,IF(I92&lt;-$O$23,-1,0))</f>
        <v>-1</v>
      </c>
      <c r="I92" s="3">
        <f>N86*B92+O86*C92+P86*D92+N87*B93+O87*C93+P87*D93+N88*B94+O88*C94+P88*D94+N89*B95+O89*C95+P89*D95+N90*B96+O90*C96+P90*D96+Q86*E92</f>
        <v>-7</v>
      </c>
      <c r="J92" s="12">
        <f>IF(H92=F92,0,$O$22*B92*F92)</f>
        <v>0</v>
      </c>
      <c r="K92" s="12">
        <f>IF(H92=F92,0,$O$22*C92*F92)</f>
        <v>1</v>
      </c>
      <c r="L92" s="12">
        <f>IF(H92=F92,0,$O$22*D92*F92)</f>
        <v>0</v>
      </c>
      <c r="M92" s="12">
        <f>IF(H92=F92,0,$O$22*E92*F92)</f>
        <v>1</v>
      </c>
      <c r="N92" s="3">
        <f>N86+J92</f>
        <v>-2</v>
      </c>
      <c r="O92" s="3">
        <f>O86+K92</f>
        <v>2</v>
      </c>
      <c r="P92" s="3">
        <f>P86+L92</f>
        <v>-2</v>
      </c>
      <c r="Q92" s="3">
        <f>Q86+M92</f>
        <v>0</v>
      </c>
    </row>
    <row r="93" spans="1:18">
      <c r="B93" s="6">
        <v>1</v>
      </c>
      <c r="C93" s="6"/>
      <c r="D93" s="6">
        <v>1</v>
      </c>
      <c r="G93" s="5"/>
      <c r="J93" s="12">
        <f>IF(H92=F92,0,$O$22*B93*F92)</f>
        <v>1</v>
      </c>
      <c r="K93" s="12">
        <f>IF(H92=F92,0,$O$22*C93*F92)</f>
        <v>0</v>
      </c>
      <c r="L93" s="12">
        <f>IF(H92=F92,0,$O$22*D93*F92)</f>
        <v>1</v>
      </c>
      <c r="M93" s="12"/>
      <c r="N93" s="3">
        <f t="shared" ref="N93:P96" si="10">N87+J93</f>
        <v>0</v>
      </c>
      <c r="O93" s="3">
        <f t="shared" si="10"/>
        <v>0</v>
      </c>
      <c r="P93" s="3">
        <f t="shared" si="10"/>
        <v>0</v>
      </c>
    </row>
    <row r="94" spans="1:18">
      <c r="B94" s="6">
        <v>1</v>
      </c>
      <c r="C94" s="6"/>
      <c r="D94" s="6">
        <v>1</v>
      </c>
      <c r="G94" s="5"/>
      <c r="J94" s="12">
        <f>IF(H92=F92,0,$O$22*B94*F92)</f>
        <v>1</v>
      </c>
      <c r="K94" s="12">
        <f>IF(H92=F92,0,$O$22*C94*F92)</f>
        <v>0</v>
      </c>
      <c r="L94" s="12">
        <f>IF(H92=F92,0,$O$22*D94*F92)</f>
        <v>1</v>
      </c>
      <c r="M94" s="12"/>
      <c r="N94" s="3">
        <f t="shared" si="10"/>
        <v>0</v>
      </c>
      <c r="O94" s="3">
        <f t="shared" si="10"/>
        <v>-1</v>
      </c>
      <c r="P94" s="3">
        <f t="shared" si="10"/>
        <v>0</v>
      </c>
    </row>
    <row r="95" spans="1:18">
      <c r="B95" s="6">
        <v>1</v>
      </c>
      <c r="C95" s="6">
        <v>1</v>
      </c>
      <c r="D95" s="6">
        <v>1</v>
      </c>
      <c r="G95" s="5"/>
      <c r="J95" s="12">
        <f>IF(H92=F92,0,$O$22*B95*F92)</f>
        <v>1</v>
      </c>
      <c r="K95" s="12">
        <f>IF(H92=F92,0,$O$22*C95*F92)</f>
        <v>1</v>
      </c>
      <c r="L95" s="12">
        <f>IF(H92=F92,0,$O$22*D95*F92)</f>
        <v>1</v>
      </c>
      <c r="M95" s="12"/>
      <c r="N95" s="3">
        <f t="shared" si="10"/>
        <v>0</v>
      </c>
      <c r="O95" s="3">
        <f t="shared" si="10"/>
        <v>2</v>
      </c>
      <c r="P95" s="3">
        <f t="shared" si="10"/>
        <v>0</v>
      </c>
    </row>
    <row r="96" spans="1:18">
      <c r="B96" s="6">
        <v>1</v>
      </c>
      <c r="C96" s="6"/>
      <c r="D96" s="6">
        <v>1</v>
      </c>
      <c r="G96" s="5"/>
      <c r="J96" s="12">
        <f>IF(H92=F92,0,$O$22*B96*F92)</f>
        <v>1</v>
      </c>
      <c r="K96" s="12">
        <f>IF(H92=F92,0,$O$22*C96*F92)</f>
        <v>0</v>
      </c>
      <c r="L96" s="12">
        <f>IF(H92=F92,0,$O$22*D96*F92)</f>
        <v>1</v>
      </c>
      <c r="M96" s="12"/>
      <c r="N96" s="3">
        <f t="shared" si="10"/>
        <v>0</v>
      </c>
      <c r="O96" s="3">
        <f t="shared" si="10"/>
        <v>-1</v>
      </c>
      <c r="P96" s="3">
        <f t="shared" si="10"/>
        <v>0</v>
      </c>
    </row>
    <row r="97" spans="2:17">
      <c r="B97" s="5"/>
      <c r="C97" s="11"/>
      <c r="D97" s="5"/>
      <c r="E97" s="5"/>
    </row>
    <row r="98" spans="2:17">
      <c r="B98" s="6">
        <v>1</v>
      </c>
      <c r="C98" s="6">
        <v>1</v>
      </c>
      <c r="D98" s="6">
        <v>1</v>
      </c>
      <c r="E98" s="3">
        <v>1</v>
      </c>
      <c r="F98" s="8">
        <v>1</v>
      </c>
      <c r="G98" s="7" t="str">
        <f>IF(H98=F98,$G$22,$G$23)</f>
        <v>bAd</v>
      </c>
      <c r="H98" s="8">
        <f>IF(I98&gt;$O$23,1,IF(I98&lt;-$O$23,-1,0))</f>
        <v>-1</v>
      </c>
      <c r="I98" s="3">
        <f>N92*B98+O92*C98+P92*D98+N93*B99+O93*C99+P93*D99+N94*B100+O94*C100+P94*D100+N95*B101+O95*C101+P95*D101+N96*B102+O96*C102+P96*D102+Q92*E98</f>
        <v>-3</v>
      </c>
      <c r="J98" s="12">
        <f>IF(H98=F98,0,$O$22*B98*F98)</f>
        <v>1</v>
      </c>
      <c r="K98" s="12">
        <f>IF(H98=F98,0,$O$22*C98*F98)</f>
        <v>1</v>
      </c>
      <c r="L98" s="12">
        <f>IF(H98=F98,0,$O$22*D98*F98)</f>
        <v>1</v>
      </c>
      <c r="M98" s="12">
        <f>IF(H98=F98,0,$O$22*E98*F98)</f>
        <v>1</v>
      </c>
      <c r="N98" s="3">
        <f>N92+J98</f>
        <v>-1</v>
      </c>
      <c r="O98" s="3">
        <f>O92+K98</f>
        <v>3</v>
      </c>
      <c r="P98" s="3">
        <f>P92+L98</f>
        <v>-1</v>
      </c>
      <c r="Q98" s="3">
        <f>Q92+M98</f>
        <v>1</v>
      </c>
    </row>
    <row r="99" spans="2:17">
      <c r="B99" s="6">
        <v>1</v>
      </c>
      <c r="C99" s="6"/>
      <c r="D99" s="6">
        <v>1</v>
      </c>
      <c r="G99" s="5"/>
      <c r="J99" s="12">
        <f>IF(H98=F98,0,$O$22*B99*F98)</f>
        <v>1</v>
      </c>
      <c r="K99" s="12">
        <f>IF(H98=F98,0,$O$22*C99*F98)</f>
        <v>0</v>
      </c>
      <c r="L99" s="12">
        <f>IF(H98=F98,0,$O$22*D99*F98)</f>
        <v>1</v>
      </c>
      <c r="M99" s="12"/>
      <c r="N99" s="3">
        <f t="shared" ref="N99:P102" si="11">N93+J99</f>
        <v>1</v>
      </c>
      <c r="O99" s="3">
        <f t="shared" si="11"/>
        <v>0</v>
      </c>
      <c r="P99" s="3">
        <f t="shared" si="11"/>
        <v>1</v>
      </c>
    </row>
    <row r="100" spans="2:17">
      <c r="B100" s="6">
        <v>1</v>
      </c>
      <c r="C100" s="6">
        <v>1</v>
      </c>
      <c r="D100" s="6">
        <v>1</v>
      </c>
      <c r="G100" s="5"/>
      <c r="J100" s="12">
        <f>IF(H98=F98,0,$O$22*B100*F98)</f>
        <v>1</v>
      </c>
      <c r="K100" s="12">
        <f>IF(H98=F98,0,$O$22*C100*F98)</f>
        <v>1</v>
      </c>
      <c r="L100" s="12">
        <f>IF(H98=F98,0,$O$22*D100*F98)</f>
        <v>1</v>
      </c>
      <c r="M100" s="12"/>
      <c r="N100" s="3">
        <f t="shared" si="11"/>
        <v>1</v>
      </c>
      <c r="O100" s="3">
        <f t="shared" si="11"/>
        <v>0</v>
      </c>
      <c r="P100" s="3">
        <f t="shared" si="11"/>
        <v>1</v>
      </c>
    </row>
    <row r="101" spans="2:17">
      <c r="B101" s="6">
        <v>1</v>
      </c>
      <c r="C101" s="6"/>
      <c r="D101" s="6">
        <v>1</v>
      </c>
      <c r="G101" s="5"/>
      <c r="J101" s="12">
        <f>IF(H98=F98,0,$O$22*B101*F98)</f>
        <v>1</v>
      </c>
      <c r="K101" s="12">
        <f>IF(H98=F98,0,$O$22*C101*F98)</f>
        <v>0</v>
      </c>
      <c r="L101" s="12">
        <f>IF(H98=F98,0,$O$22*D101*F98)</f>
        <v>1</v>
      </c>
      <c r="M101" s="12"/>
      <c r="N101" s="3">
        <f t="shared" si="11"/>
        <v>1</v>
      </c>
      <c r="O101" s="3">
        <f t="shared" si="11"/>
        <v>2</v>
      </c>
      <c r="P101" s="3">
        <f t="shared" si="11"/>
        <v>1</v>
      </c>
    </row>
    <row r="102" spans="2:17">
      <c r="B102" s="6">
        <v>1</v>
      </c>
      <c r="C102" s="6"/>
      <c r="D102" s="6">
        <v>1</v>
      </c>
      <c r="G102" s="5"/>
      <c r="J102" s="12">
        <f>IF(H98=F98,0,$O$22*B102*F98)</f>
        <v>1</v>
      </c>
      <c r="K102" s="12">
        <f>IF(H98=F98,0,$O$22*C102*F98)</f>
        <v>0</v>
      </c>
      <c r="L102" s="12">
        <f>IF(H98=F98,0,$O$22*D102*F98)</f>
        <v>1</v>
      </c>
      <c r="M102" s="12"/>
      <c r="N102" s="3">
        <f t="shared" si="11"/>
        <v>1</v>
      </c>
      <c r="O102" s="3">
        <f t="shared" si="11"/>
        <v>-1</v>
      </c>
      <c r="P102" s="3">
        <f t="shared" si="11"/>
        <v>1</v>
      </c>
    </row>
    <row r="103" spans="2:17">
      <c r="B103" s="5"/>
      <c r="C103" s="5"/>
      <c r="D103" s="5"/>
      <c r="E103" s="5"/>
    </row>
    <row r="104" spans="2:17">
      <c r="B104" s="6">
        <v>1</v>
      </c>
      <c r="C104" s="6"/>
      <c r="D104" s="6">
        <v>1</v>
      </c>
      <c r="E104" s="3">
        <v>1</v>
      </c>
      <c r="F104" s="8">
        <v>-1</v>
      </c>
      <c r="G104" s="7" t="str">
        <f>IF(H104=F104,$G$22,$G$23)</f>
        <v>bAd</v>
      </c>
      <c r="H104" s="8">
        <f>IF(I104&gt;$O$23,1,IF(I104&lt;-$O$23,-1,0))</f>
        <v>1</v>
      </c>
      <c r="I104" s="3">
        <f>N98*B104+O98*C104+P98*D104+N99*B105+O99*C105+P99*D105+N100*B106+O100*C106+P100*D106+N101*B107+O101*C107+P101*D107+N102*B108+O102*C108+P102*D108+Q98*E104</f>
        <v>7</v>
      </c>
      <c r="J104" s="12">
        <f>IF(H104=F104,0,$O$22*B104*F104)</f>
        <v>-1</v>
      </c>
      <c r="K104" s="12">
        <f>IF(H104=F104,0,$O$22*C104*F104)</f>
        <v>0</v>
      </c>
      <c r="L104" s="12">
        <f>IF(H104=F104,0,$O$22*D104*F104)</f>
        <v>-1</v>
      </c>
      <c r="M104" s="12">
        <f>IF(H104=F104,0,$O$22*E104*F104)</f>
        <v>-1</v>
      </c>
      <c r="N104" s="3">
        <f>N98+J104</f>
        <v>-2</v>
      </c>
      <c r="O104" s="3">
        <f>O98+K104</f>
        <v>3</v>
      </c>
      <c r="P104" s="3">
        <f>P98+L104</f>
        <v>-2</v>
      </c>
      <c r="Q104" s="3">
        <f>Q98+M104</f>
        <v>0</v>
      </c>
    </row>
    <row r="105" spans="2:17">
      <c r="B105" s="6">
        <v>1</v>
      </c>
      <c r="C105" s="6"/>
      <c r="D105" s="6">
        <v>1</v>
      </c>
      <c r="G105" s="5"/>
      <c r="J105" s="12">
        <f>IF(H104=F104,0,$O$22*B105*F104)</f>
        <v>-1</v>
      </c>
      <c r="K105" s="12">
        <f>IF(H104=F104,0,$O$22*C105*F104)</f>
        <v>0</v>
      </c>
      <c r="L105" s="12">
        <f>IF(H104=F104,0,$O$22*D105*F104)</f>
        <v>-1</v>
      </c>
      <c r="M105" s="12"/>
      <c r="N105" s="3">
        <f t="shared" ref="N105:P108" si="12">N99+J105</f>
        <v>0</v>
      </c>
      <c r="O105" s="3">
        <f t="shared" si="12"/>
        <v>0</v>
      </c>
      <c r="P105" s="3">
        <f t="shared" si="12"/>
        <v>0</v>
      </c>
    </row>
    <row r="106" spans="2:17">
      <c r="B106" s="6">
        <v>1</v>
      </c>
      <c r="C106" s="6">
        <v>1</v>
      </c>
      <c r="D106" s="6">
        <v>1</v>
      </c>
      <c r="G106" s="5"/>
      <c r="J106" s="12">
        <f>IF(H104=F104,0,$O$22*B106*F104)</f>
        <v>-1</v>
      </c>
      <c r="K106" s="12">
        <f>IF(H104=F104,0,$O$22*C106*F104)</f>
        <v>-1</v>
      </c>
      <c r="L106" s="12">
        <f>IF(H104=F104,0,$O$22*D106*F104)</f>
        <v>-1</v>
      </c>
      <c r="M106" s="12"/>
      <c r="N106" s="3">
        <f t="shared" si="12"/>
        <v>0</v>
      </c>
      <c r="O106" s="3">
        <f t="shared" si="12"/>
        <v>-1</v>
      </c>
      <c r="P106" s="3">
        <f t="shared" si="12"/>
        <v>0</v>
      </c>
    </row>
    <row r="107" spans="2:17">
      <c r="B107" s="6">
        <v>1</v>
      </c>
      <c r="C107" s="6"/>
      <c r="D107" s="6">
        <v>1</v>
      </c>
      <c r="G107" s="5"/>
      <c r="J107" s="12">
        <f>IF(H104=F104,0,$O$22*B107*F104)</f>
        <v>-1</v>
      </c>
      <c r="K107" s="12">
        <f>IF(H104=F104,0,$O$22*C107*F104)</f>
        <v>0</v>
      </c>
      <c r="L107" s="12">
        <f>IF(H104=F104,0,$O$22*D107*F104)</f>
        <v>-1</v>
      </c>
      <c r="M107" s="12"/>
      <c r="N107" s="3">
        <f t="shared" si="12"/>
        <v>0</v>
      </c>
      <c r="O107" s="3">
        <f t="shared" si="12"/>
        <v>2</v>
      </c>
      <c r="P107" s="3">
        <f t="shared" si="12"/>
        <v>0</v>
      </c>
    </row>
    <row r="108" spans="2:17">
      <c r="B108" s="6">
        <v>1</v>
      </c>
      <c r="C108" s="6"/>
      <c r="D108" s="6">
        <v>1</v>
      </c>
      <c r="G108" s="5"/>
      <c r="J108" s="12">
        <f>IF(H104=F104,0,$O$22*B108*F104)</f>
        <v>-1</v>
      </c>
      <c r="K108" s="12">
        <f>IF(H104=F104,0,$O$22*C108*F104)</f>
        <v>0</v>
      </c>
      <c r="L108" s="12">
        <f>IF(H104=F104,0,$O$22*D108*F104)</f>
        <v>-1</v>
      </c>
      <c r="M108" s="12"/>
      <c r="N108" s="3">
        <f t="shared" si="12"/>
        <v>0</v>
      </c>
      <c r="O108" s="3">
        <f t="shared" si="12"/>
        <v>-1</v>
      </c>
      <c r="P108" s="3">
        <f t="shared" si="12"/>
        <v>0</v>
      </c>
    </row>
    <row r="109" spans="2:17">
      <c r="B109" s="5"/>
      <c r="C109" s="5"/>
      <c r="D109" s="5"/>
      <c r="E109" s="5"/>
    </row>
    <row r="110" spans="2:17">
      <c r="B110" s="6">
        <v>1</v>
      </c>
      <c r="C110" s="6">
        <v>1</v>
      </c>
      <c r="D110" s="6">
        <v>1</v>
      </c>
      <c r="E110" s="3">
        <v>1</v>
      </c>
      <c r="F110" s="8">
        <v>-1</v>
      </c>
      <c r="G110" s="7" t="str">
        <f>IF(H110=F110,$G$22,$G$23)</f>
        <v>OK</v>
      </c>
      <c r="H110" s="8">
        <f>IF(I110&gt;$O$23,1,IF(I110&lt;-$O$23,-1,0))</f>
        <v>-1</v>
      </c>
      <c r="I110" s="3">
        <f>N104*B110+O104*C110+P104*D110+N105*B111+O105*C111+P105*D111+N106*B112+O106*C112+P106*D112+N107*B113+O107*C113+P107*D113+N108*B114+O108*C114+P108*D114+Q104*E110</f>
        <v>-2</v>
      </c>
      <c r="J110" s="12">
        <f>IF(H110=F110,0,$O$22*B110*F110)</f>
        <v>0</v>
      </c>
      <c r="K110" s="12">
        <f>IF(H110=F110,0,$O$22*C110*F110)</f>
        <v>0</v>
      </c>
      <c r="L110" s="12">
        <f>IF(H110=F110,0,$O$22*D110*F110)</f>
        <v>0</v>
      </c>
      <c r="M110" s="12">
        <f>IF(H110=F110,0,$O$22*E110*F110)</f>
        <v>0</v>
      </c>
      <c r="N110" s="3">
        <f>N104+J110</f>
        <v>-2</v>
      </c>
      <c r="O110" s="3">
        <f>O104+K110</f>
        <v>3</v>
      </c>
      <c r="P110" s="3">
        <f>P104+L110</f>
        <v>-2</v>
      </c>
      <c r="Q110" s="3">
        <f>Q104+M110</f>
        <v>0</v>
      </c>
    </row>
    <row r="111" spans="2:17">
      <c r="B111" s="6">
        <v>1</v>
      </c>
      <c r="C111" s="6"/>
      <c r="D111" s="6">
        <v>1</v>
      </c>
      <c r="G111" s="5"/>
      <c r="J111" s="12">
        <f>IF(H110=F110,0,$O$22*B111*F110)</f>
        <v>0</v>
      </c>
      <c r="K111" s="12">
        <f>IF(H110=F110,0,$O$22*C111*F110)</f>
        <v>0</v>
      </c>
      <c r="L111" s="12">
        <f>IF(H110=F110,0,$O$22*D111*F110)</f>
        <v>0</v>
      </c>
      <c r="M111" s="12"/>
      <c r="N111" s="3">
        <f t="shared" ref="N111:P114" si="13">N105+J111</f>
        <v>0</v>
      </c>
      <c r="O111" s="3">
        <f t="shared" si="13"/>
        <v>0</v>
      </c>
      <c r="P111" s="3">
        <f t="shared" si="13"/>
        <v>0</v>
      </c>
    </row>
    <row r="112" spans="2:17">
      <c r="B112" s="6">
        <v>1</v>
      </c>
      <c r="C112" s="6"/>
      <c r="D112" s="6">
        <v>1</v>
      </c>
      <c r="G112" s="5"/>
      <c r="J112" s="12">
        <f>IF(H110=F110,0,$O$22*B112*F110)</f>
        <v>0</v>
      </c>
      <c r="K112" s="12">
        <f>IF(H110=F110,0,$O$22*C112*F110)</f>
        <v>0</v>
      </c>
      <c r="L112" s="12">
        <f>IF(H110=F110,0,$O$22*D112*F110)</f>
        <v>0</v>
      </c>
      <c r="M112" s="12"/>
      <c r="N112" s="3">
        <f t="shared" si="13"/>
        <v>0</v>
      </c>
      <c r="O112" s="3">
        <f t="shared" si="13"/>
        <v>-1</v>
      </c>
      <c r="P112" s="3">
        <f t="shared" si="13"/>
        <v>0</v>
      </c>
    </row>
    <row r="113" spans="1:18">
      <c r="B113" s="6">
        <v>1</v>
      </c>
      <c r="C113" s="6"/>
      <c r="D113" s="6">
        <v>1</v>
      </c>
      <c r="G113" s="5"/>
      <c r="J113" s="12">
        <f>IF(H110=F110,0,$O$22*B113*F110)</f>
        <v>0</v>
      </c>
      <c r="K113" s="12">
        <f>IF(H110=F110,0,$O$22*C113*F110)</f>
        <v>0</v>
      </c>
      <c r="L113" s="12">
        <f>IF(H110=F110,0,$O$22*D113*F110)</f>
        <v>0</v>
      </c>
      <c r="M113" s="12"/>
      <c r="N113" s="3">
        <f t="shared" si="13"/>
        <v>0</v>
      </c>
      <c r="O113" s="3">
        <f t="shared" si="13"/>
        <v>2</v>
      </c>
      <c r="P113" s="3">
        <f t="shared" si="13"/>
        <v>0</v>
      </c>
    </row>
    <row r="114" spans="1:18">
      <c r="B114" s="6">
        <v>1</v>
      </c>
      <c r="C114" s="6">
        <v>1</v>
      </c>
      <c r="D114" s="6">
        <v>1</v>
      </c>
      <c r="G114" s="5"/>
      <c r="J114" s="12">
        <f>IF(H110=F110,0,$O$22*B114*F110)</f>
        <v>0</v>
      </c>
      <c r="K114" s="12">
        <f>IF(H110=F110,0,$O$22*C114*F110)</f>
        <v>0</v>
      </c>
      <c r="L114" s="12">
        <f>IF(H110=F110,0,$O$22*D114*F110)</f>
        <v>0</v>
      </c>
      <c r="M114" s="12"/>
      <c r="N114" s="3">
        <f t="shared" si="13"/>
        <v>0</v>
      </c>
      <c r="O114" s="3">
        <f t="shared" si="13"/>
        <v>-1</v>
      </c>
      <c r="P114" s="3">
        <f t="shared" si="13"/>
        <v>0</v>
      </c>
    </row>
    <row r="115" spans="1:18">
      <c r="B115" s="5"/>
      <c r="C115" s="5"/>
      <c r="D115" s="5"/>
      <c r="E115" s="5"/>
    </row>
    <row r="116" spans="1:18">
      <c r="B116" s="3">
        <v>1</v>
      </c>
      <c r="C116" s="3">
        <v>1</v>
      </c>
      <c r="D116" s="3">
        <v>1</v>
      </c>
      <c r="E116" s="3">
        <v>1</v>
      </c>
      <c r="F116" s="8">
        <v>-1</v>
      </c>
      <c r="G116" s="7" t="str">
        <f>IF(H116=F116,$G$22,$G$23)</f>
        <v>OK</v>
      </c>
      <c r="H116" s="8">
        <f>IF(I116&gt;$O$23,1,IF(I116&lt;-$O$23,-1,0))</f>
        <v>-1</v>
      </c>
      <c r="I116" s="3">
        <f>N110*B116+O110*C116+P110*D116+N111*B117+O111*C117+P111*D117+N112*B118+O112*C118+P112*D118+N113*B119+O113*C119+P113*D119+N114*B120+O114*C120+P114*D120+Q110*E116</f>
        <v>-1</v>
      </c>
      <c r="J116" s="12">
        <f>IF(H116=F116,0,$O$22*B116*F116)</f>
        <v>0</v>
      </c>
      <c r="K116" s="12">
        <f>IF(H116=F116,0,$O$22*C116*F116)</f>
        <v>0</v>
      </c>
      <c r="L116" s="12">
        <f>IF(H116=F116,0,$O$22*D116*F116)</f>
        <v>0</v>
      </c>
      <c r="M116" s="12">
        <f>IF(H116=F116,0,$O$22*E116*F116)</f>
        <v>0</v>
      </c>
      <c r="N116" s="3">
        <f>N110+J116</f>
        <v>-2</v>
      </c>
      <c r="O116" s="3">
        <f>O110+K116</f>
        <v>3</v>
      </c>
      <c r="P116" s="3">
        <f>P110+L116</f>
        <v>-2</v>
      </c>
      <c r="Q116" s="3">
        <f>Q110+M116</f>
        <v>0</v>
      </c>
    </row>
    <row r="117" spans="1:18">
      <c r="C117" s="3">
        <v>1</v>
      </c>
      <c r="G117" s="5"/>
      <c r="J117" s="12">
        <f>IF(H116=F116,0,$O$22*B117*F116)</f>
        <v>0</v>
      </c>
      <c r="K117" s="12">
        <f>IF(H116=F116,0,$O$22*C117*F116)</f>
        <v>0</v>
      </c>
      <c r="L117" s="12">
        <f>IF(H116=F116,0,$O$22*D117*F116)</f>
        <v>0</v>
      </c>
      <c r="M117" s="12"/>
      <c r="N117" s="3">
        <f t="shared" ref="N117:P120" si="14">N111+J117</f>
        <v>0</v>
      </c>
      <c r="O117" s="3">
        <f t="shared" si="14"/>
        <v>0</v>
      </c>
      <c r="P117" s="3">
        <f t="shared" si="14"/>
        <v>0</v>
      </c>
    </row>
    <row r="118" spans="1:18">
      <c r="C118" s="3">
        <v>1</v>
      </c>
      <c r="G118" s="5"/>
      <c r="J118" s="12">
        <f>IF(H116=F116,0,$O$22*B118*F116)</f>
        <v>0</v>
      </c>
      <c r="K118" s="12">
        <f>IF(H116=F116,0,$O$22*C118*F116)</f>
        <v>0</v>
      </c>
      <c r="L118" s="12">
        <f>IF(H116=F116,0,$O$22*D118*F116)</f>
        <v>0</v>
      </c>
      <c r="M118" s="12"/>
      <c r="N118" s="3">
        <f t="shared" si="14"/>
        <v>0</v>
      </c>
      <c r="O118" s="3">
        <f t="shared" si="14"/>
        <v>-1</v>
      </c>
      <c r="P118" s="3">
        <f t="shared" si="14"/>
        <v>0</v>
      </c>
    </row>
    <row r="119" spans="1:18">
      <c r="C119" s="3">
        <v>1</v>
      </c>
      <c r="G119" s="5"/>
      <c r="J119" s="12">
        <f>IF(H116=F116,0,$O$22*B119*F116)</f>
        <v>0</v>
      </c>
      <c r="K119" s="12">
        <f>IF(H116=F116,0,$O$22*C119*F116)</f>
        <v>0</v>
      </c>
      <c r="L119" s="12">
        <f>IF(H116=F116,0,$O$22*D119*F116)</f>
        <v>0</v>
      </c>
      <c r="M119" s="12"/>
      <c r="N119" s="3">
        <f t="shared" si="14"/>
        <v>0</v>
      </c>
      <c r="O119" s="3">
        <f t="shared" si="14"/>
        <v>2</v>
      </c>
      <c r="P119" s="3">
        <f t="shared" si="14"/>
        <v>0</v>
      </c>
    </row>
    <row r="120" spans="1:18">
      <c r="B120" s="3">
        <v>1</v>
      </c>
      <c r="C120" s="3">
        <v>1</v>
      </c>
      <c r="D120" s="3">
        <v>1</v>
      </c>
      <c r="G120" s="5" t="str">
        <f>IF(AND(G92=$G$22,G98=$G$22,G104=$G$22,G110=$G$22,G116=$G$22),$G$24,$G$25)</f>
        <v>NEXT</v>
      </c>
      <c r="J120" s="12">
        <f>IF(H116=F116,0,$O$22*B120*F116)</f>
        <v>0</v>
      </c>
      <c r="K120" s="12">
        <f>IF(H116=F116,0,$O$22*C120*F116)</f>
        <v>0</v>
      </c>
      <c r="L120" s="12">
        <f>IF(H116=F116,0,$O$22*D120*F116)</f>
        <v>0</v>
      </c>
      <c r="M120" s="12"/>
      <c r="N120" s="3">
        <f t="shared" si="14"/>
        <v>0</v>
      </c>
      <c r="O120" s="3">
        <f t="shared" si="14"/>
        <v>-1</v>
      </c>
      <c r="P120" s="3">
        <f t="shared" si="14"/>
        <v>0</v>
      </c>
    </row>
    <row r="121" spans="1:18" s="2" customFormat="1">
      <c r="A121" s="9"/>
      <c r="B121" s="26" t="s">
        <v>4</v>
      </c>
      <c r="C121" s="26"/>
      <c r="D121" s="26"/>
      <c r="E121" s="10" t="s">
        <v>5</v>
      </c>
      <c r="F121" s="10" t="s">
        <v>0</v>
      </c>
      <c r="G121" s="10" t="s">
        <v>9</v>
      </c>
      <c r="H121" s="10" t="s">
        <v>1</v>
      </c>
      <c r="I121" s="10" t="s">
        <v>2</v>
      </c>
      <c r="J121" s="26" t="s">
        <v>6</v>
      </c>
      <c r="K121" s="26"/>
      <c r="L121" s="26"/>
      <c r="M121" s="10" t="s">
        <v>7</v>
      </c>
      <c r="N121" s="26" t="s">
        <v>8</v>
      </c>
      <c r="O121" s="26"/>
      <c r="P121" s="26"/>
      <c r="Q121" s="10" t="s">
        <v>3</v>
      </c>
      <c r="R121" s="9"/>
    </row>
    <row r="122" spans="1:18">
      <c r="B122" s="6"/>
      <c r="C122" s="6">
        <v>1</v>
      </c>
      <c r="D122" s="6"/>
      <c r="E122" s="3">
        <v>1</v>
      </c>
      <c r="F122" s="8">
        <v>1</v>
      </c>
      <c r="G122" s="7" t="str">
        <f>IF(H122=F122,$G$22,$G$23)</f>
        <v>OK</v>
      </c>
      <c r="H122" s="8">
        <f>IF(I122&gt;$O$23,1,IF(I122&lt;-$O$23,-1,0))</f>
        <v>1</v>
      </c>
      <c r="I122" s="3">
        <f>N116*B122+O116*C122+P116*D122+N117*B123+O117*C123+P117*D123+N118*B124+O118*C124+P118*D124+N119*B125+O119*C125+P119*D125+N120*B126+O120*C126+P120*D126+Q116*E122</f>
        <v>5</v>
      </c>
      <c r="J122" s="12">
        <f>IF(H122=F122,0,$O$22*B122*F122)</f>
        <v>0</v>
      </c>
      <c r="K122" s="12">
        <f>IF(H122=F122,0,$O$22*C122*F122)</f>
        <v>0</v>
      </c>
      <c r="L122" s="12">
        <f>IF(H122=F122,0,$O$22*D122*F122)</f>
        <v>0</v>
      </c>
      <c r="M122" s="12">
        <f>IF(H122=F122,0,$O$22*E122*F122)</f>
        <v>0</v>
      </c>
      <c r="N122" s="3">
        <f>N116+J122</f>
        <v>-2</v>
      </c>
      <c r="O122" s="3">
        <f>O116+K122</f>
        <v>3</v>
      </c>
      <c r="P122" s="3">
        <f>P116+L122</f>
        <v>-2</v>
      </c>
      <c r="Q122" s="3">
        <f>Q116+M122</f>
        <v>0</v>
      </c>
    </row>
    <row r="123" spans="1:18">
      <c r="B123" s="6">
        <v>1</v>
      </c>
      <c r="C123" s="6"/>
      <c r="D123" s="6">
        <v>1</v>
      </c>
      <c r="G123" s="5"/>
      <c r="J123" s="12">
        <f>IF(H122=F122,0,$O$22*B123*F122)</f>
        <v>0</v>
      </c>
      <c r="K123" s="12">
        <f>IF(H122=F122,0,$O$22*C123*F122)</f>
        <v>0</v>
      </c>
      <c r="L123" s="12">
        <f>IF(H122=F122,0,$O$22*D123*F122)</f>
        <v>0</v>
      </c>
      <c r="M123" s="12"/>
      <c r="N123" s="3">
        <f t="shared" ref="N123:P126" si="15">N117+J123</f>
        <v>0</v>
      </c>
      <c r="O123" s="3">
        <f t="shared" si="15"/>
        <v>0</v>
      </c>
      <c r="P123" s="3">
        <f t="shared" si="15"/>
        <v>0</v>
      </c>
    </row>
    <row r="124" spans="1:18">
      <c r="B124" s="6">
        <v>1</v>
      </c>
      <c r="C124" s="6"/>
      <c r="D124" s="6">
        <v>1</v>
      </c>
      <c r="G124" s="5"/>
      <c r="J124" s="12">
        <f>IF(H122=F122,0,$O$22*B124*F122)</f>
        <v>0</v>
      </c>
      <c r="K124" s="12">
        <f>IF(H122=F122,0,$O$22*C124*F122)</f>
        <v>0</v>
      </c>
      <c r="L124" s="12">
        <f>IF(H122=F122,0,$O$22*D124*F122)</f>
        <v>0</v>
      </c>
      <c r="M124" s="12"/>
      <c r="N124" s="3">
        <f t="shared" si="15"/>
        <v>0</v>
      </c>
      <c r="O124" s="3">
        <f t="shared" si="15"/>
        <v>-1</v>
      </c>
      <c r="P124" s="3">
        <f t="shared" si="15"/>
        <v>0</v>
      </c>
    </row>
    <row r="125" spans="1:18">
      <c r="B125" s="6">
        <v>1</v>
      </c>
      <c r="C125" s="6">
        <v>1</v>
      </c>
      <c r="D125" s="6">
        <v>1</v>
      </c>
      <c r="G125" s="5"/>
      <c r="J125" s="12">
        <f>IF(H122=F122,0,$O$22*B125*F122)</f>
        <v>0</v>
      </c>
      <c r="K125" s="12">
        <f>IF(H122=F122,0,$O$22*C125*F122)</f>
        <v>0</v>
      </c>
      <c r="L125" s="12">
        <f>IF(H122=F122,0,$O$22*D125*F122)</f>
        <v>0</v>
      </c>
      <c r="M125" s="12"/>
      <c r="N125" s="3">
        <f t="shared" si="15"/>
        <v>0</v>
      </c>
      <c r="O125" s="3">
        <f t="shared" si="15"/>
        <v>2</v>
      </c>
      <c r="P125" s="3">
        <f t="shared" si="15"/>
        <v>0</v>
      </c>
    </row>
    <row r="126" spans="1:18">
      <c r="B126" s="6">
        <v>1</v>
      </c>
      <c r="C126" s="6"/>
      <c r="D126" s="6">
        <v>1</v>
      </c>
      <c r="G126" s="5"/>
      <c r="J126" s="12">
        <f>IF(H122=F122,0,$O$22*B126*F122)</f>
        <v>0</v>
      </c>
      <c r="K126" s="12">
        <f>IF(H122=F122,0,$O$22*C126*F122)</f>
        <v>0</v>
      </c>
      <c r="L126" s="12">
        <f>IF(H122=F122,0,$O$22*D126*F122)</f>
        <v>0</v>
      </c>
      <c r="M126" s="12"/>
      <c r="N126" s="3">
        <f t="shared" si="15"/>
        <v>0</v>
      </c>
      <c r="O126" s="3">
        <f t="shared" si="15"/>
        <v>-1</v>
      </c>
      <c r="P126" s="3">
        <f t="shared" si="15"/>
        <v>0</v>
      </c>
    </row>
    <row r="127" spans="1:18">
      <c r="B127" s="5"/>
      <c r="C127" s="11"/>
      <c r="D127" s="5"/>
      <c r="E127" s="5"/>
    </row>
    <row r="128" spans="1:18">
      <c r="B128" s="6">
        <v>1</v>
      </c>
      <c r="C128" s="6">
        <v>1</v>
      </c>
      <c r="D128" s="6">
        <v>1</v>
      </c>
      <c r="E128" s="3">
        <v>1</v>
      </c>
      <c r="F128" s="8">
        <v>1</v>
      </c>
      <c r="G128" s="7" t="str">
        <f>IF(H128=F128,$G$22,$G$23)</f>
        <v>bAd</v>
      </c>
      <c r="H128" s="8">
        <f>IF(I128&gt;$O$23,1,IF(I128&lt;-$O$23,-1,0))</f>
        <v>-1</v>
      </c>
      <c r="I128" s="3">
        <f>N122*B128+O122*C128+P122*D128+N123*B129+O123*C129+P123*D129+N124*B130+O124*C130+P124*D130+N125*B131+O125*C131+P125*D131+N126*B132+O126*C132+P126*D132+Q122*E128</f>
        <v>-2</v>
      </c>
      <c r="J128" s="12">
        <f>IF(H128=F128,0,$O$22*B128*F128)</f>
        <v>1</v>
      </c>
      <c r="K128" s="12">
        <f>IF(H128=F128,0,$O$22*C128*F128)</f>
        <v>1</v>
      </c>
      <c r="L128" s="12">
        <f>IF(H128=F128,0,$O$22*D128*F128)</f>
        <v>1</v>
      </c>
      <c r="M128" s="12">
        <f>IF(H128=F128,0,$O$22*E128*F128)</f>
        <v>1</v>
      </c>
      <c r="N128" s="3">
        <f>N122+J128</f>
        <v>-1</v>
      </c>
      <c r="O128" s="3">
        <f>O122+K128</f>
        <v>4</v>
      </c>
      <c r="P128" s="3">
        <f>P122+L128</f>
        <v>-1</v>
      </c>
      <c r="Q128" s="3">
        <f>Q122+M128</f>
        <v>1</v>
      </c>
    </row>
    <row r="129" spans="2:17">
      <c r="B129" s="6">
        <v>1</v>
      </c>
      <c r="C129" s="6"/>
      <c r="D129" s="6">
        <v>1</v>
      </c>
      <c r="G129" s="5"/>
      <c r="J129" s="12">
        <f>IF(H128=F128,0,$O$22*B129*F128)</f>
        <v>1</v>
      </c>
      <c r="K129" s="12">
        <f>IF(H128=F128,0,$O$22*C129*F128)</f>
        <v>0</v>
      </c>
      <c r="L129" s="12">
        <f>IF(H128=F128,0,$O$22*D129*F128)</f>
        <v>1</v>
      </c>
      <c r="M129" s="12"/>
      <c r="N129" s="3">
        <f t="shared" ref="N129:P132" si="16">N123+J129</f>
        <v>1</v>
      </c>
      <c r="O129" s="3">
        <f t="shared" si="16"/>
        <v>0</v>
      </c>
      <c r="P129" s="3">
        <f t="shared" si="16"/>
        <v>1</v>
      </c>
    </row>
    <row r="130" spans="2:17">
      <c r="B130" s="6">
        <v>1</v>
      </c>
      <c r="C130" s="6">
        <v>1</v>
      </c>
      <c r="D130" s="6">
        <v>1</v>
      </c>
      <c r="G130" s="5"/>
      <c r="J130" s="12">
        <f>IF(H128=F128,0,$O$22*B130*F128)</f>
        <v>1</v>
      </c>
      <c r="K130" s="12">
        <f>IF(H128=F128,0,$O$22*C130*F128)</f>
        <v>1</v>
      </c>
      <c r="L130" s="12">
        <f>IF(H128=F128,0,$O$22*D130*F128)</f>
        <v>1</v>
      </c>
      <c r="M130" s="12"/>
      <c r="N130" s="3">
        <f t="shared" si="16"/>
        <v>1</v>
      </c>
      <c r="O130" s="3">
        <f t="shared" si="16"/>
        <v>0</v>
      </c>
      <c r="P130" s="3">
        <f t="shared" si="16"/>
        <v>1</v>
      </c>
    </row>
    <row r="131" spans="2:17">
      <c r="B131" s="6">
        <v>1</v>
      </c>
      <c r="C131" s="6"/>
      <c r="D131" s="6">
        <v>1</v>
      </c>
      <c r="G131" s="5"/>
      <c r="J131" s="12">
        <f>IF(H128=F128,0,$O$22*B131*F128)</f>
        <v>1</v>
      </c>
      <c r="K131" s="12">
        <f>IF(H128=F128,0,$O$22*C131*F128)</f>
        <v>0</v>
      </c>
      <c r="L131" s="12">
        <f>IF(H128=F128,0,$O$22*D131*F128)</f>
        <v>1</v>
      </c>
      <c r="M131" s="12"/>
      <c r="N131" s="3">
        <f t="shared" si="16"/>
        <v>1</v>
      </c>
      <c r="O131" s="3">
        <f t="shared" si="16"/>
        <v>2</v>
      </c>
      <c r="P131" s="3">
        <f t="shared" si="16"/>
        <v>1</v>
      </c>
    </row>
    <row r="132" spans="2:17">
      <c r="B132" s="6">
        <v>1</v>
      </c>
      <c r="C132" s="6"/>
      <c r="D132" s="6">
        <v>1</v>
      </c>
      <c r="G132" s="5"/>
      <c r="J132" s="12">
        <f>IF(H128=F128,0,$O$22*B132*F128)</f>
        <v>1</v>
      </c>
      <c r="K132" s="12">
        <f>IF(H128=F128,0,$O$22*C132*F128)</f>
        <v>0</v>
      </c>
      <c r="L132" s="12">
        <f>IF(H128=F128,0,$O$22*D132*F128)</f>
        <v>1</v>
      </c>
      <c r="M132" s="12"/>
      <c r="N132" s="3">
        <f t="shared" si="16"/>
        <v>1</v>
      </c>
      <c r="O132" s="3">
        <f t="shared" si="16"/>
        <v>-1</v>
      </c>
      <c r="P132" s="3">
        <f t="shared" si="16"/>
        <v>1</v>
      </c>
    </row>
    <row r="133" spans="2:17">
      <c r="B133" s="5"/>
      <c r="C133" s="5"/>
      <c r="D133" s="5"/>
      <c r="E133" s="5"/>
    </row>
    <row r="134" spans="2:17">
      <c r="B134" s="6">
        <v>1</v>
      </c>
      <c r="C134" s="6"/>
      <c r="D134" s="6">
        <v>1</v>
      </c>
      <c r="E134" s="3">
        <v>1</v>
      </c>
      <c r="F134" s="8">
        <v>-1</v>
      </c>
      <c r="G134" s="7" t="str">
        <f>IF(H134=F134,$G$22,$G$23)</f>
        <v>bAd</v>
      </c>
      <c r="H134" s="8">
        <f>IF(I134&gt;$O$23,1,IF(I134&lt;-$O$23,-1,0))</f>
        <v>1</v>
      </c>
      <c r="I134" s="3">
        <f>N128*B134+O128*C134+P128*D134+N129*B135+O129*C135+P129*D135+N130*B136+O130*C136+P130*D136+N131*B137+O131*C137+P131*D137+N132*B138+O132*C138+P132*D138+Q128*E134</f>
        <v>7</v>
      </c>
      <c r="J134" s="12">
        <f>IF(H134=F134,0,$O$22*B134*F134)</f>
        <v>-1</v>
      </c>
      <c r="K134" s="12">
        <f>IF(H134=F134,0,$O$22*C134*F134)</f>
        <v>0</v>
      </c>
      <c r="L134" s="12">
        <f>IF(H134=F134,0,$O$22*D134*F134)</f>
        <v>-1</v>
      </c>
      <c r="M134" s="12">
        <f>IF(H134=F134,0,$O$22*E134*F134)</f>
        <v>-1</v>
      </c>
      <c r="N134" s="3">
        <f>N128+J134</f>
        <v>-2</v>
      </c>
      <c r="O134" s="3">
        <f>O128+K134</f>
        <v>4</v>
      </c>
      <c r="P134" s="3">
        <f>P128+L134</f>
        <v>-2</v>
      </c>
      <c r="Q134" s="3">
        <f>Q128+M134</f>
        <v>0</v>
      </c>
    </row>
    <row r="135" spans="2:17">
      <c r="B135" s="6">
        <v>1</v>
      </c>
      <c r="C135" s="6"/>
      <c r="D135" s="6">
        <v>1</v>
      </c>
      <c r="G135" s="5"/>
      <c r="J135" s="12">
        <f>IF(H134=F134,0,$O$22*B135*F134)</f>
        <v>-1</v>
      </c>
      <c r="K135" s="12">
        <f>IF(H134=F134,0,$O$22*C135*F134)</f>
        <v>0</v>
      </c>
      <c r="L135" s="12">
        <f>IF(H134=F134,0,$O$22*D135*F134)</f>
        <v>-1</v>
      </c>
      <c r="M135" s="12"/>
      <c r="N135" s="3">
        <f t="shared" ref="N135:P138" si="17">N129+J135</f>
        <v>0</v>
      </c>
      <c r="O135" s="3">
        <f t="shared" si="17"/>
        <v>0</v>
      </c>
      <c r="P135" s="3">
        <f t="shared" si="17"/>
        <v>0</v>
      </c>
    </row>
    <row r="136" spans="2:17">
      <c r="B136" s="6">
        <v>1</v>
      </c>
      <c r="C136" s="6">
        <v>1</v>
      </c>
      <c r="D136" s="6">
        <v>1</v>
      </c>
      <c r="G136" s="5"/>
      <c r="J136" s="12">
        <f>IF(H134=F134,0,$O$22*B136*F134)</f>
        <v>-1</v>
      </c>
      <c r="K136" s="12">
        <f>IF(H134=F134,0,$O$22*C136*F134)</f>
        <v>-1</v>
      </c>
      <c r="L136" s="12">
        <f>IF(H134=F134,0,$O$22*D136*F134)</f>
        <v>-1</v>
      </c>
      <c r="M136" s="12"/>
      <c r="N136" s="3">
        <f t="shared" si="17"/>
        <v>0</v>
      </c>
      <c r="O136" s="3">
        <f t="shared" si="17"/>
        <v>-1</v>
      </c>
      <c r="P136" s="3">
        <f t="shared" si="17"/>
        <v>0</v>
      </c>
    </row>
    <row r="137" spans="2:17">
      <c r="B137" s="6">
        <v>1</v>
      </c>
      <c r="C137" s="6"/>
      <c r="D137" s="6">
        <v>1</v>
      </c>
      <c r="G137" s="5"/>
      <c r="J137" s="12">
        <f>IF(H134=F134,0,$O$22*B137*F134)</f>
        <v>-1</v>
      </c>
      <c r="K137" s="12">
        <f>IF(H134=F134,0,$O$22*C137*F134)</f>
        <v>0</v>
      </c>
      <c r="L137" s="12">
        <f>IF(H134=F134,0,$O$22*D137*F134)</f>
        <v>-1</v>
      </c>
      <c r="M137" s="12"/>
      <c r="N137" s="3">
        <f t="shared" si="17"/>
        <v>0</v>
      </c>
      <c r="O137" s="3">
        <f t="shared" si="17"/>
        <v>2</v>
      </c>
      <c r="P137" s="3">
        <f t="shared" si="17"/>
        <v>0</v>
      </c>
    </row>
    <row r="138" spans="2:17">
      <c r="B138" s="6">
        <v>1</v>
      </c>
      <c r="C138" s="6"/>
      <c r="D138" s="6">
        <v>1</v>
      </c>
      <c r="G138" s="5"/>
      <c r="J138" s="12">
        <f>IF(H134=F134,0,$O$22*B138*F134)</f>
        <v>-1</v>
      </c>
      <c r="K138" s="12">
        <f>IF(H134=F134,0,$O$22*C138*F134)</f>
        <v>0</v>
      </c>
      <c r="L138" s="12">
        <f>IF(H134=F134,0,$O$22*D138*F134)</f>
        <v>-1</v>
      </c>
      <c r="M138" s="12"/>
      <c r="N138" s="3">
        <f t="shared" si="17"/>
        <v>0</v>
      </c>
      <c r="O138" s="3">
        <f t="shared" si="17"/>
        <v>-1</v>
      </c>
      <c r="P138" s="3">
        <f t="shared" si="17"/>
        <v>0</v>
      </c>
    </row>
    <row r="139" spans="2:17">
      <c r="B139" s="5"/>
      <c r="C139" s="5"/>
      <c r="D139" s="5"/>
      <c r="E139" s="5"/>
    </row>
    <row r="140" spans="2:17">
      <c r="B140" s="6">
        <v>1</v>
      </c>
      <c r="C140" s="6">
        <v>1</v>
      </c>
      <c r="D140" s="6">
        <v>1</v>
      </c>
      <c r="E140" s="3">
        <v>1</v>
      </c>
      <c r="F140" s="8">
        <v>-1</v>
      </c>
      <c r="G140" s="7" t="str">
        <f>IF(H140=F140,$G$22,$G$23)</f>
        <v>OK</v>
      </c>
      <c r="H140" s="8">
        <f>IF(I140&gt;$O$23,1,IF(I140&lt;-$O$23,-1,0))</f>
        <v>-1</v>
      </c>
      <c r="I140" s="3">
        <f>N134*B140+O134*C140+P134*D140+N135*B141+O135*C141+P135*D141+N136*B142+O136*C142+P136*D142+N137*B143+O137*C143+P137*D143+N138*B144+O138*C144+P138*D144+Q134*E140</f>
        <v>-1</v>
      </c>
      <c r="J140" s="12">
        <f>IF(H140=F140,0,$O$22*B140*F140)</f>
        <v>0</v>
      </c>
      <c r="K140" s="12">
        <f>IF(H140=F140,0,$O$22*C140*F140)</f>
        <v>0</v>
      </c>
      <c r="L140" s="12">
        <f>IF(H140=F140,0,$O$22*D140*F140)</f>
        <v>0</v>
      </c>
      <c r="M140" s="12">
        <f>IF(H140=F140,0,$O$22*E140*F140)</f>
        <v>0</v>
      </c>
      <c r="N140" s="3">
        <f>N134+J140</f>
        <v>-2</v>
      </c>
      <c r="O140" s="3">
        <f>O134+K140</f>
        <v>4</v>
      </c>
      <c r="P140" s="3">
        <f>P134+L140</f>
        <v>-2</v>
      </c>
      <c r="Q140" s="3">
        <f>Q134+M140</f>
        <v>0</v>
      </c>
    </row>
    <row r="141" spans="2:17">
      <c r="B141" s="6">
        <v>1</v>
      </c>
      <c r="C141" s="6"/>
      <c r="D141" s="6">
        <v>1</v>
      </c>
      <c r="G141" s="5"/>
      <c r="J141" s="12">
        <f>IF(H140=F140,0,$O$22*B141*F140)</f>
        <v>0</v>
      </c>
      <c r="K141" s="12">
        <f>IF(H140=F140,0,$O$22*C141*F140)</f>
        <v>0</v>
      </c>
      <c r="L141" s="12">
        <f>IF(H140=F140,0,$O$22*D141*F140)</f>
        <v>0</v>
      </c>
      <c r="M141" s="12"/>
      <c r="N141" s="3">
        <f t="shared" ref="N141:P144" si="18">N135+J141</f>
        <v>0</v>
      </c>
      <c r="O141" s="3">
        <f t="shared" si="18"/>
        <v>0</v>
      </c>
      <c r="P141" s="3">
        <f t="shared" si="18"/>
        <v>0</v>
      </c>
    </row>
    <row r="142" spans="2:17">
      <c r="B142" s="6">
        <v>1</v>
      </c>
      <c r="C142" s="6"/>
      <c r="D142" s="6">
        <v>1</v>
      </c>
      <c r="G142" s="5"/>
      <c r="J142" s="12">
        <f>IF(H140=F140,0,$O$22*B142*F140)</f>
        <v>0</v>
      </c>
      <c r="K142" s="12">
        <f>IF(H140=F140,0,$O$22*C142*F140)</f>
        <v>0</v>
      </c>
      <c r="L142" s="12">
        <f>IF(H140=F140,0,$O$22*D142*F140)</f>
        <v>0</v>
      </c>
      <c r="M142" s="12"/>
      <c r="N142" s="3">
        <f t="shared" si="18"/>
        <v>0</v>
      </c>
      <c r="O142" s="3">
        <f t="shared" si="18"/>
        <v>-1</v>
      </c>
      <c r="P142" s="3">
        <f t="shared" si="18"/>
        <v>0</v>
      </c>
    </row>
    <row r="143" spans="2:17">
      <c r="B143" s="6">
        <v>1</v>
      </c>
      <c r="C143" s="6"/>
      <c r="D143" s="6">
        <v>1</v>
      </c>
      <c r="G143" s="5"/>
      <c r="J143" s="12">
        <f>IF(H140=F140,0,$O$22*B143*F140)</f>
        <v>0</v>
      </c>
      <c r="K143" s="12">
        <f>IF(H140=F140,0,$O$22*C143*F140)</f>
        <v>0</v>
      </c>
      <c r="L143" s="12">
        <f>IF(H140=F140,0,$O$22*D143*F140)</f>
        <v>0</v>
      </c>
      <c r="M143" s="12"/>
      <c r="N143" s="3">
        <f t="shared" si="18"/>
        <v>0</v>
      </c>
      <c r="O143" s="3">
        <f t="shared" si="18"/>
        <v>2</v>
      </c>
      <c r="P143" s="3">
        <f t="shared" si="18"/>
        <v>0</v>
      </c>
    </row>
    <row r="144" spans="2:17">
      <c r="B144" s="6">
        <v>1</v>
      </c>
      <c r="C144" s="6">
        <v>1</v>
      </c>
      <c r="D144" s="6">
        <v>1</v>
      </c>
      <c r="G144" s="5"/>
      <c r="J144" s="12">
        <f>IF(H140=F140,0,$O$22*B144*F140)</f>
        <v>0</v>
      </c>
      <c r="K144" s="12">
        <f>IF(H140=F140,0,$O$22*C144*F140)</f>
        <v>0</v>
      </c>
      <c r="L144" s="12">
        <f>IF(H140=F140,0,$O$22*D144*F140)</f>
        <v>0</v>
      </c>
      <c r="M144" s="12"/>
      <c r="N144" s="3">
        <f t="shared" si="18"/>
        <v>0</v>
      </c>
      <c r="O144" s="3">
        <f t="shared" si="18"/>
        <v>-1</v>
      </c>
      <c r="P144" s="3">
        <f t="shared" si="18"/>
        <v>0</v>
      </c>
    </row>
    <row r="145" spans="1:18">
      <c r="B145" s="5"/>
      <c r="C145" s="5"/>
      <c r="D145" s="5"/>
      <c r="E145" s="5"/>
    </row>
    <row r="146" spans="1:18">
      <c r="B146" s="3">
        <v>1</v>
      </c>
      <c r="C146" s="3">
        <v>1</v>
      </c>
      <c r="D146" s="3">
        <v>1</v>
      </c>
      <c r="E146" s="3">
        <v>1</v>
      </c>
      <c r="F146" s="8">
        <v>-1</v>
      </c>
      <c r="G146" s="7" t="str">
        <f>IF(H146=F146,$G$22,$G$23)</f>
        <v>bAd</v>
      </c>
      <c r="H146" s="8">
        <f>IF(I146&gt;$O$23,1,IF(I146&lt;-$O$23,-1,0))</f>
        <v>0</v>
      </c>
      <c r="I146" s="3">
        <f>N140*B146+O140*C146+P140*D146+N141*B147+O141*C147+P141*D147+N142*B148+O142*C148+P142*D148+N143*B149+O143*C149+P143*D149+N144*B150+O144*C150+P144*D150+Q140*E146</f>
        <v>0</v>
      </c>
      <c r="J146" s="12">
        <f>IF(H146=F146,0,$O$22*B146*F146)</f>
        <v>-1</v>
      </c>
      <c r="K146" s="12">
        <f>IF(H146=F146,0,$O$22*C146*F146)</f>
        <v>-1</v>
      </c>
      <c r="L146" s="12">
        <f>IF(H146=F146,0,$O$22*D146*F146)</f>
        <v>-1</v>
      </c>
      <c r="M146" s="12">
        <f>IF(H146=F146,0,$O$22*E146*F146)</f>
        <v>-1</v>
      </c>
      <c r="N146" s="3">
        <f>N140+J146</f>
        <v>-3</v>
      </c>
      <c r="O146" s="3">
        <f>O140+K146</f>
        <v>3</v>
      </c>
      <c r="P146" s="3">
        <f>P140+L146</f>
        <v>-3</v>
      </c>
      <c r="Q146" s="3">
        <f>Q140+M146</f>
        <v>-1</v>
      </c>
    </row>
    <row r="147" spans="1:18">
      <c r="C147" s="3">
        <v>1</v>
      </c>
      <c r="G147" s="5"/>
      <c r="J147" s="12">
        <f>IF(H146=F146,0,$O$22*B147*F146)</f>
        <v>0</v>
      </c>
      <c r="K147" s="12">
        <f>IF(H146=F146,0,$O$22*C147*F146)</f>
        <v>-1</v>
      </c>
      <c r="L147" s="12">
        <f>IF(H146=F146,0,$O$22*D147*F146)</f>
        <v>0</v>
      </c>
      <c r="M147" s="12"/>
      <c r="N147" s="3">
        <f t="shared" ref="N147:P150" si="19">N141+J147</f>
        <v>0</v>
      </c>
      <c r="O147" s="3">
        <f t="shared" si="19"/>
        <v>-1</v>
      </c>
      <c r="P147" s="3">
        <f t="shared" si="19"/>
        <v>0</v>
      </c>
    </row>
    <row r="148" spans="1:18">
      <c r="C148" s="3">
        <v>1</v>
      </c>
      <c r="G148" s="5"/>
      <c r="J148" s="12">
        <f>IF(H146=F146,0,$O$22*B148*F146)</f>
        <v>0</v>
      </c>
      <c r="K148" s="12">
        <f>IF(H146=F146,0,$O$22*C148*F146)</f>
        <v>-1</v>
      </c>
      <c r="L148" s="12">
        <f>IF(H146=F146,0,$O$22*D148*F146)</f>
        <v>0</v>
      </c>
      <c r="M148" s="12"/>
      <c r="N148" s="3">
        <f t="shared" si="19"/>
        <v>0</v>
      </c>
      <c r="O148" s="3">
        <f t="shared" si="19"/>
        <v>-2</v>
      </c>
      <c r="P148" s="3">
        <f t="shared" si="19"/>
        <v>0</v>
      </c>
    </row>
    <row r="149" spans="1:18">
      <c r="C149" s="3">
        <v>1</v>
      </c>
      <c r="G149" s="5"/>
      <c r="J149" s="12">
        <f>IF(H146=F146,0,$O$22*B149*F146)</f>
        <v>0</v>
      </c>
      <c r="K149" s="12">
        <f>IF(H146=F146,0,$O$22*C149*F146)</f>
        <v>-1</v>
      </c>
      <c r="L149" s="12">
        <f>IF(H146=F146,0,$O$22*D149*F146)</f>
        <v>0</v>
      </c>
      <c r="M149" s="12"/>
      <c r="N149" s="3">
        <f t="shared" si="19"/>
        <v>0</v>
      </c>
      <c r="O149" s="3">
        <f t="shared" si="19"/>
        <v>1</v>
      </c>
      <c r="P149" s="3">
        <f t="shared" si="19"/>
        <v>0</v>
      </c>
    </row>
    <row r="150" spans="1:18">
      <c r="B150" s="3">
        <v>1</v>
      </c>
      <c r="C150" s="3">
        <v>1</v>
      </c>
      <c r="D150" s="3">
        <v>1</v>
      </c>
      <c r="G150" s="5" t="str">
        <f>IF(AND(G122=$G$22,G128=$G$22,G134=$G$22,G140=$G$22,G146=$G$22),$G$24,$G$25)</f>
        <v>NEXT</v>
      </c>
      <c r="J150" s="12">
        <f>IF(H146=F146,0,$O$22*B150*F146)</f>
        <v>-1</v>
      </c>
      <c r="K150" s="12">
        <f>IF(H146=F146,0,$O$22*C150*F146)</f>
        <v>-1</v>
      </c>
      <c r="L150" s="12">
        <f>IF(H146=F146,0,$O$22*D150*F146)</f>
        <v>-1</v>
      </c>
      <c r="M150" s="12"/>
      <c r="N150" s="3">
        <f t="shared" si="19"/>
        <v>-1</v>
      </c>
      <c r="O150" s="3">
        <f t="shared" si="19"/>
        <v>-2</v>
      </c>
      <c r="P150" s="3">
        <f t="shared" si="19"/>
        <v>-1</v>
      </c>
    </row>
    <row r="151" spans="1:18" s="1" customFormat="1">
      <c r="A151" s="9"/>
      <c r="B151" s="26" t="s">
        <v>4</v>
      </c>
      <c r="C151" s="26"/>
      <c r="D151" s="26"/>
      <c r="E151" s="10" t="s">
        <v>5</v>
      </c>
      <c r="F151" s="10" t="s">
        <v>0</v>
      </c>
      <c r="G151" s="10" t="s">
        <v>9</v>
      </c>
      <c r="H151" s="10" t="s">
        <v>1</v>
      </c>
      <c r="I151" s="10" t="s">
        <v>2</v>
      </c>
      <c r="J151" s="26" t="s">
        <v>6</v>
      </c>
      <c r="K151" s="26"/>
      <c r="L151" s="26"/>
      <c r="M151" s="10" t="s">
        <v>7</v>
      </c>
      <c r="N151" s="26" t="s">
        <v>8</v>
      </c>
      <c r="O151" s="26"/>
      <c r="P151" s="26"/>
      <c r="Q151" s="10" t="s">
        <v>3</v>
      </c>
      <c r="R151" s="9"/>
    </row>
    <row r="152" spans="1:18" s="1" customFormat="1">
      <c r="A152"/>
      <c r="B152" s="6"/>
      <c r="C152" s="6">
        <v>1</v>
      </c>
      <c r="D152" s="6"/>
      <c r="E152" s="3">
        <v>1</v>
      </c>
      <c r="F152" s="8">
        <v>1</v>
      </c>
      <c r="G152" s="7" t="str">
        <f>IF(H152=F152,$G$22,$G$23)</f>
        <v>OK</v>
      </c>
      <c r="H152" s="8">
        <f>IF(I152&gt;$O$23,1,IF(I152&lt;-$O$23,-1,0))</f>
        <v>1</v>
      </c>
      <c r="I152" s="3">
        <f>N146*B152+O146*C152+P146*D152+N147*B153+O147*C153+P147*D153+N148*B154+O148*C154+P148*D154+N149*B155+O149*C155+P149*D155+N150*B156+O150*C156+P150*D156+Q146*E152</f>
        <v>1</v>
      </c>
      <c r="J152" s="12">
        <f>IF(H152=F152,0,$O$22*B152*F152)</f>
        <v>0</v>
      </c>
      <c r="K152" s="12">
        <f>IF(H152=F152,0,$O$22*C152*F152)</f>
        <v>0</v>
      </c>
      <c r="L152" s="12">
        <f>IF(H152=F152,0,$O$22*D152*F152)</f>
        <v>0</v>
      </c>
      <c r="M152" s="12">
        <f>IF(H152=F152,0,$O$22*E152*F152)</f>
        <v>0</v>
      </c>
      <c r="N152" s="3">
        <f>N146+J152</f>
        <v>-3</v>
      </c>
      <c r="O152" s="3">
        <f>O146+K152</f>
        <v>3</v>
      </c>
      <c r="P152" s="3">
        <f>P146+L152</f>
        <v>-3</v>
      </c>
      <c r="Q152" s="3">
        <f>Q146+M152</f>
        <v>-1</v>
      </c>
      <c r="R152"/>
    </row>
    <row r="153" spans="1:18" s="1" customFormat="1">
      <c r="A153"/>
      <c r="B153" s="6">
        <v>1</v>
      </c>
      <c r="C153" s="6"/>
      <c r="D153" s="6">
        <v>1</v>
      </c>
      <c r="E153" s="3"/>
      <c r="F153" s="3"/>
      <c r="G153" s="5"/>
      <c r="H153" s="3"/>
      <c r="I153" s="3"/>
      <c r="J153" s="12">
        <f>IF(H152=F152,0,$O$22*B153*F152)</f>
        <v>0</v>
      </c>
      <c r="K153" s="12">
        <f>IF(H152=F152,0,$O$22*C153*F152)</f>
        <v>0</v>
      </c>
      <c r="L153" s="12">
        <f>IF(H152=F152,0,$O$22*D153*F152)</f>
        <v>0</v>
      </c>
      <c r="M153" s="12"/>
      <c r="N153" s="3">
        <f t="shared" ref="N153:P156" si="20">N147+J153</f>
        <v>0</v>
      </c>
      <c r="O153" s="3">
        <f t="shared" si="20"/>
        <v>-1</v>
      </c>
      <c r="P153" s="3">
        <f t="shared" si="20"/>
        <v>0</v>
      </c>
      <c r="Q153" s="3"/>
      <c r="R153"/>
    </row>
    <row r="154" spans="1:18" s="1" customFormat="1">
      <c r="A154"/>
      <c r="B154" s="6">
        <v>1</v>
      </c>
      <c r="C154" s="6"/>
      <c r="D154" s="6">
        <v>1</v>
      </c>
      <c r="E154" s="3"/>
      <c r="F154" s="3"/>
      <c r="G154" s="5"/>
      <c r="H154" s="3"/>
      <c r="I154" s="3"/>
      <c r="J154" s="12">
        <f>IF(H152=F152,0,$O$22*B154*F152)</f>
        <v>0</v>
      </c>
      <c r="K154" s="12">
        <f>IF(H152=F152,0,$O$22*C154*F152)</f>
        <v>0</v>
      </c>
      <c r="L154" s="12">
        <f>IF(H152=F152,0,$O$22*D154*F152)</f>
        <v>0</v>
      </c>
      <c r="M154" s="12"/>
      <c r="N154" s="3">
        <f t="shared" si="20"/>
        <v>0</v>
      </c>
      <c r="O154" s="3">
        <f t="shared" si="20"/>
        <v>-2</v>
      </c>
      <c r="P154" s="3">
        <f t="shared" si="20"/>
        <v>0</v>
      </c>
      <c r="Q154" s="3"/>
      <c r="R154"/>
    </row>
    <row r="155" spans="1:18" s="1" customFormat="1">
      <c r="A155"/>
      <c r="B155" s="6">
        <v>1</v>
      </c>
      <c r="C155" s="6">
        <v>1</v>
      </c>
      <c r="D155" s="6">
        <v>1</v>
      </c>
      <c r="E155" s="3"/>
      <c r="F155" s="3"/>
      <c r="G155" s="5"/>
      <c r="H155" s="3"/>
      <c r="I155" s="3"/>
      <c r="J155" s="12">
        <f>IF(H152=F152,0,$O$22*B155*F152)</f>
        <v>0</v>
      </c>
      <c r="K155" s="12">
        <f>IF(H152=F152,0,$O$22*C155*F152)</f>
        <v>0</v>
      </c>
      <c r="L155" s="12">
        <f>IF(H152=F152,0,$O$22*D155*F152)</f>
        <v>0</v>
      </c>
      <c r="M155" s="12"/>
      <c r="N155" s="3">
        <f t="shared" si="20"/>
        <v>0</v>
      </c>
      <c r="O155" s="3">
        <f t="shared" si="20"/>
        <v>1</v>
      </c>
      <c r="P155" s="3">
        <f t="shared" si="20"/>
        <v>0</v>
      </c>
      <c r="Q155" s="3"/>
      <c r="R155"/>
    </row>
    <row r="156" spans="1:18" s="1" customFormat="1">
      <c r="A156"/>
      <c r="B156" s="6">
        <v>1</v>
      </c>
      <c r="C156" s="6"/>
      <c r="D156" s="6">
        <v>1</v>
      </c>
      <c r="E156" s="3"/>
      <c r="F156" s="3"/>
      <c r="G156" s="5"/>
      <c r="H156" s="3"/>
      <c r="I156" s="3"/>
      <c r="J156" s="12">
        <f>IF(H152=F152,0,$O$22*B156*F152)</f>
        <v>0</v>
      </c>
      <c r="K156" s="12">
        <f>IF(H152=F152,0,$O$22*C156*F152)</f>
        <v>0</v>
      </c>
      <c r="L156" s="12">
        <f>IF(H152=F152,0,$O$22*D156*F152)</f>
        <v>0</v>
      </c>
      <c r="M156" s="12"/>
      <c r="N156" s="3">
        <f t="shared" si="20"/>
        <v>-1</v>
      </c>
      <c r="O156" s="3">
        <f t="shared" si="20"/>
        <v>-2</v>
      </c>
      <c r="P156" s="3">
        <f t="shared" si="20"/>
        <v>-1</v>
      </c>
      <c r="Q156" s="3"/>
      <c r="R156"/>
    </row>
    <row r="157" spans="1:18" s="1" customFormat="1">
      <c r="A157"/>
      <c r="B157" s="5"/>
      <c r="C157" s="11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/>
    </row>
    <row r="158" spans="1:18" s="1" customFormat="1">
      <c r="A158"/>
      <c r="B158" s="6">
        <v>1</v>
      </c>
      <c r="C158" s="6">
        <v>1</v>
      </c>
      <c r="D158" s="6">
        <v>1</v>
      </c>
      <c r="E158" s="3">
        <v>1</v>
      </c>
      <c r="F158" s="8">
        <v>1</v>
      </c>
      <c r="G158" s="7" t="str">
        <f>IF(H158=F158,$G$22,$G$23)</f>
        <v>bAd</v>
      </c>
      <c r="H158" s="8">
        <f>IF(I158&gt;$O$23,1,IF(I158&lt;-$O$23,-1,0))</f>
        <v>-1</v>
      </c>
      <c r="I158" s="3">
        <f>N152*B158+O152*C158+P152*D158+N153*B159+O153*C159+P153*D159+N154*B160+O154*C160+P154*D160+N155*B161+O155*C161+P155*D161+N156*B162+O156*C162+P156*D162+Q152*E158</f>
        <v>-8</v>
      </c>
      <c r="J158" s="12">
        <f>IF(H158=F158,0,$O$22*B158*F158)</f>
        <v>1</v>
      </c>
      <c r="K158" s="12">
        <f>IF(H158=F158,0,$O$22*C158*F158)</f>
        <v>1</v>
      </c>
      <c r="L158" s="12">
        <f>IF(H158=F158,0,$O$22*D158*F158)</f>
        <v>1</v>
      </c>
      <c r="M158" s="12">
        <f>IF(H158=F158,0,$O$22*E158*F158)</f>
        <v>1</v>
      </c>
      <c r="N158" s="3">
        <f>N152+J158</f>
        <v>-2</v>
      </c>
      <c r="O158" s="3">
        <f>O152+K158</f>
        <v>4</v>
      </c>
      <c r="P158" s="3">
        <f>P152+L158</f>
        <v>-2</v>
      </c>
      <c r="Q158" s="3">
        <f>Q152+M158</f>
        <v>0</v>
      </c>
      <c r="R158"/>
    </row>
    <row r="159" spans="1:18" s="1" customFormat="1">
      <c r="A159"/>
      <c r="B159" s="6">
        <v>1</v>
      </c>
      <c r="C159" s="6"/>
      <c r="D159" s="6">
        <v>1</v>
      </c>
      <c r="E159" s="3"/>
      <c r="F159" s="3"/>
      <c r="G159" s="5"/>
      <c r="H159" s="3"/>
      <c r="I159" s="3"/>
      <c r="J159" s="12">
        <f>IF(H158=F158,0,$O$22*B159*F158)</f>
        <v>1</v>
      </c>
      <c r="K159" s="12">
        <f>IF(H158=F158,0,$O$22*C159*F158)</f>
        <v>0</v>
      </c>
      <c r="L159" s="12">
        <f>IF(H158=F158,0,$O$22*D159*F158)</f>
        <v>1</v>
      </c>
      <c r="M159" s="12"/>
      <c r="N159" s="3">
        <f t="shared" ref="N159:P162" si="21">N153+J159</f>
        <v>1</v>
      </c>
      <c r="O159" s="3">
        <f t="shared" si="21"/>
        <v>-1</v>
      </c>
      <c r="P159" s="3">
        <f t="shared" si="21"/>
        <v>1</v>
      </c>
      <c r="Q159" s="3"/>
      <c r="R159"/>
    </row>
    <row r="160" spans="1:18" s="1" customFormat="1">
      <c r="A160"/>
      <c r="B160" s="6">
        <v>1</v>
      </c>
      <c r="C160" s="6">
        <v>1</v>
      </c>
      <c r="D160" s="6">
        <v>1</v>
      </c>
      <c r="E160" s="3"/>
      <c r="F160" s="3"/>
      <c r="G160" s="5"/>
      <c r="H160" s="3"/>
      <c r="I160" s="3"/>
      <c r="J160" s="12">
        <f>IF(H158=F158,0,$O$22*B160*F158)</f>
        <v>1</v>
      </c>
      <c r="K160" s="12">
        <f>IF(H158=F158,0,$O$22*C160*F158)</f>
        <v>1</v>
      </c>
      <c r="L160" s="12">
        <f>IF(H158=F158,0,$O$22*D160*F158)</f>
        <v>1</v>
      </c>
      <c r="M160" s="12"/>
      <c r="N160" s="3">
        <f t="shared" si="21"/>
        <v>1</v>
      </c>
      <c r="O160" s="3">
        <f t="shared" si="21"/>
        <v>-1</v>
      </c>
      <c r="P160" s="3">
        <f t="shared" si="21"/>
        <v>1</v>
      </c>
      <c r="Q160" s="3"/>
      <c r="R160"/>
    </row>
    <row r="161" spans="1:18" s="1" customFormat="1">
      <c r="A161"/>
      <c r="B161" s="6">
        <v>1</v>
      </c>
      <c r="C161" s="6"/>
      <c r="D161" s="6">
        <v>1</v>
      </c>
      <c r="E161" s="3"/>
      <c r="F161" s="3"/>
      <c r="G161" s="5"/>
      <c r="H161" s="3"/>
      <c r="I161" s="3"/>
      <c r="J161" s="12">
        <f>IF(H158=F158,0,$O$22*B161*F158)</f>
        <v>1</v>
      </c>
      <c r="K161" s="12">
        <f>IF(H158=F158,0,$O$22*C161*F158)</f>
        <v>0</v>
      </c>
      <c r="L161" s="12">
        <f>IF(H158=F158,0,$O$22*D161*F158)</f>
        <v>1</v>
      </c>
      <c r="M161" s="12"/>
      <c r="N161" s="3">
        <f t="shared" si="21"/>
        <v>1</v>
      </c>
      <c r="O161" s="3">
        <f t="shared" si="21"/>
        <v>1</v>
      </c>
      <c r="P161" s="3">
        <f t="shared" si="21"/>
        <v>1</v>
      </c>
      <c r="Q161" s="3"/>
      <c r="R161"/>
    </row>
    <row r="162" spans="1:18" s="1" customFormat="1">
      <c r="A162"/>
      <c r="B162" s="6">
        <v>1</v>
      </c>
      <c r="C162" s="6"/>
      <c r="D162" s="6">
        <v>1</v>
      </c>
      <c r="E162" s="3"/>
      <c r="F162" s="3"/>
      <c r="G162" s="5"/>
      <c r="H162" s="3"/>
      <c r="I162" s="3"/>
      <c r="J162" s="12">
        <f>IF(H158=F158,0,$O$22*B162*F158)</f>
        <v>1</v>
      </c>
      <c r="K162" s="12">
        <f>IF(H158=F158,0,$O$22*C162*F158)</f>
        <v>0</v>
      </c>
      <c r="L162" s="12">
        <f>IF(H158=F158,0,$O$22*D162*F158)</f>
        <v>1</v>
      </c>
      <c r="M162" s="12"/>
      <c r="N162" s="3">
        <f t="shared" si="21"/>
        <v>0</v>
      </c>
      <c r="O162" s="3">
        <f t="shared" si="21"/>
        <v>-2</v>
      </c>
      <c r="P162" s="3">
        <f t="shared" si="21"/>
        <v>0</v>
      </c>
      <c r="Q162" s="3"/>
      <c r="R162"/>
    </row>
    <row r="163" spans="1:18" s="1" customFormat="1">
      <c r="A163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/>
    </row>
    <row r="164" spans="1:18" s="1" customFormat="1">
      <c r="A164"/>
      <c r="B164" s="6">
        <v>1</v>
      </c>
      <c r="C164" s="6"/>
      <c r="D164" s="6">
        <v>1</v>
      </c>
      <c r="E164" s="3">
        <v>1</v>
      </c>
      <c r="F164" s="8">
        <v>-1</v>
      </c>
      <c r="G164" s="7" t="str">
        <f>IF(H164=F164,$G$22,$G$23)</f>
        <v>bAd</v>
      </c>
      <c r="H164" s="8">
        <f>IF(I164&gt;$O$23,1,IF(I164&lt;-$O$23,-1,0))</f>
        <v>1</v>
      </c>
      <c r="I164" s="3">
        <f>N158*B164+O158*C164+P158*D164+N159*B165+O159*C165+P159*D165+N160*B166+O160*C166+P160*D166+N161*B167+O161*C167+P161*D167+N162*B168+O162*C168+P162*D168+Q158*E164</f>
        <v>1</v>
      </c>
      <c r="J164" s="12">
        <f>IF(H164=F164,0,$O$22*B164*F164)</f>
        <v>-1</v>
      </c>
      <c r="K164" s="12">
        <f>IF(H164=F164,0,$O$22*C164*F164)</f>
        <v>0</v>
      </c>
      <c r="L164" s="12">
        <f>IF(H164=F164,0,$O$22*D164*F164)</f>
        <v>-1</v>
      </c>
      <c r="M164" s="12">
        <f>IF(H164=F164,0,$O$22*E164*F164)</f>
        <v>-1</v>
      </c>
      <c r="N164" s="3">
        <f>N158+J164</f>
        <v>-3</v>
      </c>
      <c r="O164" s="3">
        <f>O158+K164</f>
        <v>4</v>
      </c>
      <c r="P164" s="3">
        <f>P158+L164</f>
        <v>-3</v>
      </c>
      <c r="Q164" s="3">
        <f>Q158+M164</f>
        <v>-1</v>
      </c>
      <c r="R164"/>
    </row>
    <row r="165" spans="1:18" s="1" customFormat="1">
      <c r="A165"/>
      <c r="B165" s="6">
        <v>1</v>
      </c>
      <c r="C165" s="6"/>
      <c r="D165" s="6">
        <v>1</v>
      </c>
      <c r="E165" s="3"/>
      <c r="F165" s="3"/>
      <c r="G165" s="5"/>
      <c r="H165" s="3"/>
      <c r="I165" s="3"/>
      <c r="J165" s="12">
        <f>IF(H164=F164,0,$O$22*B165*F164)</f>
        <v>-1</v>
      </c>
      <c r="K165" s="12">
        <f>IF(H164=F164,0,$O$22*C165*F164)</f>
        <v>0</v>
      </c>
      <c r="L165" s="12">
        <f>IF(H164=F164,0,$O$22*D165*F164)</f>
        <v>-1</v>
      </c>
      <c r="M165" s="12"/>
      <c r="N165" s="3">
        <f t="shared" ref="N165:P168" si="22">N159+J165</f>
        <v>0</v>
      </c>
      <c r="O165" s="3">
        <f t="shared" si="22"/>
        <v>-1</v>
      </c>
      <c r="P165" s="3">
        <f t="shared" si="22"/>
        <v>0</v>
      </c>
      <c r="Q165" s="3"/>
      <c r="R165"/>
    </row>
    <row r="166" spans="1:18" s="1" customFormat="1">
      <c r="A166"/>
      <c r="B166" s="6">
        <v>1</v>
      </c>
      <c r="C166" s="6">
        <v>1</v>
      </c>
      <c r="D166" s="6">
        <v>1</v>
      </c>
      <c r="E166" s="3"/>
      <c r="F166" s="3"/>
      <c r="G166" s="5"/>
      <c r="H166" s="3"/>
      <c r="I166" s="3"/>
      <c r="J166" s="12">
        <f>IF(H164=F164,0,$O$22*B166*F164)</f>
        <v>-1</v>
      </c>
      <c r="K166" s="12">
        <f>IF(H164=F164,0,$O$22*C166*F164)</f>
        <v>-1</v>
      </c>
      <c r="L166" s="12">
        <f>IF(H164=F164,0,$O$22*D166*F164)</f>
        <v>-1</v>
      </c>
      <c r="M166" s="12"/>
      <c r="N166" s="3">
        <f t="shared" si="22"/>
        <v>0</v>
      </c>
      <c r="O166" s="3">
        <f t="shared" si="22"/>
        <v>-2</v>
      </c>
      <c r="P166" s="3">
        <f t="shared" si="22"/>
        <v>0</v>
      </c>
      <c r="Q166" s="3"/>
      <c r="R166"/>
    </row>
    <row r="167" spans="1:18" s="1" customFormat="1">
      <c r="A167"/>
      <c r="B167" s="6">
        <v>1</v>
      </c>
      <c r="C167" s="6"/>
      <c r="D167" s="6">
        <v>1</v>
      </c>
      <c r="E167" s="3"/>
      <c r="F167" s="3"/>
      <c r="G167" s="5"/>
      <c r="H167" s="3"/>
      <c r="I167" s="3"/>
      <c r="J167" s="12">
        <f>IF(H164=F164,0,$O$22*B167*F164)</f>
        <v>-1</v>
      </c>
      <c r="K167" s="12">
        <f>IF(H164=F164,0,$O$22*C167*F164)</f>
        <v>0</v>
      </c>
      <c r="L167" s="12">
        <f>IF(H164=F164,0,$O$22*D167*F164)</f>
        <v>-1</v>
      </c>
      <c r="M167" s="12"/>
      <c r="N167" s="3">
        <f t="shared" si="22"/>
        <v>0</v>
      </c>
      <c r="O167" s="3">
        <f t="shared" si="22"/>
        <v>1</v>
      </c>
      <c r="P167" s="3">
        <f t="shared" si="22"/>
        <v>0</v>
      </c>
      <c r="Q167" s="3"/>
      <c r="R167"/>
    </row>
    <row r="168" spans="1:18" s="1" customFormat="1">
      <c r="A168"/>
      <c r="B168" s="6">
        <v>1</v>
      </c>
      <c r="C168" s="6"/>
      <c r="D168" s="6">
        <v>1</v>
      </c>
      <c r="E168" s="3"/>
      <c r="F168" s="3"/>
      <c r="G168" s="5"/>
      <c r="H168" s="3"/>
      <c r="I168" s="3"/>
      <c r="J168" s="12">
        <f>IF(H164=F164,0,$O$22*B168*F164)</f>
        <v>-1</v>
      </c>
      <c r="K168" s="12">
        <f>IF(H164=F164,0,$O$22*C168*F164)</f>
        <v>0</v>
      </c>
      <c r="L168" s="12">
        <f>IF(H164=F164,0,$O$22*D168*F164)</f>
        <v>-1</v>
      </c>
      <c r="M168" s="12"/>
      <c r="N168" s="3">
        <f t="shared" si="22"/>
        <v>-1</v>
      </c>
      <c r="O168" s="3">
        <f t="shared" si="22"/>
        <v>-2</v>
      </c>
      <c r="P168" s="3">
        <f t="shared" si="22"/>
        <v>-1</v>
      </c>
      <c r="Q168" s="3"/>
      <c r="R168"/>
    </row>
    <row r="169" spans="1:18" s="1" customFormat="1">
      <c r="A169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/>
    </row>
    <row r="170" spans="1:18" s="1" customFormat="1">
      <c r="A170"/>
      <c r="B170" s="6">
        <v>1</v>
      </c>
      <c r="C170" s="6">
        <v>1</v>
      </c>
      <c r="D170" s="6">
        <v>1</v>
      </c>
      <c r="E170" s="3">
        <v>1</v>
      </c>
      <c r="F170" s="8">
        <v>-1</v>
      </c>
      <c r="G170" s="7" t="str">
        <f>IF(H170=F170,$G$22,$G$23)</f>
        <v>OK</v>
      </c>
      <c r="H170" s="8">
        <f>IF(I170&gt;$O$23,1,IF(I170&lt;-$O$23,-1,0))</f>
        <v>-1</v>
      </c>
      <c r="I170" s="3">
        <f>N164*B170+O164*C170+P164*D170+N165*B171+O165*C171+P165*D171+N166*B172+O166*C172+P166*D172+N167*B173+O167*C173+P167*D173+N168*B174+O168*C174+P168*D174+Q164*E170</f>
        <v>-7</v>
      </c>
      <c r="J170" s="12">
        <f>IF(H170=F170,0,$O$22*B170*F170)</f>
        <v>0</v>
      </c>
      <c r="K170" s="12">
        <f>IF(H170=F170,0,$O$22*C170*F170)</f>
        <v>0</v>
      </c>
      <c r="L170" s="12">
        <f>IF(H170=F170,0,$O$22*D170*F170)</f>
        <v>0</v>
      </c>
      <c r="M170" s="12">
        <f>IF(H170=F170,0,$O$22*E170*F170)</f>
        <v>0</v>
      </c>
      <c r="N170" s="3">
        <f>N164+J170</f>
        <v>-3</v>
      </c>
      <c r="O170" s="3">
        <f>O164+K170</f>
        <v>4</v>
      </c>
      <c r="P170" s="3">
        <f>P164+L170</f>
        <v>-3</v>
      </c>
      <c r="Q170" s="3">
        <f>Q164+M170</f>
        <v>-1</v>
      </c>
      <c r="R170"/>
    </row>
    <row r="171" spans="1:18" s="1" customFormat="1">
      <c r="A171"/>
      <c r="B171" s="6">
        <v>1</v>
      </c>
      <c r="C171" s="6"/>
      <c r="D171" s="6">
        <v>1</v>
      </c>
      <c r="E171" s="3"/>
      <c r="F171" s="3"/>
      <c r="G171" s="5"/>
      <c r="H171" s="3"/>
      <c r="I171" s="3"/>
      <c r="J171" s="12">
        <f>IF(H170=F170,0,$O$22*B171*F170)</f>
        <v>0</v>
      </c>
      <c r="K171" s="12">
        <f>IF(H170=F170,0,$O$22*C171*F170)</f>
        <v>0</v>
      </c>
      <c r="L171" s="12">
        <f>IF(H170=F170,0,$O$22*D171*F170)</f>
        <v>0</v>
      </c>
      <c r="M171" s="12"/>
      <c r="N171" s="3">
        <f t="shared" ref="N171:P174" si="23">N165+J171</f>
        <v>0</v>
      </c>
      <c r="O171" s="3">
        <f t="shared" si="23"/>
        <v>-1</v>
      </c>
      <c r="P171" s="3">
        <f t="shared" si="23"/>
        <v>0</v>
      </c>
      <c r="Q171" s="3"/>
      <c r="R171"/>
    </row>
    <row r="172" spans="1:18" s="1" customFormat="1">
      <c r="A172"/>
      <c r="B172" s="6">
        <v>1</v>
      </c>
      <c r="C172" s="6"/>
      <c r="D172" s="6">
        <v>1</v>
      </c>
      <c r="E172" s="3"/>
      <c r="F172" s="3"/>
      <c r="G172" s="5"/>
      <c r="H172" s="3"/>
      <c r="I172" s="3"/>
      <c r="J172" s="12">
        <f>IF(H170=F170,0,$O$22*B172*F170)</f>
        <v>0</v>
      </c>
      <c r="K172" s="12">
        <f>IF(H170=F170,0,$O$22*C172*F170)</f>
        <v>0</v>
      </c>
      <c r="L172" s="12">
        <f>IF(H170=F170,0,$O$22*D172*F170)</f>
        <v>0</v>
      </c>
      <c r="M172" s="12"/>
      <c r="N172" s="3">
        <f t="shared" si="23"/>
        <v>0</v>
      </c>
      <c r="O172" s="3">
        <f t="shared" si="23"/>
        <v>-2</v>
      </c>
      <c r="P172" s="3">
        <f t="shared" si="23"/>
        <v>0</v>
      </c>
      <c r="Q172" s="3"/>
      <c r="R172"/>
    </row>
    <row r="173" spans="1:18" s="1" customFormat="1">
      <c r="A173"/>
      <c r="B173" s="6">
        <v>1</v>
      </c>
      <c r="C173" s="6"/>
      <c r="D173" s="6">
        <v>1</v>
      </c>
      <c r="E173" s="3"/>
      <c r="F173" s="3"/>
      <c r="G173" s="5"/>
      <c r="H173" s="3"/>
      <c r="I173" s="3"/>
      <c r="J173" s="12">
        <f>IF(H170=F170,0,$O$22*B173*F170)</f>
        <v>0</v>
      </c>
      <c r="K173" s="12">
        <f>IF(H170=F170,0,$O$22*C173*F170)</f>
        <v>0</v>
      </c>
      <c r="L173" s="12">
        <f>IF(H170=F170,0,$O$22*D173*F170)</f>
        <v>0</v>
      </c>
      <c r="M173" s="12"/>
      <c r="N173" s="3">
        <f t="shared" si="23"/>
        <v>0</v>
      </c>
      <c r="O173" s="3">
        <f t="shared" si="23"/>
        <v>1</v>
      </c>
      <c r="P173" s="3">
        <f t="shared" si="23"/>
        <v>0</v>
      </c>
      <c r="Q173" s="3"/>
      <c r="R173"/>
    </row>
    <row r="174" spans="1:18" s="1" customFormat="1">
      <c r="A174"/>
      <c r="B174" s="6">
        <v>1</v>
      </c>
      <c r="C174" s="6">
        <v>1</v>
      </c>
      <c r="D174" s="6">
        <v>1</v>
      </c>
      <c r="E174" s="3"/>
      <c r="F174" s="3"/>
      <c r="G174" s="5"/>
      <c r="H174" s="3"/>
      <c r="I174" s="3"/>
      <c r="J174" s="12">
        <f>IF(H170=F170,0,$O$22*B174*F170)</f>
        <v>0</v>
      </c>
      <c r="K174" s="12">
        <f>IF(H170=F170,0,$O$22*C174*F170)</f>
        <v>0</v>
      </c>
      <c r="L174" s="12">
        <f>IF(H170=F170,0,$O$22*D174*F170)</f>
        <v>0</v>
      </c>
      <c r="M174" s="12"/>
      <c r="N174" s="3">
        <f t="shared" si="23"/>
        <v>-1</v>
      </c>
      <c r="O174" s="3">
        <f t="shared" si="23"/>
        <v>-2</v>
      </c>
      <c r="P174" s="3">
        <f t="shared" si="23"/>
        <v>-1</v>
      </c>
      <c r="Q174" s="3"/>
      <c r="R174"/>
    </row>
    <row r="175" spans="1:18" s="1" customFormat="1">
      <c r="A17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/>
    </row>
    <row r="176" spans="1:18" s="1" customFormat="1">
      <c r="A176"/>
      <c r="B176" s="3">
        <v>1</v>
      </c>
      <c r="C176" s="3">
        <v>1</v>
      </c>
      <c r="D176" s="3">
        <v>1</v>
      </c>
      <c r="E176" s="3">
        <v>1</v>
      </c>
      <c r="F176" s="8">
        <v>-1</v>
      </c>
      <c r="G176" s="7" t="str">
        <f>IF(H176=F176,$G$22,$G$23)</f>
        <v>OK</v>
      </c>
      <c r="H176" s="8">
        <f>IF(I176&gt;$O$23,1,IF(I176&lt;-$O$23,-1,0))</f>
        <v>-1</v>
      </c>
      <c r="I176" s="3">
        <f>N170*B176+O170*C176+P170*D176+N171*B177+O171*C177+P171*D177+N172*B178+O172*C178+P172*D178+N173*B179+O173*C179+P173*D179+N174*B180+O174*C180+P174*D180+Q170*E176</f>
        <v>-9</v>
      </c>
      <c r="J176" s="12">
        <f>IF(H176=F176,0,$O$22*B176*F176)</f>
        <v>0</v>
      </c>
      <c r="K176" s="12">
        <f>IF(H176=F176,0,$O$22*C176*F176)</f>
        <v>0</v>
      </c>
      <c r="L176" s="12">
        <f>IF(H176=F176,0,$O$22*D176*F176)</f>
        <v>0</v>
      </c>
      <c r="M176" s="12">
        <f>IF(H176=F176,0,$O$22*E176*F176)</f>
        <v>0</v>
      </c>
      <c r="N176" s="3">
        <f>N170+J176</f>
        <v>-3</v>
      </c>
      <c r="O176" s="3">
        <f>O170+K176</f>
        <v>4</v>
      </c>
      <c r="P176" s="3">
        <f>P170+L176</f>
        <v>-3</v>
      </c>
      <c r="Q176" s="3">
        <f>Q170+M176</f>
        <v>-1</v>
      </c>
      <c r="R176"/>
    </row>
    <row r="177" spans="1:18" s="1" customFormat="1">
      <c r="A177"/>
      <c r="B177" s="3"/>
      <c r="C177" s="3">
        <v>1</v>
      </c>
      <c r="D177" s="3"/>
      <c r="E177" s="3"/>
      <c r="F177" s="3"/>
      <c r="G177" s="5"/>
      <c r="H177" s="3"/>
      <c r="I177" s="3"/>
      <c r="J177" s="12">
        <f>IF(H176=F176,0,$O$22*B177*F176)</f>
        <v>0</v>
      </c>
      <c r="K177" s="12">
        <f>IF(H176=F176,0,$O$22*C177*F176)</f>
        <v>0</v>
      </c>
      <c r="L177" s="12">
        <f>IF(H176=F176,0,$O$22*D177*F176)</f>
        <v>0</v>
      </c>
      <c r="M177" s="12"/>
      <c r="N177" s="3">
        <f t="shared" ref="N177:P180" si="24">N171+J177</f>
        <v>0</v>
      </c>
      <c r="O177" s="3">
        <f t="shared" si="24"/>
        <v>-1</v>
      </c>
      <c r="P177" s="3">
        <f t="shared" si="24"/>
        <v>0</v>
      </c>
      <c r="Q177" s="3"/>
      <c r="R177"/>
    </row>
    <row r="178" spans="1:18" s="1" customFormat="1">
      <c r="A178"/>
      <c r="B178" s="3"/>
      <c r="C178" s="3">
        <v>1</v>
      </c>
      <c r="D178" s="3"/>
      <c r="E178" s="3"/>
      <c r="F178" s="3"/>
      <c r="G178" s="5"/>
      <c r="H178" s="3"/>
      <c r="I178" s="3"/>
      <c r="J178" s="12">
        <f>IF(H176=F176,0,$O$22*B178*F176)</f>
        <v>0</v>
      </c>
      <c r="K178" s="12">
        <f>IF(H176=F176,0,$O$22*C178*F176)</f>
        <v>0</v>
      </c>
      <c r="L178" s="12">
        <f>IF(H176=F176,0,$O$22*D178*F176)</f>
        <v>0</v>
      </c>
      <c r="M178" s="12"/>
      <c r="N178" s="3">
        <f t="shared" si="24"/>
        <v>0</v>
      </c>
      <c r="O178" s="3">
        <f t="shared" si="24"/>
        <v>-2</v>
      </c>
      <c r="P178" s="3">
        <f t="shared" si="24"/>
        <v>0</v>
      </c>
      <c r="Q178" s="3"/>
      <c r="R178"/>
    </row>
    <row r="179" spans="1:18" s="1" customFormat="1">
      <c r="A179"/>
      <c r="B179" s="3"/>
      <c r="C179" s="3">
        <v>1</v>
      </c>
      <c r="D179" s="3"/>
      <c r="E179" s="3"/>
      <c r="F179" s="3"/>
      <c r="G179" s="5"/>
      <c r="H179" s="3"/>
      <c r="I179" s="3"/>
      <c r="J179" s="12">
        <f>IF(H176=F176,0,$O$22*B179*F176)</f>
        <v>0</v>
      </c>
      <c r="K179" s="12">
        <f>IF(H176=F176,0,$O$22*C179*F176)</f>
        <v>0</v>
      </c>
      <c r="L179" s="12">
        <f>IF(H176=F176,0,$O$22*D179*F176)</f>
        <v>0</v>
      </c>
      <c r="M179" s="12"/>
      <c r="N179" s="3">
        <f t="shared" si="24"/>
        <v>0</v>
      </c>
      <c r="O179" s="3">
        <f t="shared" si="24"/>
        <v>1</v>
      </c>
      <c r="P179" s="3">
        <f t="shared" si="24"/>
        <v>0</v>
      </c>
      <c r="Q179" s="3"/>
      <c r="R179"/>
    </row>
    <row r="180" spans="1:18" s="1" customFormat="1">
      <c r="A180"/>
      <c r="B180" s="3">
        <v>1</v>
      </c>
      <c r="C180" s="3">
        <v>1</v>
      </c>
      <c r="D180" s="3">
        <v>1</v>
      </c>
      <c r="E180" s="3"/>
      <c r="F180" s="3"/>
      <c r="G180" s="5" t="str">
        <f>IF(AND(G152=$G$22,G158=$G$22,G164=$G$22,G170=$G$22,G176=$G$22),$G$24,$G$25)</f>
        <v>NEXT</v>
      </c>
      <c r="H180" s="3"/>
      <c r="I180" s="3"/>
      <c r="J180" s="12">
        <f>IF(H176=F176,0,$O$22*B180*F176)</f>
        <v>0</v>
      </c>
      <c r="K180" s="12">
        <f>IF(H176=F176,0,$O$22*C180*F176)</f>
        <v>0</v>
      </c>
      <c r="L180" s="12">
        <f>IF(H176=F176,0,$O$22*D180*F176)</f>
        <v>0</v>
      </c>
      <c r="M180" s="12"/>
      <c r="N180" s="3">
        <f t="shared" si="24"/>
        <v>-1</v>
      </c>
      <c r="O180" s="3">
        <f t="shared" si="24"/>
        <v>-2</v>
      </c>
      <c r="P180" s="3">
        <f t="shared" si="24"/>
        <v>-1</v>
      </c>
      <c r="Q180" s="3"/>
      <c r="R180"/>
    </row>
    <row r="181" spans="1:18" s="1" customFormat="1">
      <c r="A181" s="9"/>
      <c r="B181" s="26" t="s">
        <v>4</v>
      </c>
      <c r="C181" s="26"/>
      <c r="D181" s="26"/>
      <c r="E181" s="10" t="s">
        <v>5</v>
      </c>
      <c r="F181" s="10" t="s">
        <v>0</v>
      </c>
      <c r="G181" s="10" t="s">
        <v>9</v>
      </c>
      <c r="H181" s="10" t="s">
        <v>1</v>
      </c>
      <c r="I181" s="10" t="s">
        <v>2</v>
      </c>
      <c r="J181" s="26" t="s">
        <v>6</v>
      </c>
      <c r="K181" s="26"/>
      <c r="L181" s="26"/>
      <c r="M181" s="10" t="s">
        <v>7</v>
      </c>
      <c r="N181" s="26" t="s">
        <v>8</v>
      </c>
      <c r="O181" s="26"/>
      <c r="P181" s="26"/>
      <c r="Q181" s="10" t="s">
        <v>3</v>
      </c>
      <c r="R181" s="9"/>
    </row>
    <row r="182" spans="1:18" s="1" customFormat="1">
      <c r="A182"/>
      <c r="B182" s="6"/>
      <c r="C182" s="6">
        <v>1</v>
      </c>
      <c r="D182" s="6"/>
      <c r="E182" s="3">
        <v>1</v>
      </c>
      <c r="F182" s="8">
        <v>1</v>
      </c>
      <c r="G182" s="7" t="str">
        <f>IF(H182=F182,$G$22,$G$23)</f>
        <v>OK</v>
      </c>
      <c r="H182" s="8">
        <f>IF(I182&gt;$O$23,1,IF(I182&lt;-$O$23,-1,0))</f>
        <v>1</v>
      </c>
      <c r="I182" s="3">
        <f>N176*B182+O176*C182+P176*D182+N177*B183+O177*C183+P177*D183+N178*B184+O178*C184+P178*D184+N179*B185+O179*C185+P179*D185+N180*B186+O180*C186+P180*D186+Q176*E182</f>
        <v>2</v>
      </c>
      <c r="J182" s="12">
        <f>IF(H182=F182,0,$O$22*B182*F182)</f>
        <v>0</v>
      </c>
      <c r="K182" s="12">
        <f>IF(H182=F182,0,$O$22*C182*F182)</f>
        <v>0</v>
      </c>
      <c r="L182" s="12">
        <f>IF(H182=F182,0,$O$22*D182*F182)</f>
        <v>0</v>
      </c>
      <c r="M182" s="12">
        <f>IF(H182=F182,0,$O$22*E182*F182)</f>
        <v>0</v>
      </c>
      <c r="N182" s="3">
        <f>N176+J182</f>
        <v>-3</v>
      </c>
      <c r="O182" s="3">
        <f>O176+K182</f>
        <v>4</v>
      </c>
      <c r="P182" s="3">
        <f>P176+L182</f>
        <v>-3</v>
      </c>
      <c r="Q182" s="3">
        <f>Q176+M182</f>
        <v>-1</v>
      </c>
      <c r="R182"/>
    </row>
    <row r="183" spans="1:18" s="1" customFormat="1">
      <c r="A183"/>
      <c r="B183" s="6">
        <v>1</v>
      </c>
      <c r="C183" s="6"/>
      <c r="D183" s="6">
        <v>1</v>
      </c>
      <c r="E183" s="3"/>
      <c r="F183" s="3"/>
      <c r="G183" s="5"/>
      <c r="H183" s="3"/>
      <c r="I183" s="3"/>
      <c r="J183" s="12">
        <f>IF(H182=F182,0,$O$22*B183*F182)</f>
        <v>0</v>
      </c>
      <c r="K183" s="12">
        <f>IF(H182=F182,0,$O$22*C183*F182)</f>
        <v>0</v>
      </c>
      <c r="L183" s="12">
        <f>IF(H182=F182,0,$O$22*D183*F182)</f>
        <v>0</v>
      </c>
      <c r="M183" s="12"/>
      <c r="N183" s="3">
        <f t="shared" ref="N183:P186" si="25">N177+J183</f>
        <v>0</v>
      </c>
      <c r="O183" s="3">
        <f t="shared" si="25"/>
        <v>-1</v>
      </c>
      <c r="P183" s="3">
        <f t="shared" si="25"/>
        <v>0</v>
      </c>
      <c r="Q183" s="3"/>
      <c r="R183"/>
    </row>
    <row r="184" spans="1:18" s="1" customFormat="1">
      <c r="A184"/>
      <c r="B184" s="6">
        <v>1</v>
      </c>
      <c r="C184" s="6"/>
      <c r="D184" s="6">
        <v>1</v>
      </c>
      <c r="E184" s="3"/>
      <c r="F184" s="3"/>
      <c r="G184" s="5"/>
      <c r="H184" s="3"/>
      <c r="I184" s="3"/>
      <c r="J184" s="12">
        <f>IF(H182=F182,0,$O$22*B184*F182)</f>
        <v>0</v>
      </c>
      <c r="K184" s="12">
        <f>IF(H182=F182,0,$O$22*C184*F182)</f>
        <v>0</v>
      </c>
      <c r="L184" s="12">
        <f>IF(H182=F182,0,$O$22*D184*F182)</f>
        <v>0</v>
      </c>
      <c r="M184" s="12"/>
      <c r="N184" s="3">
        <f t="shared" si="25"/>
        <v>0</v>
      </c>
      <c r="O184" s="3">
        <f t="shared" si="25"/>
        <v>-2</v>
      </c>
      <c r="P184" s="3">
        <f t="shared" si="25"/>
        <v>0</v>
      </c>
      <c r="Q184" s="3"/>
      <c r="R184"/>
    </row>
    <row r="185" spans="1:18" s="1" customFormat="1">
      <c r="A185"/>
      <c r="B185" s="6">
        <v>1</v>
      </c>
      <c r="C185" s="6">
        <v>1</v>
      </c>
      <c r="D185" s="6">
        <v>1</v>
      </c>
      <c r="E185" s="3"/>
      <c r="F185" s="3"/>
      <c r="G185" s="5"/>
      <c r="H185" s="3"/>
      <c r="I185" s="3"/>
      <c r="J185" s="12">
        <f>IF(H182=F182,0,$O$22*B185*F182)</f>
        <v>0</v>
      </c>
      <c r="K185" s="12">
        <f>IF(H182=F182,0,$O$22*C185*F182)</f>
        <v>0</v>
      </c>
      <c r="L185" s="12">
        <f>IF(H182=F182,0,$O$22*D185*F182)</f>
        <v>0</v>
      </c>
      <c r="M185" s="12"/>
      <c r="N185" s="3">
        <f t="shared" si="25"/>
        <v>0</v>
      </c>
      <c r="O185" s="3">
        <f t="shared" si="25"/>
        <v>1</v>
      </c>
      <c r="P185" s="3">
        <f t="shared" si="25"/>
        <v>0</v>
      </c>
      <c r="Q185" s="3"/>
      <c r="R185"/>
    </row>
    <row r="186" spans="1:18" s="1" customFormat="1">
      <c r="A186"/>
      <c r="B186" s="6">
        <v>1</v>
      </c>
      <c r="C186" s="6"/>
      <c r="D186" s="6">
        <v>1</v>
      </c>
      <c r="E186" s="3"/>
      <c r="F186" s="3"/>
      <c r="G186" s="5"/>
      <c r="H186" s="3"/>
      <c r="I186" s="3"/>
      <c r="J186" s="12">
        <f>IF(H182=F182,0,$O$22*B186*F182)</f>
        <v>0</v>
      </c>
      <c r="K186" s="12">
        <f>IF(H182=F182,0,$O$22*C186*F182)</f>
        <v>0</v>
      </c>
      <c r="L186" s="12">
        <f>IF(H182=F182,0,$O$22*D186*F182)</f>
        <v>0</v>
      </c>
      <c r="M186" s="12"/>
      <c r="N186" s="3">
        <f t="shared" si="25"/>
        <v>-1</v>
      </c>
      <c r="O186" s="3">
        <f t="shared" si="25"/>
        <v>-2</v>
      </c>
      <c r="P186" s="3">
        <f t="shared" si="25"/>
        <v>-1</v>
      </c>
      <c r="Q186" s="3"/>
      <c r="R186"/>
    </row>
    <row r="187" spans="1:18" s="1" customFormat="1">
      <c r="A187"/>
      <c r="B187" s="5"/>
      <c r="C187" s="11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/>
    </row>
    <row r="188" spans="1:18" s="1" customFormat="1">
      <c r="A188"/>
      <c r="B188" s="6">
        <v>1</v>
      </c>
      <c r="C188" s="6">
        <v>1</v>
      </c>
      <c r="D188" s="6">
        <v>1</v>
      </c>
      <c r="E188" s="3">
        <v>1</v>
      </c>
      <c r="F188" s="8">
        <v>1</v>
      </c>
      <c r="G188" s="7" t="str">
        <f>IF(H188=F188,$G$22,$G$23)</f>
        <v>bAd</v>
      </c>
      <c r="H188" s="8">
        <f>IF(I188&gt;$O$23,1,IF(I188&lt;-$O$23,-1,0))</f>
        <v>-1</v>
      </c>
      <c r="I188" s="3">
        <f>N182*B188+O182*C188+P182*D188+N183*B189+O183*C189+P183*D189+N184*B190+O184*C190+P184*D190+N185*B191+O185*C191+P185*D191+N186*B192+O186*C192+P186*D192+Q182*E188</f>
        <v>-7</v>
      </c>
      <c r="J188" s="12">
        <f>IF(H188=F188,0,$O$22*B188*F188)</f>
        <v>1</v>
      </c>
      <c r="K188" s="12">
        <f>IF(H188=F188,0,$O$22*C188*F188)</f>
        <v>1</v>
      </c>
      <c r="L188" s="12">
        <f>IF(H188=F188,0,$O$22*D188*F188)</f>
        <v>1</v>
      </c>
      <c r="M188" s="12">
        <f>IF(H188=F188,0,$O$22*E188*F188)</f>
        <v>1</v>
      </c>
      <c r="N188" s="3">
        <f>N182+J188</f>
        <v>-2</v>
      </c>
      <c r="O188" s="3">
        <f>O182+K188</f>
        <v>5</v>
      </c>
      <c r="P188" s="3">
        <f>P182+L188</f>
        <v>-2</v>
      </c>
      <c r="Q188" s="3">
        <f>Q182+M188</f>
        <v>0</v>
      </c>
      <c r="R188"/>
    </row>
    <row r="189" spans="1:18" s="1" customFormat="1">
      <c r="A189"/>
      <c r="B189" s="6">
        <v>1</v>
      </c>
      <c r="C189" s="6"/>
      <c r="D189" s="6">
        <v>1</v>
      </c>
      <c r="E189" s="3"/>
      <c r="F189" s="3"/>
      <c r="G189" s="5"/>
      <c r="H189" s="3"/>
      <c r="I189" s="3"/>
      <c r="J189" s="12">
        <f>IF(H188=F188,0,$O$22*B189*F188)</f>
        <v>1</v>
      </c>
      <c r="K189" s="12">
        <f>IF(H188=F188,0,$O$22*C189*F188)</f>
        <v>0</v>
      </c>
      <c r="L189" s="12">
        <f>IF(H188=F188,0,$O$22*D189*F188)</f>
        <v>1</v>
      </c>
      <c r="M189" s="12"/>
      <c r="N189" s="3">
        <f t="shared" ref="N189:P192" si="26">N183+J189</f>
        <v>1</v>
      </c>
      <c r="O189" s="3">
        <f t="shared" si="26"/>
        <v>-1</v>
      </c>
      <c r="P189" s="3">
        <f t="shared" si="26"/>
        <v>1</v>
      </c>
      <c r="Q189" s="3"/>
      <c r="R189"/>
    </row>
    <row r="190" spans="1:18" s="1" customFormat="1">
      <c r="A190"/>
      <c r="B190" s="6">
        <v>1</v>
      </c>
      <c r="C190" s="6">
        <v>1</v>
      </c>
      <c r="D190" s="6">
        <v>1</v>
      </c>
      <c r="E190" s="3"/>
      <c r="F190" s="3"/>
      <c r="G190" s="5"/>
      <c r="H190" s="3"/>
      <c r="I190" s="3"/>
      <c r="J190" s="12">
        <f>IF(H188=F188,0,$O$22*B190*F188)</f>
        <v>1</v>
      </c>
      <c r="K190" s="12">
        <f>IF(H188=F188,0,$O$22*C190*F188)</f>
        <v>1</v>
      </c>
      <c r="L190" s="12">
        <f>IF(H188=F188,0,$O$22*D190*F188)</f>
        <v>1</v>
      </c>
      <c r="M190" s="12"/>
      <c r="N190" s="3">
        <f t="shared" si="26"/>
        <v>1</v>
      </c>
      <c r="O190" s="3">
        <f t="shared" si="26"/>
        <v>-1</v>
      </c>
      <c r="P190" s="3">
        <f t="shared" si="26"/>
        <v>1</v>
      </c>
      <c r="Q190" s="3"/>
      <c r="R190"/>
    </row>
    <row r="191" spans="1:18" s="1" customFormat="1">
      <c r="A191"/>
      <c r="B191" s="6">
        <v>1</v>
      </c>
      <c r="C191" s="6"/>
      <c r="D191" s="6">
        <v>1</v>
      </c>
      <c r="E191" s="3"/>
      <c r="F191" s="3"/>
      <c r="G191" s="5"/>
      <c r="H191" s="3"/>
      <c r="I191" s="3"/>
      <c r="J191" s="12">
        <f>IF(H188=F188,0,$O$22*B191*F188)</f>
        <v>1</v>
      </c>
      <c r="K191" s="12">
        <f>IF(H188=F188,0,$O$22*C191*F188)</f>
        <v>0</v>
      </c>
      <c r="L191" s="12">
        <f>IF(H188=F188,0,$O$22*D191*F188)</f>
        <v>1</v>
      </c>
      <c r="M191" s="12"/>
      <c r="N191" s="3">
        <f t="shared" si="26"/>
        <v>1</v>
      </c>
      <c r="O191" s="3">
        <f t="shared" si="26"/>
        <v>1</v>
      </c>
      <c r="P191" s="3">
        <f t="shared" si="26"/>
        <v>1</v>
      </c>
      <c r="Q191" s="3"/>
      <c r="R191"/>
    </row>
    <row r="192" spans="1:18" s="1" customFormat="1">
      <c r="A192"/>
      <c r="B192" s="6">
        <v>1</v>
      </c>
      <c r="C192" s="6"/>
      <c r="D192" s="6">
        <v>1</v>
      </c>
      <c r="E192" s="3"/>
      <c r="F192" s="3"/>
      <c r="G192" s="5"/>
      <c r="H192" s="3"/>
      <c r="I192" s="3"/>
      <c r="J192" s="12">
        <f>IF(H188=F188,0,$O$22*B192*F188)</f>
        <v>1</v>
      </c>
      <c r="K192" s="12">
        <f>IF(H188=F188,0,$O$22*C192*F188)</f>
        <v>0</v>
      </c>
      <c r="L192" s="12">
        <f>IF(H188=F188,0,$O$22*D192*F188)</f>
        <v>1</v>
      </c>
      <c r="M192" s="12"/>
      <c r="N192" s="3">
        <f t="shared" si="26"/>
        <v>0</v>
      </c>
      <c r="O192" s="3">
        <f t="shared" si="26"/>
        <v>-2</v>
      </c>
      <c r="P192" s="3">
        <f t="shared" si="26"/>
        <v>0</v>
      </c>
      <c r="Q192" s="3"/>
      <c r="R192"/>
    </row>
    <row r="193" spans="1:18" s="1" customFormat="1">
      <c r="A193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/>
    </row>
    <row r="194" spans="1:18" s="1" customFormat="1">
      <c r="A194"/>
      <c r="B194" s="6">
        <v>1</v>
      </c>
      <c r="C194" s="6"/>
      <c r="D194" s="6">
        <v>1</v>
      </c>
      <c r="E194" s="3">
        <v>1</v>
      </c>
      <c r="F194" s="8">
        <v>-1</v>
      </c>
      <c r="G194" s="7" t="str">
        <f>IF(H194=F194,$G$22,$G$23)</f>
        <v>bAd</v>
      </c>
      <c r="H194" s="8">
        <f>IF(I194&gt;$O$23,1,IF(I194&lt;-$O$23,-1,0))</f>
        <v>1</v>
      </c>
      <c r="I194" s="3">
        <f>N188*B194+O188*C194+P188*D194+N189*B195+O189*C195+P189*D195+N190*B196+O190*C196+P190*D196+N191*B197+O191*C197+P191*D197+N192*B198+O192*C198+P192*D198+Q188*E194</f>
        <v>1</v>
      </c>
      <c r="J194" s="12">
        <f>IF(H194=F194,0,$O$22*B194*F194)</f>
        <v>-1</v>
      </c>
      <c r="K194" s="12">
        <f>IF(H194=F194,0,$O$22*C194*F194)</f>
        <v>0</v>
      </c>
      <c r="L194" s="12">
        <f>IF(H194=F194,0,$O$22*D194*F194)</f>
        <v>-1</v>
      </c>
      <c r="M194" s="12">
        <f>IF(H194=F194,0,$O$22*E194*F194)</f>
        <v>-1</v>
      </c>
      <c r="N194" s="3">
        <f>N188+J194</f>
        <v>-3</v>
      </c>
      <c r="O194" s="3">
        <f>O188+K194</f>
        <v>5</v>
      </c>
      <c r="P194" s="3">
        <f>P188+L194</f>
        <v>-3</v>
      </c>
      <c r="Q194" s="3">
        <f>Q188+M194</f>
        <v>-1</v>
      </c>
      <c r="R194"/>
    </row>
    <row r="195" spans="1:18" s="1" customFormat="1">
      <c r="A195"/>
      <c r="B195" s="6">
        <v>1</v>
      </c>
      <c r="C195" s="6"/>
      <c r="D195" s="6">
        <v>1</v>
      </c>
      <c r="E195" s="3"/>
      <c r="F195" s="3"/>
      <c r="G195" s="5"/>
      <c r="H195" s="3"/>
      <c r="I195" s="3"/>
      <c r="J195" s="12">
        <f>IF(H194=F194,0,$O$22*B195*F194)</f>
        <v>-1</v>
      </c>
      <c r="K195" s="12">
        <f>IF(H194=F194,0,$O$22*C195*F194)</f>
        <v>0</v>
      </c>
      <c r="L195" s="12">
        <f>IF(H194=F194,0,$O$22*D195*F194)</f>
        <v>-1</v>
      </c>
      <c r="M195" s="12"/>
      <c r="N195" s="3">
        <f t="shared" ref="N195:P198" si="27">N189+J195</f>
        <v>0</v>
      </c>
      <c r="O195" s="3">
        <f t="shared" si="27"/>
        <v>-1</v>
      </c>
      <c r="P195" s="3">
        <f t="shared" si="27"/>
        <v>0</v>
      </c>
      <c r="Q195" s="3"/>
      <c r="R195"/>
    </row>
    <row r="196" spans="1:18" s="1" customFormat="1">
      <c r="A196"/>
      <c r="B196" s="6">
        <v>1</v>
      </c>
      <c r="C196" s="6">
        <v>1</v>
      </c>
      <c r="D196" s="6">
        <v>1</v>
      </c>
      <c r="E196" s="3"/>
      <c r="F196" s="3"/>
      <c r="G196" s="5"/>
      <c r="H196" s="3"/>
      <c r="I196" s="3"/>
      <c r="J196" s="12">
        <f>IF(H194=F194,0,$O$22*B196*F194)</f>
        <v>-1</v>
      </c>
      <c r="K196" s="12">
        <f>IF(H194=F194,0,$O$22*C196*F194)</f>
        <v>-1</v>
      </c>
      <c r="L196" s="12">
        <f>IF(H194=F194,0,$O$22*D196*F194)</f>
        <v>-1</v>
      </c>
      <c r="M196" s="12"/>
      <c r="N196" s="3">
        <f t="shared" si="27"/>
        <v>0</v>
      </c>
      <c r="O196" s="3">
        <f t="shared" si="27"/>
        <v>-2</v>
      </c>
      <c r="P196" s="3">
        <f t="shared" si="27"/>
        <v>0</v>
      </c>
      <c r="Q196" s="3"/>
      <c r="R196"/>
    </row>
    <row r="197" spans="1:18" s="1" customFormat="1">
      <c r="A197"/>
      <c r="B197" s="6">
        <v>1</v>
      </c>
      <c r="C197" s="6"/>
      <c r="D197" s="6">
        <v>1</v>
      </c>
      <c r="E197" s="3"/>
      <c r="F197" s="3"/>
      <c r="G197" s="5"/>
      <c r="H197" s="3"/>
      <c r="I197" s="3"/>
      <c r="J197" s="12">
        <f>IF(H194=F194,0,$O$22*B197*F194)</f>
        <v>-1</v>
      </c>
      <c r="K197" s="12">
        <f>IF(H194=F194,0,$O$22*C197*F194)</f>
        <v>0</v>
      </c>
      <c r="L197" s="12">
        <f>IF(H194=F194,0,$O$22*D197*F194)</f>
        <v>-1</v>
      </c>
      <c r="M197" s="12"/>
      <c r="N197" s="3">
        <f t="shared" si="27"/>
        <v>0</v>
      </c>
      <c r="O197" s="3">
        <f t="shared" si="27"/>
        <v>1</v>
      </c>
      <c r="P197" s="3">
        <f t="shared" si="27"/>
        <v>0</v>
      </c>
      <c r="Q197" s="3"/>
      <c r="R197"/>
    </row>
    <row r="198" spans="1:18" s="1" customFormat="1">
      <c r="A198"/>
      <c r="B198" s="6">
        <v>1</v>
      </c>
      <c r="C198" s="6"/>
      <c r="D198" s="6">
        <v>1</v>
      </c>
      <c r="E198" s="3"/>
      <c r="F198" s="3"/>
      <c r="G198" s="5"/>
      <c r="H198" s="3"/>
      <c r="I198" s="3"/>
      <c r="J198" s="12">
        <f>IF(H194=F194,0,$O$22*B198*F194)</f>
        <v>-1</v>
      </c>
      <c r="K198" s="12">
        <f>IF(H194=F194,0,$O$22*C198*F194)</f>
        <v>0</v>
      </c>
      <c r="L198" s="12">
        <f>IF(H194=F194,0,$O$22*D198*F194)</f>
        <v>-1</v>
      </c>
      <c r="M198" s="12"/>
      <c r="N198" s="3">
        <f t="shared" si="27"/>
        <v>-1</v>
      </c>
      <c r="O198" s="3">
        <f t="shared" si="27"/>
        <v>-2</v>
      </c>
      <c r="P198" s="3">
        <f t="shared" si="27"/>
        <v>-1</v>
      </c>
      <c r="Q198" s="3"/>
      <c r="R198"/>
    </row>
    <row r="199" spans="1:18" s="1" customFormat="1">
      <c r="A199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/>
    </row>
    <row r="200" spans="1:18" s="1" customFormat="1">
      <c r="A200"/>
      <c r="B200" s="6">
        <v>1</v>
      </c>
      <c r="C200" s="6">
        <v>1</v>
      </c>
      <c r="D200" s="6">
        <v>1</v>
      </c>
      <c r="E200" s="3">
        <v>1</v>
      </c>
      <c r="F200" s="8">
        <v>-1</v>
      </c>
      <c r="G200" s="7" t="str">
        <f>IF(H200=F200,$G$22,$G$23)</f>
        <v>OK</v>
      </c>
      <c r="H200" s="8">
        <f>IF(I200&gt;$O$23,1,IF(I200&lt;-$O$23,-1,0))</f>
        <v>-1</v>
      </c>
      <c r="I200" s="3">
        <f>N194*B200+O194*C200+P194*D200+N195*B201+O195*C201+P195*D201+N196*B202+O196*C202+P196*D202+N197*B203+O197*C203+P197*D203+N198*B204+O198*C204+P198*D204+Q194*E200</f>
        <v>-6</v>
      </c>
      <c r="J200" s="12">
        <f>IF(H200=F200,0,$O$22*B200*F200)</f>
        <v>0</v>
      </c>
      <c r="K200" s="12">
        <f>IF(H200=F200,0,$O$22*C200*F200)</f>
        <v>0</v>
      </c>
      <c r="L200" s="12">
        <f>IF(H200=F200,0,$O$22*D200*F200)</f>
        <v>0</v>
      </c>
      <c r="M200" s="12">
        <f>IF(H200=F200,0,$O$22*E200*F200)</f>
        <v>0</v>
      </c>
      <c r="N200" s="3">
        <f>N194+J200</f>
        <v>-3</v>
      </c>
      <c r="O200" s="3">
        <f>O194+K200</f>
        <v>5</v>
      </c>
      <c r="P200" s="3">
        <f>P194+L200</f>
        <v>-3</v>
      </c>
      <c r="Q200" s="3">
        <f>Q194+M200</f>
        <v>-1</v>
      </c>
      <c r="R200"/>
    </row>
    <row r="201" spans="1:18" s="1" customFormat="1">
      <c r="A201"/>
      <c r="B201" s="6">
        <v>1</v>
      </c>
      <c r="C201" s="6"/>
      <c r="D201" s="6">
        <v>1</v>
      </c>
      <c r="E201" s="3"/>
      <c r="F201" s="3"/>
      <c r="G201" s="5"/>
      <c r="H201" s="3"/>
      <c r="I201" s="3"/>
      <c r="J201" s="12">
        <f>IF(H200=F200,0,$O$22*B201*F200)</f>
        <v>0</v>
      </c>
      <c r="K201" s="12">
        <f>IF(H200=F200,0,$O$22*C201*F200)</f>
        <v>0</v>
      </c>
      <c r="L201" s="12">
        <f>IF(H200=F200,0,$O$22*D201*F200)</f>
        <v>0</v>
      </c>
      <c r="M201" s="12"/>
      <c r="N201" s="3">
        <f t="shared" ref="N201:P204" si="28">N195+J201</f>
        <v>0</v>
      </c>
      <c r="O201" s="3">
        <f t="shared" si="28"/>
        <v>-1</v>
      </c>
      <c r="P201" s="3">
        <f t="shared" si="28"/>
        <v>0</v>
      </c>
      <c r="Q201" s="3"/>
      <c r="R201"/>
    </row>
    <row r="202" spans="1:18" s="1" customFormat="1">
      <c r="A202"/>
      <c r="B202" s="6">
        <v>1</v>
      </c>
      <c r="C202" s="6"/>
      <c r="D202" s="6">
        <v>1</v>
      </c>
      <c r="E202" s="3"/>
      <c r="F202" s="3"/>
      <c r="G202" s="5"/>
      <c r="H202" s="3"/>
      <c r="I202" s="3"/>
      <c r="J202" s="12">
        <f>IF(H200=F200,0,$O$22*B202*F200)</f>
        <v>0</v>
      </c>
      <c r="K202" s="12">
        <f>IF(H200=F200,0,$O$22*C202*F200)</f>
        <v>0</v>
      </c>
      <c r="L202" s="12">
        <f>IF(H200=F200,0,$O$22*D202*F200)</f>
        <v>0</v>
      </c>
      <c r="M202" s="12"/>
      <c r="N202" s="3">
        <f t="shared" si="28"/>
        <v>0</v>
      </c>
      <c r="O202" s="3">
        <f t="shared" si="28"/>
        <v>-2</v>
      </c>
      <c r="P202" s="3">
        <f t="shared" si="28"/>
        <v>0</v>
      </c>
      <c r="Q202" s="3"/>
      <c r="R202"/>
    </row>
    <row r="203" spans="1:18" s="1" customFormat="1">
      <c r="A203"/>
      <c r="B203" s="6">
        <v>1</v>
      </c>
      <c r="C203" s="6"/>
      <c r="D203" s="6">
        <v>1</v>
      </c>
      <c r="E203" s="3"/>
      <c r="F203" s="3"/>
      <c r="G203" s="5"/>
      <c r="H203" s="3"/>
      <c r="I203" s="3"/>
      <c r="J203" s="12">
        <f>IF(H200=F200,0,$O$22*B203*F200)</f>
        <v>0</v>
      </c>
      <c r="K203" s="12">
        <f>IF(H200=F200,0,$O$22*C203*F200)</f>
        <v>0</v>
      </c>
      <c r="L203" s="12">
        <f>IF(H200=F200,0,$O$22*D203*F200)</f>
        <v>0</v>
      </c>
      <c r="M203" s="12"/>
      <c r="N203" s="3">
        <f t="shared" si="28"/>
        <v>0</v>
      </c>
      <c r="O203" s="3">
        <f t="shared" si="28"/>
        <v>1</v>
      </c>
      <c r="P203" s="3">
        <f t="shared" si="28"/>
        <v>0</v>
      </c>
      <c r="Q203" s="3"/>
      <c r="R203"/>
    </row>
    <row r="204" spans="1:18" s="1" customFormat="1">
      <c r="A204"/>
      <c r="B204" s="6">
        <v>1</v>
      </c>
      <c r="C204" s="6">
        <v>1</v>
      </c>
      <c r="D204" s="6">
        <v>1</v>
      </c>
      <c r="E204" s="3"/>
      <c r="F204" s="3"/>
      <c r="G204" s="5"/>
      <c r="H204" s="3"/>
      <c r="I204" s="3"/>
      <c r="J204" s="12">
        <f>IF(H200=F200,0,$O$22*B204*F200)</f>
        <v>0</v>
      </c>
      <c r="K204" s="12">
        <f>IF(H200=F200,0,$O$22*C204*F200)</f>
        <v>0</v>
      </c>
      <c r="L204" s="12">
        <f>IF(H200=F200,0,$O$22*D204*F200)</f>
        <v>0</v>
      </c>
      <c r="M204" s="12"/>
      <c r="N204" s="3">
        <f t="shared" si="28"/>
        <v>-1</v>
      </c>
      <c r="O204" s="3">
        <f t="shared" si="28"/>
        <v>-2</v>
      </c>
      <c r="P204" s="3">
        <f t="shared" si="28"/>
        <v>-1</v>
      </c>
      <c r="Q204" s="3"/>
      <c r="R204"/>
    </row>
    <row r="205" spans="1:18" s="1" customFormat="1">
      <c r="A20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/>
    </row>
    <row r="206" spans="1:18" s="1" customFormat="1">
      <c r="A206"/>
      <c r="B206" s="3">
        <v>1</v>
      </c>
      <c r="C206" s="3">
        <v>1</v>
      </c>
      <c r="D206" s="3">
        <v>1</v>
      </c>
      <c r="E206" s="3">
        <v>1</v>
      </c>
      <c r="F206" s="8">
        <v>-1</v>
      </c>
      <c r="G206" s="7" t="str">
        <f>IF(H206=F206,$G$22,$G$23)</f>
        <v>OK</v>
      </c>
      <c r="H206" s="8">
        <f>IF(I206&gt;$O$23,1,IF(I206&lt;-$O$23,-1,0))</f>
        <v>-1</v>
      </c>
      <c r="I206" s="3">
        <f>N200*B206+O200*C206+P200*D206+N201*B207+O201*C207+P201*D207+N202*B208+O202*C208+P202*D208+N203*B209+O203*C209+P203*D209+N204*B210+O204*C210+P204*D210+Q200*E206</f>
        <v>-8</v>
      </c>
      <c r="J206" s="12">
        <f>IF(H206=F206,0,$O$22*B206*F206)</f>
        <v>0</v>
      </c>
      <c r="K206" s="12">
        <f>IF(H206=F206,0,$O$22*C206*F206)</f>
        <v>0</v>
      </c>
      <c r="L206" s="12">
        <f>IF(H206=F206,0,$O$22*D206*F206)</f>
        <v>0</v>
      </c>
      <c r="M206" s="12">
        <f>IF(H206=F206,0,$O$22*E206*F206)</f>
        <v>0</v>
      </c>
      <c r="N206" s="3">
        <f>N200+J206</f>
        <v>-3</v>
      </c>
      <c r="O206" s="3">
        <f>O200+K206</f>
        <v>5</v>
      </c>
      <c r="P206" s="3">
        <f>P200+L206</f>
        <v>-3</v>
      </c>
      <c r="Q206" s="3">
        <f>Q200+M206</f>
        <v>-1</v>
      </c>
      <c r="R206"/>
    </row>
    <row r="207" spans="1:18" s="1" customFormat="1">
      <c r="A207"/>
      <c r="B207" s="3"/>
      <c r="C207" s="3">
        <v>1</v>
      </c>
      <c r="D207" s="3"/>
      <c r="E207" s="3"/>
      <c r="F207" s="3"/>
      <c r="G207" s="5"/>
      <c r="H207" s="3"/>
      <c r="I207" s="3"/>
      <c r="J207" s="12">
        <f>IF(H206=F206,0,$O$22*B207*F206)</f>
        <v>0</v>
      </c>
      <c r="K207" s="12">
        <f>IF(H206=F206,0,$O$22*C207*F206)</f>
        <v>0</v>
      </c>
      <c r="L207" s="12">
        <f>IF(H206=F206,0,$O$22*D207*F206)</f>
        <v>0</v>
      </c>
      <c r="M207" s="12"/>
      <c r="N207" s="3">
        <f t="shared" ref="N207:P210" si="29">N201+J207</f>
        <v>0</v>
      </c>
      <c r="O207" s="3">
        <f t="shared" si="29"/>
        <v>-1</v>
      </c>
      <c r="P207" s="3">
        <f t="shared" si="29"/>
        <v>0</v>
      </c>
      <c r="Q207" s="3"/>
      <c r="R207"/>
    </row>
    <row r="208" spans="1:18" s="1" customFormat="1">
      <c r="A208"/>
      <c r="B208" s="3"/>
      <c r="C208" s="3">
        <v>1</v>
      </c>
      <c r="D208" s="3"/>
      <c r="E208" s="3"/>
      <c r="F208" s="3"/>
      <c r="G208" s="5"/>
      <c r="H208" s="3"/>
      <c r="I208" s="3"/>
      <c r="J208" s="12">
        <f>IF(H206=F206,0,$O$22*B208*F206)</f>
        <v>0</v>
      </c>
      <c r="K208" s="12">
        <f>IF(H206=F206,0,$O$22*C208*F206)</f>
        <v>0</v>
      </c>
      <c r="L208" s="12">
        <f>IF(H206=F206,0,$O$22*D208*F206)</f>
        <v>0</v>
      </c>
      <c r="M208" s="12"/>
      <c r="N208" s="3">
        <f t="shared" si="29"/>
        <v>0</v>
      </c>
      <c r="O208" s="3">
        <f t="shared" si="29"/>
        <v>-2</v>
      </c>
      <c r="P208" s="3">
        <f t="shared" si="29"/>
        <v>0</v>
      </c>
      <c r="Q208" s="3"/>
      <c r="R208"/>
    </row>
    <row r="209" spans="1:18" s="1" customFormat="1">
      <c r="A209"/>
      <c r="B209" s="3"/>
      <c r="C209" s="3">
        <v>1</v>
      </c>
      <c r="D209" s="3"/>
      <c r="E209" s="3"/>
      <c r="F209" s="3"/>
      <c r="G209" s="5"/>
      <c r="H209" s="3"/>
      <c r="I209" s="3"/>
      <c r="J209" s="12">
        <f>IF(H206=F206,0,$O$22*B209*F206)</f>
        <v>0</v>
      </c>
      <c r="K209" s="12">
        <f>IF(H206=F206,0,$O$22*C209*F206)</f>
        <v>0</v>
      </c>
      <c r="L209" s="12">
        <f>IF(H206=F206,0,$O$22*D209*F206)</f>
        <v>0</v>
      </c>
      <c r="M209" s="12"/>
      <c r="N209" s="3">
        <f t="shared" si="29"/>
        <v>0</v>
      </c>
      <c r="O209" s="3">
        <f t="shared" si="29"/>
        <v>1</v>
      </c>
      <c r="P209" s="3">
        <f t="shared" si="29"/>
        <v>0</v>
      </c>
      <c r="Q209" s="3"/>
      <c r="R209"/>
    </row>
    <row r="210" spans="1:18" s="1" customFormat="1">
      <c r="A210"/>
      <c r="B210" s="3">
        <v>1</v>
      </c>
      <c r="C210" s="3">
        <v>1</v>
      </c>
      <c r="D210" s="3">
        <v>1</v>
      </c>
      <c r="E210" s="3"/>
      <c r="F210" s="3"/>
      <c r="G210" s="5" t="str">
        <f>IF(AND(G182=$G$22,G188=$G$22,G194=$G$22,G200=$G$22,G206=$G$22),$G$24,$G$25)</f>
        <v>NEXT</v>
      </c>
      <c r="H210" s="3"/>
      <c r="I210" s="3"/>
      <c r="J210" s="12">
        <f>IF(H206=F206,0,$O$22*B210*F206)</f>
        <v>0</v>
      </c>
      <c r="K210" s="12">
        <f>IF(H206=F206,0,$O$22*C210*F206)</f>
        <v>0</v>
      </c>
      <c r="L210" s="12">
        <f>IF(H206=F206,0,$O$22*D210*F206)</f>
        <v>0</v>
      </c>
      <c r="M210" s="12"/>
      <c r="N210" s="3">
        <f t="shared" si="29"/>
        <v>-1</v>
      </c>
      <c r="O210" s="3">
        <f t="shared" si="29"/>
        <v>-2</v>
      </c>
      <c r="P210" s="3">
        <f t="shared" si="29"/>
        <v>-1</v>
      </c>
      <c r="Q210" s="3"/>
      <c r="R210"/>
    </row>
    <row r="211" spans="1:18" s="1" customFormat="1">
      <c r="A211" s="9"/>
      <c r="B211" s="26" t="s">
        <v>4</v>
      </c>
      <c r="C211" s="26"/>
      <c r="D211" s="26"/>
      <c r="E211" s="10" t="s">
        <v>5</v>
      </c>
      <c r="F211" s="10" t="s">
        <v>0</v>
      </c>
      <c r="G211" s="10" t="s">
        <v>9</v>
      </c>
      <c r="H211" s="10" t="s">
        <v>1</v>
      </c>
      <c r="I211" s="10" t="s">
        <v>2</v>
      </c>
      <c r="J211" s="26" t="s">
        <v>6</v>
      </c>
      <c r="K211" s="26"/>
      <c r="L211" s="26"/>
      <c r="M211" s="10" t="s">
        <v>7</v>
      </c>
      <c r="N211" s="26" t="s">
        <v>8</v>
      </c>
      <c r="O211" s="26"/>
      <c r="P211" s="26"/>
      <c r="Q211" s="10" t="s">
        <v>3</v>
      </c>
      <c r="R211" s="9"/>
    </row>
    <row r="212" spans="1:18" s="1" customFormat="1">
      <c r="A212"/>
      <c r="B212" s="6"/>
      <c r="C212" s="6">
        <v>1</v>
      </c>
      <c r="D212" s="6"/>
      <c r="E212" s="3">
        <v>1</v>
      </c>
      <c r="F212" s="8">
        <v>1</v>
      </c>
      <c r="G212" s="7" t="str">
        <f>IF(H212=F212,$G$22,$G$23)</f>
        <v>OK</v>
      </c>
      <c r="H212" s="8">
        <f>IF(I212&gt;$O$23,1,IF(I212&lt;-$O$23,-1,0))</f>
        <v>1</v>
      </c>
      <c r="I212" s="3">
        <f>N206*B212+O206*C212+P206*D212+N207*B213+O207*C213+P207*D213+N208*B214+O208*C214+P208*D214+N209*B215+O209*C215+P209*D215+N210*B216+O210*C216+P210*D216+Q206*E212</f>
        <v>3</v>
      </c>
      <c r="J212" s="12">
        <f>IF(H212=F212,0,$O$22*B212*F212)</f>
        <v>0</v>
      </c>
      <c r="K212" s="12">
        <f>IF(H212=F212,0,$O$22*C212*F212)</f>
        <v>0</v>
      </c>
      <c r="L212" s="12">
        <f>IF(H212=F212,0,$O$22*D212*F212)</f>
        <v>0</v>
      </c>
      <c r="M212" s="12">
        <f>IF(H212=F212,0,$O$22*E212*F212)</f>
        <v>0</v>
      </c>
      <c r="N212" s="3">
        <f>N206+J212</f>
        <v>-3</v>
      </c>
      <c r="O212" s="3">
        <f>O206+K212</f>
        <v>5</v>
      </c>
      <c r="P212" s="3">
        <f>P206+L212</f>
        <v>-3</v>
      </c>
      <c r="Q212" s="3">
        <f>Q206+M212</f>
        <v>-1</v>
      </c>
      <c r="R212"/>
    </row>
    <row r="213" spans="1:18" s="1" customFormat="1">
      <c r="A213"/>
      <c r="B213" s="6">
        <v>1</v>
      </c>
      <c r="C213" s="6"/>
      <c r="D213" s="6">
        <v>1</v>
      </c>
      <c r="E213" s="3"/>
      <c r="F213" s="3"/>
      <c r="G213" s="5"/>
      <c r="H213" s="3"/>
      <c r="I213" s="3"/>
      <c r="J213" s="12">
        <f>IF(H212=F212,0,$O$22*B213*F212)</f>
        <v>0</v>
      </c>
      <c r="K213" s="12">
        <f>IF(H212=F212,0,$O$22*C213*F212)</f>
        <v>0</v>
      </c>
      <c r="L213" s="12">
        <f>IF(H212=F212,0,$O$22*D213*F212)</f>
        <v>0</v>
      </c>
      <c r="M213" s="12"/>
      <c r="N213" s="3">
        <f t="shared" ref="N213:P216" si="30">N207+J213</f>
        <v>0</v>
      </c>
      <c r="O213" s="3">
        <f t="shared" si="30"/>
        <v>-1</v>
      </c>
      <c r="P213" s="3">
        <f t="shared" si="30"/>
        <v>0</v>
      </c>
      <c r="Q213" s="3"/>
      <c r="R213"/>
    </row>
    <row r="214" spans="1:18" s="1" customFormat="1">
      <c r="A214"/>
      <c r="B214" s="6">
        <v>1</v>
      </c>
      <c r="C214" s="6"/>
      <c r="D214" s="6">
        <v>1</v>
      </c>
      <c r="E214" s="3"/>
      <c r="F214" s="3"/>
      <c r="G214" s="5"/>
      <c r="H214" s="3"/>
      <c r="I214" s="3"/>
      <c r="J214" s="12">
        <f>IF(H212=F212,0,$O$22*B214*F212)</f>
        <v>0</v>
      </c>
      <c r="K214" s="12">
        <f>IF(H212=F212,0,$O$22*C214*F212)</f>
        <v>0</v>
      </c>
      <c r="L214" s="12">
        <f>IF(H212=F212,0,$O$22*D214*F212)</f>
        <v>0</v>
      </c>
      <c r="M214" s="12"/>
      <c r="N214" s="3">
        <f t="shared" si="30"/>
        <v>0</v>
      </c>
      <c r="O214" s="3">
        <f t="shared" si="30"/>
        <v>-2</v>
      </c>
      <c r="P214" s="3">
        <f t="shared" si="30"/>
        <v>0</v>
      </c>
      <c r="Q214" s="3"/>
      <c r="R214"/>
    </row>
    <row r="215" spans="1:18" s="1" customFormat="1">
      <c r="A215"/>
      <c r="B215" s="6">
        <v>1</v>
      </c>
      <c r="C215" s="6">
        <v>1</v>
      </c>
      <c r="D215" s="6">
        <v>1</v>
      </c>
      <c r="E215" s="3"/>
      <c r="F215" s="3"/>
      <c r="G215" s="5"/>
      <c r="H215" s="3"/>
      <c r="I215" s="3"/>
      <c r="J215" s="12">
        <f>IF(H212=F212,0,$O$22*B215*F212)</f>
        <v>0</v>
      </c>
      <c r="K215" s="12">
        <f>IF(H212=F212,0,$O$22*C215*F212)</f>
        <v>0</v>
      </c>
      <c r="L215" s="12">
        <f>IF(H212=F212,0,$O$22*D215*F212)</f>
        <v>0</v>
      </c>
      <c r="M215" s="12"/>
      <c r="N215" s="3">
        <f t="shared" si="30"/>
        <v>0</v>
      </c>
      <c r="O215" s="3">
        <f t="shared" si="30"/>
        <v>1</v>
      </c>
      <c r="P215" s="3">
        <f t="shared" si="30"/>
        <v>0</v>
      </c>
      <c r="Q215" s="3"/>
      <c r="R215"/>
    </row>
    <row r="216" spans="1:18" s="1" customFormat="1">
      <c r="A216"/>
      <c r="B216" s="6">
        <v>1</v>
      </c>
      <c r="C216" s="6"/>
      <c r="D216" s="6">
        <v>1</v>
      </c>
      <c r="E216" s="3"/>
      <c r="F216" s="3"/>
      <c r="G216" s="5"/>
      <c r="H216" s="3"/>
      <c r="I216" s="3"/>
      <c r="J216" s="12">
        <f>IF(H212=F212,0,$O$22*B216*F212)</f>
        <v>0</v>
      </c>
      <c r="K216" s="12">
        <f>IF(H212=F212,0,$O$22*C216*F212)</f>
        <v>0</v>
      </c>
      <c r="L216" s="12">
        <f>IF(H212=F212,0,$O$22*D216*F212)</f>
        <v>0</v>
      </c>
      <c r="M216" s="12"/>
      <c r="N216" s="3">
        <f t="shared" si="30"/>
        <v>-1</v>
      </c>
      <c r="O216" s="3">
        <f t="shared" si="30"/>
        <v>-2</v>
      </c>
      <c r="P216" s="3">
        <f t="shared" si="30"/>
        <v>-1</v>
      </c>
      <c r="Q216" s="3"/>
      <c r="R216"/>
    </row>
    <row r="217" spans="1:18" s="1" customFormat="1">
      <c r="A217"/>
      <c r="B217" s="5"/>
      <c r="C217" s="11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/>
    </row>
    <row r="218" spans="1:18" s="1" customFormat="1">
      <c r="A218"/>
      <c r="B218" s="6">
        <v>1</v>
      </c>
      <c r="C218" s="6">
        <v>1</v>
      </c>
      <c r="D218" s="6">
        <v>1</v>
      </c>
      <c r="E218" s="3">
        <v>1</v>
      </c>
      <c r="F218" s="8">
        <v>1</v>
      </c>
      <c r="G218" s="7" t="str">
        <f>IF(H218=F218,$G$22,$G$23)</f>
        <v>bAd</v>
      </c>
      <c r="H218" s="8">
        <f>IF(I218&gt;$O$23,1,IF(I218&lt;-$O$23,-1,0))</f>
        <v>-1</v>
      </c>
      <c r="I218" s="3">
        <f>N212*B218+O212*C218+P212*D218+N213*B219+O213*C219+P213*D219+N214*B220+O214*C220+P214*D220+N215*B221+O215*C221+P215*D221+N216*B222+O216*C222+P216*D222+Q212*E218</f>
        <v>-6</v>
      </c>
      <c r="J218" s="12">
        <f>IF(H218=F218,0,$O$22*B218*F218)</f>
        <v>1</v>
      </c>
      <c r="K218" s="12">
        <f>IF(H218=F218,0,$O$22*C218*F218)</f>
        <v>1</v>
      </c>
      <c r="L218" s="12">
        <f>IF(H218=F218,0,$O$22*D218*F218)</f>
        <v>1</v>
      </c>
      <c r="M218" s="12">
        <f>IF(H218=F218,0,$O$22*E218*F218)</f>
        <v>1</v>
      </c>
      <c r="N218" s="3">
        <f>N212+J218</f>
        <v>-2</v>
      </c>
      <c r="O218" s="3">
        <f>O212+K218</f>
        <v>6</v>
      </c>
      <c r="P218" s="3">
        <f>P212+L218</f>
        <v>-2</v>
      </c>
      <c r="Q218" s="3">
        <f>Q212+M218</f>
        <v>0</v>
      </c>
      <c r="R218"/>
    </row>
    <row r="219" spans="1:18" s="1" customFormat="1">
      <c r="A219"/>
      <c r="B219" s="6">
        <v>1</v>
      </c>
      <c r="C219" s="6"/>
      <c r="D219" s="6">
        <v>1</v>
      </c>
      <c r="E219" s="3"/>
      <c r="F219" s="3"/>
      <c r="G219" s="5"/>
      <c r="H219" s="3"/>
      <c r="I219" s="3"/>
      <c r="J219" s="12">
        <f>IF(H218=F218,0,$O$22*B219*F218)</f>
        <v>1</v>
      </c>
      <c r="K219" s="12">
        <f>IF(H218=F218,0,$O$22*C219*F218)</f>
        <v>0</v>
      </c>
      <c r="L219" s="12">
        <f>IF(H218=F218,0,$O$22*D219*F218)</f>
        <v>1</v>
      </c>
      <c r="M219" s="12"/>
      <c r="N219" s="3">
        <f t="shared" ref="N219:P222" si="31">N213+J219</f>
        <v>1</v>
      </c>
      <c r="O219" s="3">
        <f t="shared" si="31"/>
        <v>-1</v>
      </c>
      <c r="P219" s="3">
        <f t="shared" si="31"/>
        <v>1</v>
      </c>
      <c r="Q219" s="3"/>
      <c r="R219"/>
    </row>
    <row r="220" spans="1:18" s="1" customFormat="1">
      <c r="A220"/>
      <c r="B220" s="6">
        <v>1</v>
      </c>
      <c r="C220" s="6">
        <v>1</v>
      </c>
      <c r="D220" s="6">
        <v>1</v>
      </c>
      <c r="E220" s="3"/>
      <c r="F220" s="3"/>
      <c r="G220" s="5"/>
      <c r="H220" s="3"/>
      <c r="I220" s="3"/>
      <c r="J220" s="12">
        <f>IF(H218=F218,0,$O$22*B220*F218)</f>
        <v>1</v>
      </c>
      <c r="K220" s="12">
        <f>IF(H218=F218,0,$O$22*C220*F218)</f>
        <v>1</v>
      </c>
      <c r="L220" s="12">
        <f>IF(H218=F218,0,$O$22*D220*F218)</f>
        <v>1</v>
      </c>
      <c r="M220" s="12"/>
      <c r="N220" s="3">
        <f t="shared" si="31"/>
        <v>1</v>
      </c>
      <c r="O220" s="3">
        <f t="shared" si="31"/>
        <v>-1</v>
      </c>
      <c r="P220" s="3">
        <f t="shared" si="31"/>
        <v>1</v>
      </c>
      <c r="Q220" s="3"/>
      <c r="R220"/>
    </row>
    <row r="221" spans="1:18" s="1" customFormat="1">
      <c r="A221"/>
      <c r="B221" s="6">
        <v>1</v>
      </c>
      <c r="C221" s="6"/>
      <c r="D221" s="6">
        <v>1</v>
      </c>
      <c r="E221" s="3"/>
      <c r="F221" s="3"/>
      <c r="G221" s="5"/>
      <c r="H221" s="3"/>
      <c r="I221" s="3"/>
      <c r="J221" s="12">
        <f>IF(H218=F218,0,$O$22*B221*F218)</f>
        <v>1</v>
      </c>
      <c r="K221" s="12">
        <f>IF(H218=F218,0,$O$22*C221*F218)</f>
        <v>0</v>
      </c>
      <c r="L221" s="12">
        <f>IF(H218=F218,0,$O$22*D221*F218)</f>
        <v>1</v>
      </c>
      <c r="M221" s="12"/>
      <c r="N221" s="3">
        <f t="shared" si="31"/>
        <v>1</v>
      </c>
      <c r="O221" s="3">
        <f t="shared" si="31"/>
        <v>1</v>
      </c>
      <c r="P221" s="3">
        <f t="shared" si="31"/>
        <v>1</v>
      </c>
      <c r="Q221" s="3"/>
      <c r="R221"/>
    </row>
    <row r="222" spans="1:18" s="1" customFormat="1">
      <c r="A222"/>
      <c r="B222" s="6">
        <v>1</v>
      </c>
      <c r="C222" s="6"/>
      <c r="D222" s="6">
        <v>1</v>
      </c>
      <c r="E222" s="3"/>
      <c r="F222" s="3"/>
      <c r="G222" s="5"/>
      <c r="H222" s="3"/>
      <c r="I222" s="3"/>
      <c r="J222" s="12">
        <f>IF(H218=F218,0,$O$22*B222*F218)</f>
        <v>1</v>
      </c>
      <c r="K222" s="12">
        <f>IF(H218=F218,0,$O$22*C222*F218)</f>
        <v>0</v>
      </c>
      <c r="L222" s="12">
        <f>IF(H218=F218,0,$O$22*D222*F218)</f>
        <v>1</v>
      </c>
      <c r="M222" s="12"/>
      <c r="N222" s="3">
        <f t="shared" si="31"/>
        <v>0</v>
      </c>
      <c r="O222" s="3">
        <f t="shared" si="31"/>
        <v>-2</v>
      </c>
      <c r="P222" s="3">
        <f t="shared" si="31"/>
        <v>0</v>
      </c>
      <c r="Q222" s="3"/>
      <c r="R222"/>
    </row>
    <row r="223" spans="1:18" s="1" customFormat="1">
      <c r="A223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/>
    </row>
    <row r="224" spans="1:18" s="1" customFormat="1">
      <c r="A224"/>
      <c r="B224" s="6">
        <v>1</v>
      </c>
      <c r="C224" s="6"/>
      <c r="D224" s="6">
        <v>1</v>
      </c>
      <c r="E224" s="3">
        <v>1</v>
      </c>
      <c r="F224" s="8">
        <v>-1</v>
      </c>
      <c r="G224" s="7" t="str">
        <f>IF(H224=F224,$G$22,$G$23)</f>
        <v>bAd</v>
      </c>
      <c r="H224" s="8">
        <f>IF(I224&gt;$O$23,1,IF(I224&lt;-$O$23,-1,0))</f>
        <v>1</v>
      </c>
      <c r="I224" s="3">
        <f>N218*B224+O218*C224+P218*D224+N219*B225+O219*C225+P219*D225+N220*B226+O220*C226+P220*D226+N221*B227+O221*C227+P221*D227+N222*B228+O222*C228+P222*D228+Q218*E224</f>
        <v>1</v>
      </c>
      <c r="J224" s="12">
        <f>IF(H224=F224,0,$O$22*B224*F224)</f>
        <v>-1</v>
      </c>
      <c r="K224" s="12">
        <f>IF(H224=F224,0,$O$22*C224*F224)</f>
        <v>0</v>
      </c>
      <c r="L224" s="12">
        <f>IF(H224=F224,0,$O$22*D224*F224)</f>
        <v>-1</v>
      </c>
      <c r="M224" s="12">
        <f>IF(H224=F224,0,$O$22*E224*F224)</f>
        <v>-1</v>
      </c>
      <c r="N224" s="3">
        <f>N218+J224</f>
        <v>-3</v>
      </c>
      <c r="O224" s="3">
        <f>O218+K224</f>
        <v>6</v>
      </c>
      <c r="P224" s="3">
        <f>P218+L224</f>
        <v>-3</v>
      </c>
      <c r="Q224" s="3">
        <f>Q218+M224</f>
        <v>-1</v>
      </c>
      <c r="R224"/>
    </row>
    <row r="225" spans="1:18" s="1" customFormat="1">
      <c r="A225"/>
      <c r="B225" s="6">
        <v>1</v>
      </c>
      <c r="C225" s="6"/>
      <c r="D225" s="6">
        <v>1</v>
      </c>
      <c r="E225" s="3"/>
      <c r="F225" s="3"/>
      <c r="G225" s="5"/>
      <c r="H225" s="3"/>
      <c r="I225" s="3"/>
      <c r="J225" s="12">
        <f>IF(H224=F224,0,$O$22*B225*F224)</f>
        <v>-1</v>
      </c>
      <c r="K225" s="12">
        <f>IF(H224=F224,0,$O$22*C225*F224)</f>
        <v>0</v>
      </c>
      <c r="L225" s="12">
        <f>IF(H224=F224,0,$O$22*D225*F224)</f>
        <v>-1</v>
      </c>
      <c r="M225" s="12"/>
      <c r="N225" s="3">
        <f t="shared" ref="N225:P228" si="32">N219+J225</f>
        <v>0</v>
      </c>
      <c r="O225" s="3">
        <f t="shared" si="32"/>
        <v>-1</v>
      </c>
      <c r="P225" s="3">
        <f t="shared" si="32"/>
        <v>0</v>
      </c>
      <c r="Q225" s="3"/>
      <c r="R225"/>
    </row>
    <row r="226" spans="1:18" s="1" customFormat="1">
      <c r="A226"/>
      <c r="B226" s="6">
        <v>1</v>
      </c>
      <c r="C226" s="6">
        <v>1</v>
      </c>
      <c r="D226" s="6">
        <v>1</v>
      </c>
      <c r="E226" s="3"/>
      <c r="F226" s="3"/>
      <c r="G226" s="5"/>
      <c r="H226" s="3"/>
      <c r="I226" s="3"/>
      <c r="J226" s="12">
        <f>IF(H224=F224,0,$O$22*B226*F224)</f>
        <v>-1</v>
      </c>
      <c r="K226" s="12">
        <f>IF(H224=F224,0,$O$22*C226*F224)</f>
        <v>-1</v>
      </c>
      <c r="L226" s="12">
        <f>IF(H224=F224,0,$O$22*D226*F224)</f>
        <v>-1</v>
      </c>
      <c r="M226" s="12"/>
      <c r="N226" s="3">
        <f t="shared" si="32"/>
        <v>0</v>
      </c>
      <c r="O226" s="3">
        <f t="shared" si="32"/>
        <v>-2</v>
      </c>
      <c r="P226" s="3">
        <f t="shared" si="32"/>
        <v>0</v>
      </c>
      <c r="Q226" s="3"/>
      <c r="R226"/>
    </row>
    <row r="227" spans="1:18" s="1" customFormat="1">
      <c r="A227"/>
      <c r="B227" s="6">
        <v>1</v>
      </c>
      <c r="C227" s="6"/>
      <c r="D227" s="6">
        <v>1</v>
      </c>
      <c r="E227" s="3"/>
      <c r="F227" s="3"/>
      <c r="G227" s="5"/>
      <c r="H227" s="3"/>
      <c r="I227" s="3"/>
      <c r="J227" s="12">
        <f>IF(H224=F224,0,$O$22*B227*F224)</f>
        <v>-1</v>
      </c>
      <c r="K227" s="12">
        <f>IF(H224=F224,0,$O$22*C227*F224)</f>
        <v>0</v>
      </c>
      <c r="L227" s="12">
        <f>IF(H224=F224,0,$O$22*D227*F224)</f>
        <v>-1</v>
      </c>
      <c r="M227" s="12"/>
      <c r="N227" s="3">
        <f t="shared" si="32"/>
        <v>0</v>
      </c>
      <c r="O227" s="3">
        <f t="shared" si="32"/>
        <v>1</v>
      </c>
      <c r="P227" s="3">
        <f t="shared" si="32"/>
        <v>0</v>
      </c>
      <c r="Q227" s="3"/>
      <c r="R227"/>
    </row>
    <row r="228" spans="1:18" s="1" customFormat="1">
      <c r="A228"/>
      <c r="B228" s="6">
        <v>1</v>
      </c>
      <c r="C228" s="6"/>
      <c r="D228" s="6">
        <v>1</v>
      </c>
      <c r="E228" s="3"/>
      <c r="F228" s="3"/>
      <c r="G228" s="5"/>
      <c r="H228" s="3"/>
      <c r="I228" s="3"/>
      <c r="J228" s="12">
        <f>IF(H224=F224,0,$O$22*B228*F224)</f>
        <v>-1</v>
      </c>
      <c r="K228" s="12">
        <f>IF(H224=F224,0,$O$22*C228*F224)</f>
        <v>0</v>
      </c>
      <c r="L228" s="12">
        <f>IF(H224=F224,0,$O$22*D228*F224)</f>
        <v>-1</v>
      </c>
      <c r="M228" s="12"/>
      <c r="N228" s="3">
        <f t="shared" si="32"/>
        <v>-1</v>
      </c>
      <c r="O228" s="3">
        <f t="shared" si="32"/>
        <v>-2</v>
      </c>
      <c r="P228" s="3">
        <f t="shared" si="32"/>
        <v>-1</v>
      </c>
      <c r="Q228" s="3"/>
      <c r="R228"/>
    </row>
    <row r="229" spans="1:18" s="1" customFormat="1">
      <c r="A229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/>
    </row>
    <row r="230" spans="1:18" s="1" customFormat="1">
      <c r="A230"/>
      <c r="B230" s="6">
        <v>1</v>
      </c>
      <c r="C230" s="6">
        <v>1</v>
      </c>
      <c r="D230" s="6">
        <v>1</v>
      </c>
      <c r="E230" s="3">
        <v>1</v>
      </c>
      <c r="F230" s="8">
        <v>-1</v>
      </c>
      <c r="G230" s="7" t="str">
        <f>IF(H230=F230,$G$22,$G$23)</f>
        <v>OK</v>
      </c>
      <c r="H230" s="8">
        <f>IF(I230&gt;$O$23,1,IF(I230&lt;-$O$23,-1,0))</f>
        <v>-1</v>
      </c>
      <c r="I230" s="3">
        <f>N224*B230+O224*C230+P224*D230+N225*B231+O225*C231+P225*D231+N226*B232+O226*C232+P226*D232+N227*B233+O227*C233+P227*D233+N228*B234+O228*C234+P228*D234+Q224*E230</f>
        <v>-5</v>
      </c>
      <c r="J230" s="12">
        <f>IF(H230=F230,0,$O$22*B230*F230)</f>
        <v>0</v>
      </c>
      <c r="K230" s="12">
        <f>IF(H230=F230,0,$O$22*C230*F230)</f>
        <v>0</v>
      </c>
      <c r="L230" s="12">
        <f>IF(H230=F230,0,$O$22*D230*F230)</f>
        <v>0</v>
      </c>
      <c r="M230" s="12">
        <f>IF(H230=F230,0,$O$22*E230*F230)</f>
        <v>0</v>
      </c>
      <c r="N230" s="3">
        <f>N224+J230</f>
        <v>-3</v>
      </c>
      <c r="O230" s="3">
        <f>O224+K230</f>
        <v>6</v>
      </c>
      <c r="P230" s="3">
        <f>P224+L230</f>
        <v>-3</v>
      </c>
      <c r="Q230" s="3">
        <f>Q224+M230</f>
        <v>-1</v>
      </c>
      <c r="R230"/>
    </row>
    <row r="231" spans="1:18" s="1" customFormat="1">
      <c r="A231"/>
      <c r="B231" s="6">
        <v>1</v>
      </c>
      <c r="C231" s="6"/>
      <c r="D231" s="6">
        <v>1</v>
      </c>
      <c r="E231" s="3"/>
      <c r="F231" s="3"/>
      <c r="G231" s="5"/>
      <c r="H231" s="3"/>
      <c r="I231" s="3"/>
      <c r="J231" s="12">
        <f>IF(H230=F230,0,$O$22*B231*F230)</f>
        <v>0</v>
      </c>
      <c r="K231" s="12">
        <f>IF(H230=F230,0,$O$22*C231*F230)</f>
        <v>0</v>
      </c>
      <c r="L231" s="12">
        <f>IF(H230=F230,0,$O$22*D231*F230)</f>
        <v>0</v>
      </c>
      <c r="M231" s="12"/>
      <c r="N231" s="3">
        <f t="shared" ref="N231:P234" si="33">N225+J231</f>
        <v>0</v>
      </c>
      <c r="O231" s="3">
        <f t="shared" si="33"/>
        <v>-1</v>
      </c>
      <c r="P231" s="3">
        <f t="shared" si="33"/>
        <v>0</v>
      </c>
      <c r="Q231" s="3"/>
      <c r="R231"/>
    </row>
    <row r="232" spans="1:18" s="1" customFormat="1">
      <c r="A232"/>
      <c r="B232" s="6">
        <v>1</v>
      </c>
      <c r="C232" s="6"/>
      <c r="D232" s="6">
        <v>1</v>
      </c>
      <c r="E232" s="3"/>
      <c r="F232" s="3"/>
      <c r="G232" s="5"/>
      <c r="H232" s="3"/>
      <c r="I232" s="3"/>
      <c r="J232" s="12">
        <f>IF(H230=F230,0,$O$22*B232*F230)</f>
        <v>0</v>
      </c>
      <c r="K232" s="12">
        <f>IF(H230=F230,0,$O$22*C232*F230)</f>
        <v>0</v>
      </c>
      <c r="L232" s="12">
        <f>IF(H230=F230,0,$O$22*D232*F230)</f>
        <v>0</v>
      </c>
      <c r="M232" s="12"/>
      <c r="N232" s="3">
        <f t="shared" si="33"/>
        <v>0</v>
      </c>
      <c r="O232" s="3">
        <f t="shared" si="33"/>
        <v>-2</v>
      </c>
      <c r="P232" s="3">
        <f t="shared" si="33"/>
        <v>0</v>
      </c>
      <c r="Q232" s="3"/>
      <c r="R232"/>
    </row>
    <row r="233" spans="1:18" s="1" customFormat="1">
      <c r="A233"/>
      <c r="B233" s="6">
        <v>1</v>
      </c>
      <c r="C233" s="6"/>
      <c r="D233" s="6">
        <v>1</v>
      </c>
      <c r="E233" s="3"/>
      <c r="F233" s="3"/>
      <c r="G233" s="5"/>
      <c r="H233" s="3"/>
      <c r="I233" s="3"/>
      <c r="J233" s="12">
        <f>IF(H230=F230,0,$O$22*B233*F230)</f>
        <v>0</v>
      </c>
      <c r="K233" s="12">
        <f>IF(H230=F230,0,$O$22*C233*F230)</f>
        <v>0</v>
      </c>
      <c r="L233" s="12">
        <f>IF(H230=F230,0,$O$22*D233*F230)</f>
        <v>0</v>
      </c>
      <c r="M233" s="12"/>
      <c r="N233" s="3">
        <f t="shared" si="33"/>
        <v>0</v>
      </c>
      <c r="O233" s="3">
        <f t="shared" si="33"/>
        <v>1</v>
      </c>
      <c r="P233" s="3">
        <f t="shared" si="33"/>
        <v>0</v>
      </c>
      <c r="Q233" s="3"/>
      <c r="R233"/>
    </row>
    <row r="234" spans="1:18" s="1" customFormat="1">
      <c r="A234"/>
      <c r="B234" s="6">
        <v>1</v>
      </c>
      <c r="C234" s="6">
        <v>1</v>
      </c>
      <c r="D234" s="6">
        <v>1</v>
      </c>
      <c r="E234" s="3"/>
      <c r="F234" s="3"/>
      <c r="G234" s="5"/>
      <c r="H234" s="3"/>
      <c r="I234" s="3"/>
      <c r="J234" s="12">
        <f>IF(H230=F230,0,$O$22*B234*F230)</f>
        <v>0</v>
      </c>
      <c r="K234" s="12">
        <f>IF(H230=F230,0,$O$22*C234*F230)</f>
        <v>0</v>
      </c>
      <c r="L234" s="12">
        <f>IF(H230=F230,0,$O$22*D234*F230)</f>
        <v>0</v>
      </c>
      <c r="M234" s="12"/>
      <c r="N234" s="3">
        <f t="shared" si="33"/>
        <v>-1</v>
      </c>
      <c r="O234" s="3">
        <f t="shared" si="33"/>
        <v>-2</v>
      </c>
      <c r="P234" s="3">
        <f t="shared" si="33"/>
        <v>-1</v>
      </c>
      <c r="Q234" s="3"/>
      <c r="R234"/>
    </row>
    <row r="235" spans="1:18" s="1" customFormat="1">
      <c r="A23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/>
    </row>
    <row r="236" spans="1:18" s="1" customFormat="1">
      <c r="A236"/>
      <c r="B236" s="3">
        <v>1</v>
      </c>
      <c r="C236" s="3">
        <v>1</v>
      </c>
      <c r="D236" s="3">
        <v>1</v>
      </c>
      <c r="E236" s="3">
        <v>1</v>
      </c>
      <c r="F236" s="8">
        <v>-1</v>
      </c>
      <c r="G236" s="7" t="str">
        <f>IF(H236=F236,$G$22,$G$23)</f>
        <v>OK</v>
      </c>
      <c r="H236" s="8">
        <f>IF(I236&gt;$O$23,1,IF(I236&lt;-$O$23,-1,0))</f>
        <v>-1</v>
      </c>
      <c r="I236" s="3">
        <f>N230*B236+O230*C236+P230*D236+N231*B237+O231*C237+P231*D237+N232*B238+O232*C238+P232*D238+N233*B239+O233*C239+P233*D239+N234*B240+O234*C240+P234*D240+Q230*E236</f>
        <v>-7</v>
      </c>
      <c r="J236" s="12">
        <f>IF(H236=F236,0,$O$22*B236*F236)</f>
        <v>0</v>
      </c>
      <c r="K236" s="12">
        <f>IF(H236=F236,0,$O$22*C236*F236)</f>
        <v>0</v>
      </c>
      <c r="L236" s="12">
        <f>IF(H236=F236,0,$O$22*D236*F236)</f>
        <v>0</v>
      </c>
      <c r="M236" s="12">
        <f>IF(H236=F236,0,$O$22*E236*F236)</f>
        <v>0</v>
      </c>
      <c r="N236" s="3">
        <f>N230+J236</f>
        <v>-3</v>
      </c>
      <c r="O236" s="3">
        <f>O230+K236</f>
        <v>6</v>
      </c>
      <c r="P236" s="3">
        <f>P230+L236</f>
        <v>-3</v>
      </c>
      <c r="Q236" s="3">
        <f>Q230+M236</f>
        <v>-1</v>
      </c>
      <c r="R236"/>
    </row>
    <row r="237" spans="1:18" s="1" customFormat="1">
      <c r="A237"/>
      <c r="B237" s="3"/>
      <c r="C237" s="3">
        <v>1</v>
      </c>
      <c r="D237" s="3"/>
      <c r="E237" s="3"/>
      <c r="F237" s="3"/>
      <c r="G237" s="5"/>
      <c r="H237" s="3"/>
      <c r="I237" s="3"/>
      <c r="J237" s="12">
        <f>IF(H236=F236,0,$O$22*B237*F236)</f>
        <v>0</v>
      </c>
      <c r="K237" s="12">
        <f>IF(H236=F236,0,$O$22*C237*F236)</f>
        <v>0</v>
      </c>
      <c r="L237" s="12">
        <f>IF(H236=F236,0,$O$22*D237*F236)</f>
        <v>0</v>
      </c>
      <c r="M237" s="12"/>
      <c r="N237" s="3">
        <f t="shared" ref="N237:P240" si="34">N231+J237</f>
        <v>0</v>
      </c>
      <c r="O237" s="3">
        <f t="shared" si="34"/>
        <v>-1</v>
      </c>
      <c r="P237" s="3">
        <f t="shared" si="34"/>
        <v>0</v>
      </c>
      <c r="Q237" s="3"/>
      <c r="R237"/>
    </row>
    <row r="238" spans="1:18" s="1" customFormat="1">
      <c r="A238"/>
      <c r="B238" s="3"/>
      <c r="C238" s="3">
        <v>1</v>
      </c>
      <c r="D238" s="3"/>
      <c r="E238" s="3"/>
      <c r="F238" s="3"/>
      <c r="G238" s="5"/>
      <c r="H238" s="3"/>
      <c r="I238" s="3"/>
      <c r="J238" s="12">
        <f>IF(H236=F236,0,$O$22*B238*F236)</f>
        <v>0</v>
      </c>
      <c r="K238" s="12">
        <f>IF(H236=F236,0,$O$22*C238*F236)</f>
        <v>0</v>
      </c>
      <c r="L238" s="12">
        <f>IF(H236=F236,0,$O$22*D238*F236)</f>
        <v>0</v>
      </c>
      <c r="M238" s="12"/>
      <c r="N238" s="3">
        <f t="shared" si="34"/>
        <v>0</v>
      </c>
      <c r="O238" s="3">
        <f t="shared" si="34"/>
        <v>-2</v>
      </c>
      <c r="P238" s="3">
        <f t="shared" si="34"/>
        <v>0</v>
      </c>
      <c r="Q238" s="3"/>
      <c r="R238"/>
    </row>
    <row r="239" spans="1:18" s="1" customFormat="1">
      <c r="A239"/>
      <c r="B239" s="3"/>
      <c r="C239" s="3">
        <v>1</v>
      </c>
      <c r="D239" s="3"/>
      <c r="E239" s="3"/>
      <c r="F239" s="3"/>
      <c r="G239" s="5"/>
      <c r="H239" s="3"/>
      <c r="I239" s="3"/>
      <c r="J239" s="12">
        <f>IF(H236=F236,0,$O$22*B239*F236)</f>
        <v>0</v>
      </c>
      <c r="K239" s="12">
        <f>IF(H236=F236,0,$O$22*C239*F236)</f>
        <v>0</v>
      </c>
      <c r="L239" s="12">
        <f>IF(H236=F236,0,$O$22*D239*F236)</f>
        <v>0</v>
      </c>
      <c r="M239" s="12"/>
      <c r="N239" s="3">
        <f t="shared" si="34"/>
        <v>0</v>
      </c>
      <c r="O239" s="3">
        <f t="shared" si="34"/>
        <v>1</v>
      </c>
      <c r="P239" s="3">
        <f t="shared" si="34"/>
        <v>0</v>
      </c>
      <c r="Q239" s="3"/>
      <c r="R239"/>
    </row>
    <row r="240" spans="1:18" s="1" customFormat="1">
      <c r="A240"/>
      <c r="B240" s="3">
        <v>1</v>
      </c>
      <c r="C240" s="3">
        <v>1</v>
      </c>
      <c r="D240" s="3">
        <v>1</v>
      </c>
      <c r="E240" s="3"/>
      <c r="F240" s="3"/>
      <c r="G240" s="5" t="str">
        <f>IF(AND(G212=$G$22,G218=$G$22,G224=$G$22,G230=$G$22,G236=$G$22),$G$24,$G$25)</f>
        <v>NEXT</v>
      </c>
      <c r="H240" s="3"/>
      <c r="I240" s="3"/>
      <c r="J240" s="12">
        <f>IF(H236=F236,0,$O$22*B240*F236)</f>
        <v>0</v>
      </c>
      <c r="K240" s="12">
        <f>IF(H236=F236,0,$O$22*C240*F236)</f>
        <v>0</v>
      </c>
      <c r="L240" s="12">
        <f>IF(H236=F236,0,$O$22*D240*F236)</f>
        <v>0</v>
      </c>
      <c r="M240" s="12"/>
      <c r="N240" s="3">
        <f t="shared" si="34"/>
        <v>-1</v>
      </c>
      <c r="O240" s="3">
        <f t="shared" si="34"/>
        <v>-2</v>
      </c>
      <c r="P240" s="3">
        <f t="shared" si="34"/>
        <v>-1</v>
      </c>
      <c r="Q240" s="3"/>
      <c r="R240"/>
    </row>
    <row r="241" spans="1:18">
      <c r="A241" s="9"/>
      <c r="B241" s="26" t="s">
        <v>4</v>
      </c>
      <c r="C241" s="26"/>
      <c r="D241" s="26"/>
      <c r="E241" s="10" t="s">
        <v>5</v>
      </c>
      <c r="F241" s="10" t="s">
        <v>0</v>
      </c>
      <c r="G241" s="10" t="s">
        <v>9</v>
      </c>
      <c r="H241" s="10" t="s">
        <v>1</v>
      </c>
      <c r="I241" s="10" t="s">
        <v>2</v>
      </c>
      <c r="J241" s="26" t="s">
        <v>6</v>
      </c>
      <c r="K241" s="26"/>
      <c r="L241" s="26"/>
      <c r="M241" s="10" t="s">
        <v>7</v>
      </c>
      <c r="N241" s="26" t="s">
        <v>8</v>
      </c>
      <c r="O241" s="26"/>
      <c r="P241" s="26"/>
      <c r="Q241" s="10" t="s">
        <v>3</v>
      </c>
      <c r="R241" s="9"/>
    </row>
    <row r="242" spans="1:18">
      <c r="B242" s="6"/>
      <c r="C242" s="6">
        <v>1</v>
      </c>
      <c r="D242" s="6"/>
      <c r="E242" s="3">
        <v>1</v>
      </c>
      <c r="F242" s="8">
        <v>1</v>
      </c>
      <c r="G242" s="7" t="str">
        <f>IF(H242=F242,$G$22,$G$23)</f>
        <v>OK</v>
      </c>
      <c r="H242" s="8">
        <f>IF(I242&gt;$O$23,1,IF(I242&lt;-$O$23,-1,0))</f>
        <v>1</v>
      </c>
      <c r="I242" s="3">
        <f>N236*B242+O236*C242+P236*D242+N237*B243+O237*C243+P237*D243+N238*B244+O238*C244+P238*D244+N239*B245+O239*C245+P239*D245+N240*B246+O240*C246+P240*D246+Q236*E242</f>
        <v>4</v>
      </c>
      <c r="J242" s="12">
        <f>IF(H242=F242,0,$O$22*B242*F242)</f>
        <v>0</v>
      </c>
      <c r="K242" s="12">
        <f>IF(H242=F242,0,$O$22*C242*F242)</f>
        <v>0</v>
      </c>
      <c r="L242" s="12">
        <f>IF(H242=F242,0,$O$22*D242*F242)</f>
        <v>0</v>
      </c>
      <c r="M242" s="12">
        <f>IF(H242=F242,0,$O$22*E242*F242)</f>
        <v>0</v>
      </c>
      <c r="N242" s="3">
        <f>N236+J242</f>
        <v>-3</v>
      </c>
      <c r="O242" s="3">
        <f>O236+K242</f>
        <v>6</v>
      </c>
      <c r="P242" s="3">
        <f>P236+L242</f>
        <v>-3</v>
      </c>
      <c r="Q242" s="3">
        <f>Q236+M242</f>
        <v>-1</v>
      </c>
    </row>
    <row r="243" spans="1:18">
      <c r="B243" s="6">
        <v>1</v>
      </c>
      <c r="C243" s="6"/>
      <c r="D243" s="6">
        <v>1</v>
      </c>
      <c r="G243" s="5"/>
      <c r="J243" s="12">
        <f>IF(H242=F242,0,$O$22*B243*F242)</f>
        <v>0</v>
      </c>
      <c r="K243" s="12">
        <f>IF(H242=F242,0,$O$22*C243*F242)</f>
        <v>0</v>
      </c>
      <c r="L243" s="12">
        <f>IF(H242=F242,0,$O$22*D243*F242)</f>
        <v>0</v>
      </c>
      <c r="M243" s="12"/>
      <c r="N243" s="3">
        <f t="shared" ref="N243:P246" si="35">N237+J243</f>
        <v>0</v>
      </c>
      <c r="O243" s="3">
        <f t="shared" si="35"/>
        <v>-1</v>
      </c>
      <c r="P243" s="3">
        <f t="shared" si="35"/>
        <v>0</v>
      </c>
    </row>
    <row r="244" spans="1:18">
      <c r="B244" s="6">
        <v>1</v>
      </c>
      <c r="C244" s="6"/>
      <c r="D244" s="6">
        <v>1</v>
      </c>
      <c r="G244" s="5"/>
      <c r="J244" s="12">
        <f>IF(H242=F242,0,$O$22*B244*F242)</f>
        <v>0</v>
      </c>
      <c r="K244" s="12">
        <f>IF(H242=F242,0,$O$22*C244*F242)</f>
        <v>0</v>
      </c>
      <c r="L244" s="12">
        <f>IF(H242=F242,0,$O$22*D244*F242)</f>
        <v>0</v>
      </c>
      <c r="M244" s="12"/>
      <c r="N244" s="3">
        <f t="shared" si="35"/>
        <v>0</v>
      </c>
      <c r="O244" s="3">
        <f t="shared" si="35"/>
        <v>-2</v>
      </c>
      <c r="P244" s="3">
        <f t="shared" si="35"/>
        <v>0</v>
      </c>
    </row>
    <row r="245" spans="1:18">
      <c r="B245" s="6">
        <v>1</v>
      </c>
      <c r="C245" s="6">
        <v>1</v>
      </c>
      <c r="D245" s="6">
        <v>1</v>
      </c>
      <c r="G245" s="5"/>
      <c r="J245" s="12">
        <f>IF(H242=F242,0,$O$22*B245*F242)</f>
        <v>0</v>
      </c>
      <c r="K245" s="12">
        <f>IF(H242=F242,0,$O$22*C245*F242)</f>
        <v>0</v>
      </c>
      <c r="L245" s="12">
        <f>IF(H242=F242,0,$O$22*D245*F242)</f>
        <v>0</v>
      </c>
      <c r="M245" s="12"/>
      <c r="N245" s="3">
        <f t="shared" si="35"/>
        <v>0</v>
      </c>
      <c r="O245" s="3">
        <f t="shared" si="35"/>
        <v>1</v>
      </c>
      <c r="P245" s="3">
        <f t="shared" si="35"/>
        <v>0</v>
      </c>
    </row>
    <row r="246" spans="1:18">
      <c r="B246" s="6">
        <v>1</v>
      </c>
      <c r="C246" s="6"/>
      <c r="D246" s="6">
        <v>1</v>
      </c>
      <c r="G246" s="5"/>
      <c r="J246" s="12">
        <f>IF(H242=F242,0,$O$22*B246*F242)</f>
        <v>0</v>
      </c>
      <c r="K246" s="12">
        <f>IF(H242=F242,0,$O$22*C246*F242)</f>
        <v>0</v>
      </c>
      <c r="L246" s="12">
        <f>IF(H242=F242,0,$O$22*D246*F242)</f>
        <v>0</v>
      </c>
      <c r="M246" s="12"/>
      <c r="N246" s="3">
        <f t="shared" si="35"/>
        <v>-1</v>
      </c>
      <c r="O246" s="3">
        <f t="shared" si="35"/>
        <v>-2</v>
      </c>
      <c r="P246" s="3">
        <f t="shared" si="35"/>
        <v>-1</v>
      </c>
    </row>
    <row r="247" spans="1:18">
      <c r="B247" s="5"/>
      <c r="C247" s="11"/>
      <c r="D247" s="5"/>
      <c r="E247" s="5"/>
    </row>
    <row r="248" spans="1:18">
      <c r="B248" s="6">
        <v>1</v>
      </c>
      <c r="C248" s="6">
        <v>1</v>
      </c>
      <c r="D248" s="6">
        <v>1</v>
      </c>
      <c r="E248" s="3">
        <v>1</v>
      </c>
      <c r="F248" s="8">
        <v>1</v>
      </c>
      <c r="G248" s="7" t="str">
        <f>IF(H248=F248,$G$22,$G$23)</f>
        <v>bAd</v>
      </c>
      <c r="H248" s="8">
        <f>IF(I248&gt;$O$23,1,IF(I248&lt;-$O$23,-1,0))</f>
        <v>-1</v>
      </c>
      <c r="I248" s="3">
        <f>N242*B248+O242*C248+P242*D248+N243*B249+O243*C249+P243*D249+N244*B250+O244*C250+P244*D250+N245*B251+O245*C251+P245*D251+N246*B252+O246*C252+P246*D252+Q242*E248</f>
        <v>-5</v>
      </c>
      <c r="J248" s="12">
        <f>IF(H248=F248,0,$O$22*B248*F248)</f>
        <v>1</v>
      </c>
      <c r="K248" s="12">
        <f>IF(H248=F248,0,$O$22*C248*F248)</f>
        <v>1</v>
      </c>
      <c r="L248" s="12">
        <f>IF(H248=F248,0,$O$22*D248*F248)</f>
        <v>1</v>
      </c>
      <c r="M248" s="12">
        <f>IF(H248=F248,0,$O$22*E248*F248)</f>
        <v>1</v>
      </c>
      <c r="N248" s="3">
        <f>N242+J248</f>
        <v>-2</v>
      </c>
      <c r="O248" s="3">
        <f>O242+K248</f>
        <v>7</v>
      </c>
      <c r="P248" s="3">
        <f>P242+L248</f>
        <v>-2</v>
      </c>
      <c r="Q248" s="3">
        <f>Q242+M248</f>
        <v>0</v>
      </c>
    </row>
    <row r="249" spans="1:18">
      <c r="B249" s="6">
        <v>1</v>
      </c>
      <c r="C249" s="6"/>
      <c r="D249" s="6">
        <v>1</v>
      </c>
      <c r="G249" s="5"/>
      <c r="J249" s="12">
        <f>IF(H248=F248,0,$O$22*B249*F248)</f>
        <v>1</v>
      </c>
      <c r="K249" s="12">
        <f>IF(H248=F248,0,$O$22*C249*F248)</f>
        <v>0</v>
      </c>
      <c r="L249" s="12">
        <f>IF(H248=F248,0,$O$22*D249*F248)</f>
        <v>1</v>
      </c>
      <c r="M249" s="12"/>
      <c r="N249" s="3">
        <f t="shared" ref="N249:P252" si="36">N243+J249</f>
        <v>1</v>
      </c>
      <c r="O249" s="3">
        <f t="shared" si="36"/>
        <v>-1</v>
      </c>
      <c r="P249" s="3">
        <f t="shared" si="36"/>
        <v>1</v>
      </c>
    </row>
    <row r="250" spans="1:18">
      <c r="B250" s="6">
        <v>1</v>
      </c>
      <c r="C250" s="6">
        <v>1</v>
      </c>
      <c r="D250" s="6">
        <v>1</v>
      </c>
      <c r="G250" s="5"/>
      <c r="J250" s="12">
        <f>IF(H248=F248,0,$O$22*B250*F248)</f>
        <v>1</v>
      </c>
      <c r="K250" s="12">
        <f>IF(H248=F248,0,$O$22*C250*F248)</f>
        <v>1</v>
      </c>
      <c r="L250" s="12">
        <f>IF(H248=F248,0,$O$22*D250*F248)</f>
        <v>1</v>
      </c>
      <c r="M250" s="12"/>
      <c r="N250" s="3">
        <f t="shared" si="36"/>
        <v>1</v>
      </c>
      <c r="O250" s="3">
        <f t="shared" si="36"/>
        <v>-1</v>
      </c>
      <c r="P250" s="3">
        <f t="shared" si="36"/>
        <v>1</v>
      </c>
    </row>
    <row r="251" spans="1:18">
      <c r="B251" s="6">
        <v>1</v>
      </c>
      <c r="C251" s="6"/>
      <c r="D251" s="6">
        <v>1</v>
      </c>
      <c r="G251" s="5"/>
      <c r="J251" s="12">
        <f>IF(H248=F248,0,$O$22*B251*F248)</f>
        <v>1</v>
      </c>
      <c r="K251" s="12">
        <f>IF(H248=F248,0,$O$22*C251*F248)</f>
        <v>0</v>
      </c>
      <c r="L251" s="12">
        <f>IF(H248=F248,0,$O$22*D251*F248)</f>
        <v>1</v>
      </c>
      <c r="M251" s="12"/>
      <c r="N251" s="3">
        <f t="shared" si="36"/>
        <v>1</v>
      </c>
      <c r="O251" s="3">
        <f t="shared" si="36"/>
        <v>1</v>
      </c>
      <c r="P251" s="3">
        <f t="shared" si="36"/>
        <v>1</v>
      </c>
    </row>
    <row r="252" spans="1:18">
      <c r="B252" s="6">
        <v>1</v>
      </c>
      <c r="C252" s="6"/>
      <c r="D252" s="6">
        <v>1</v>
      </c>
      <c r="G252" s="5"/>
      <c r="J252" s="12">
        <f>IF(H248=F248,0,$O$22*B252*F248)</f>
        <v>1</v>
      </c>
      <c r="K252" s="12">
        <f>IF(H248=F248,0,$O$22*C252*F248)</f>
        <v>0</v>
      </c>
      <c r="L252" s="12">
        <f>IF(H248=F248,0,$O$22*D252*F248)</f>
        <v>1</v>
      </c>
      <c r="M252" s="12"/>
      <c r="N252" s="3">
        <f t="shared" si="36"/>
        <v>0</v>
      </c>
      <c r="O252" s="3">
        <f t="shared" si="36"/>
        <v>-2</v>
      </c>
      <c r="P252" s="3">
        <f t="shared" si="36"/>
        <v>0</v>
      </c>
    </row>
    <row r="253" spans="1:18">
      <c r="B253" s="5"/>
      <c r="C253" s="5"/>
      <c r="D253" s="5"/>
      <c r="E253" s="5"/>
    </row>
    <row r="254" spans="1:18">
      <c r="B254" s="6">
        <v>1</v>
      </c>
      <c r="C254" s="6"/>
      <c r="D254" s="6">
        <v>1</v>
      </c>
      <c r="E254" s="3">
        <v>1</v>
      </c>
      <c r="F254" s="8">
        <v>-1</v>
      </c>
      <c r="G254" s="7" t="str">
        <f>IF(H254=F254,$G$22,$G$23)</f>
        <v>bAd</v>
      </c>
      <c r="H254" s="8">
        <f>IF(I254&gt;$O$23,1,IF(I254&lt;-$O$23,-1,0))</f>
        <v>1</v>
      </c>
      <c r="I254" s="3">
        <f>N248*B254+O248*C254+P248*D254+N249*B255+O249*C255+P249*D255+N250*B256+O250*C256+P250*D256+N251*B257+O251*C257+P251*D257+N252*B258+O252*C258+P252*D258+Q248*E254</f>
        <v>1</v>
      </c>
      <c r="J254" s="12">
        <f>IF(H254=F254,0,$O$22*B254*F254)</f>
        <v>-1</v>
      </c>
      <c r="K254" s="12">
        <f>IF(H254=F254,0,$O$22*C254*F254)</f>
        <v>0</v>
      </c>
      <c r="L254" s="12">
        <f>IF(H254=F254,0,$O$22*D254*F254)</f>
        <v>-1</v>
      </c>
      <c r="M254" s="12">
        <f>IF(H254=F254,0,$O$22*E254*F254)</f>
        <v>-1</v>
      </c>
      <c r="N254" s="3">
        <f>N248+J254</f>
        <v>-3</v>
      </c>
      <c r="O254" s="3">
        <f>O248+K254</f>
        <v>7</v>
      </c>
      <c r="P254" s="3">
        <f>P248+L254</f>
        <v>-3</v>
      </c>
      <c r="Q254" s="3">
        <f>Q248+M254</f>
        <v>-1</v>
      </c>
    </row>
    <row r="255" spans="1:18">
      <c r="B255" s="6">
        <v>1</v>
      </c>
      <c r="C255" s="6"/>
      <c r="D255" s="6">
        <v>1</v>
      </c>
      <c r="G255" s="5"/>
      <c r="J255" s="12">
        <f>IF(H254=F254,0,$O$22*B255*F254)</f>
        <v>-1</v>
      </c>
      <c r="K255" s="12">
        <f>IF(H254=F254,0,$O$22*C255*F254)</f>
        <v>0</v>
      </c>
      <c r="L255" s="12">
        <f>IF(H254=F254,0,$O$22*D255*F254)</f>
        <v>-1</v>
      </c>
      <c r="M255" s="12"/>
      <c r="N255" s="3">
        <f t="shared" ref="N255:P258" si="37">N249+J255</f>
        <v>0</v>
      </c>
      <c r="O255" s="3">
        <f t="shared" si="37"/>
        <v>-1</v>
      </c>
      <c r="P255" s="3">
        <f t="shared" si="37"/>
        <v>0</v>
      </c>
    </row>
    <row r="256" spans="1:18">
      <c r="B256" s="6">
        <v>1</v>
      </c>
      <c r="C256" s="6">
        <v>1</v>
      </c>
      <c r="D256" s="6">
        <v>1</v>
      </c>
      <c r="G256" s="5"/>
      <c r="J256" s="12">
        <f>IF(H254=F254,0,$O$22*B256*F254)</f>
        <v>-1</v>
      </c>
      <c r="K256" s="12">
        <f>IF(H254=F254,0,$O$22*C256*F254)</f>
        <v>-1</v>
      </c>
      <c r="L256" s="12">
        <f>IF(H254=F254,0,$O$22*D256*F254)</f>
        <v>-1</v>
      </c>
      <c r="M256" s="12"/>
      <c r="N256" s="3">
        <f t="shared" si="37"/>
        <v>0</v>
      </c>
      <c r="O256" s="3">
        <f t="shared" si="37"/>
        <v>-2</v>
      </c>
      <c r="P256" s="3">
        <f t="shared" si="37"/>
        <v>0</v>
      </c>
    </row>
    <row r="257" spans="1:18">
      <c r="B257" s="6">
        <v>1</v>
      </c>
      <c r="C257" s="6"/>
      <c r="D257" s="6">
        <v>1</v>
      </c>
      <c r="G257" s="5"/>
      <c r="J257" s="12">
        <f>IF(H254=F254,0,$O$22*B257*F254)</f>
        <v>-1</v>
      </c>
      <c r="K257" s="12">
        <f>IF(H254=F254,0,$O$22*C257*F254)</f>
        <v>0</v>
      </c>
      <c r="L257" s="12">
        <f>IF(H254=F254,0,$O$22*D257*F254)</f>
        <v>-1</v>
      </c>
      <c r="M257" s="12"/>
      <c r="N257" s="3">
        <f t="shared" si="37"/>
        <v>0</v>
      </c>
      <c r="O257" s="3">
        <f t="shared" si="37"/>
        <v>1</v>
      </c>
      <c r="P257" s="3">
        <f t="shared" si="37"/>
        <v>0</v>
      </c>
    </row>
    <row r="258" spans="1:18">
      <c r="B258" s="6">
        <v>1</v>
      </c>
      <c r="C258" s="6"/>
      <c r="D258" s="6">
        <v>1</v>
      </c>
      <c r="G258" s="5"/>
      <c r="J258" s="12">
        <f>IF(H254=F254,0,$O$22*B258*F254)</f>
        <v>-1</v>
      </c>
      <c r="K258" s="12">
        <f>IF(H254=F254,0,$O$22*C258*F254)</f>
        <v>0</v>
      </c>
      <c r="L258" s="12">
        <f>IF(H254=F254,0,$O$22*D258*F254)</f>
        <v>-1</v>
      </c>
      <c r="M258" s="12"/>
      <c r="N258" s="3">
        <f t="shared" si="37"/>
        <v>-1</v>
      </c>
      <c r="O258" s="3">
        <f t="shared" si="37"/>
        <v>-2</v>
      </c>
      <c r="P258" s="3">
        <f t="shared" si="37"/>
        <v>-1</v>
      </c>
    </row>
    <row r="259" spans="1:18">
      <c r="B259" s="5"/>
      <c r="C259" s="5"/>
      <c r="D259" s="5"/>
      <c r="E259" s="5"/>
    </row>
    <row r="260" spans="1:18">
      <c r="B260" s="6">
        <v>1</v>
      </c>
      <c r="C260" s="6">
        <v>1</v>
      </c>
      <c r="D260" s="6">
        <v>1</v>
      </c>
      <c r="E260" s="3">
        <v>1</v>
      </c>
      <c r="F260" s="8">
        <v>-1</v>
      </c>
      <c r="G260" s="7" t="str">
        <f>IF(H260=F260,$G$22,$G$23)</f>
        <v>OK</v>
      </c>
      <c r="H260" s="8">
        <f>IF(I260&gt;$O$23,1,IF(I260&lt;-$O$23,-1,0))</f>
        <v>-1</v>
      </c>
      <c r="I260" s="3">
        <f>N254*B260+O254*C260+P254*D260+N255*B261+O255*C261+P255*D261+N256*B262+O256*C262+P256*D262+N257*B263+O257*C263+P257*D263+N258*B264+O258*C264+P258*D264+Q254*E260</f>
        <v>-4</v>
      </c>
      <c r="J260" s="12">
        <f>IF(H260=F260,0,$O$22*B260*F260)</f>
        <v>0</v>
      </c>
      <c r="K260" s="12">
        <f>IF(H260=F260,0,$O$22*C260*F260)</f>
        <v>0</v>
      </c>
      <c r="L260" s="12">
        <f>IF(H260=F260,0,$O$22*D260*F260)</f>
        <v>0</v>
      </c>
      <c r="M260" s="12">
        <f>IF(H260=F260,0,$O$22*E260*F260)</f>
        <v>0</v>
      </c>
      <c r="N260" s="3">
        <f>N254+J260</f>
        <v>-3</v>
      </c>
      <c r="O260" s="3">
        <f>O254+K260</f>
        <v>7</v>
      </c>
      <c r="P260" s="3">
        <f>P254+L260</f>
        <v>-3</v>
      </c>
      <c r="Q260" s="3">
        <f>Q254+M260</f>
        <v>-1</v>
      </c>
    </row>
    <row r="261" spans="1:18">
      <c r="B261" s="6">
        <v>1</v>
      </c>
      <c r="C261" s="6"/>
      <c r="D261" s="6">
        <v>1</v>
      </c>
      <c r="G261" s="5"/>
      <c r="J261" s="12">
        <f>IF(H260=F260,0,$O$22*B261*F260)</f>
        <v>0</v>
      </c>
      <c r="K261" s="12">
        <f>IF(H260=F260,0,$O$22*C261*F260)</f>
        <v>0</v>
      </c>
      <c r="L261" s="12">
        <f>IF(H260=F260,0,$O$22*D261*F260)</f>
        <v>0</v>
      </c>
      <c r="M261" s="12"/>
      <c r="N261" s="3">
        <f t="shared" ref="N261:P264" si="38">N255+J261</f>
        <v>0</v>
      </c>
      <c r="O261" s="3">
        <f t="shared" si="38"/>
        <v>-1</v>
      </c>
      <c r="P261" s="3">
        <f t="shared" si="38"/>
        <v>0</v>
      </c>
    </row>
    <row r="262" spans="1:18">
      <c r="B262" s="6">
        <v>1</v>
      </c>
      <c r="C262" s="6"/>
      <c r="D262" s="6">
        <v>1</v>
      </c>
      <c r="G262" s="5"/>
      <c r="J262" s="12">
        <f>IF(H260=F260,0,$O$22*B262*F260)</f>
        <v>0</v>
      </c>
      <c r="K262" s="12">
        <f>IF(H260=F260,0,$O$22*C262*F260)</f>
        <v>0</v>
      </c>
      <c r="L262" s="12">
        <f>IF(H260=F260,0,$O$22*D262*F260)</f>
        <v>0</v>
      </c>
      <c r="M262" s="12"/>
      <c r="N262" s="3">
        <f t="shared" si="38"/>
        <v>0</v>
      </c>
      <c r="O262" s="3">
        <f t="shared" si="38"/>
        <v>-2</v>
      </c>
      <c r="P262" s="3">
        <f t="shared" si="38"/>
        <v>0</v>
      </c>
    </row>
    <row r="263" spans="1:18">
      <c r="B263" s="6">
        <v>1</v>
      </c>
      <c r="C263" s="6"/>
      <c r="D263" s="6">
        <v>1</v>
      </c>
      <c r="G263" s="5"/>
      <c r="J263" s="12">
        <f>IF(H260=F260,0,$O$22*B263*F260)</f>
        <v>0</v>
      </c>
      <c r="K263" s="12">
        <f>IF(H260=F260,0,$O$22*C263*F260)</f>
        <v>0</v>
      </c>
      <c r="L263" s="12">
        <f>IF(H260=F260,0,$O$22*D263*F260)</f>
        <v>0</v>
      </c>
      <c r="M263" s="12"/>
      <c r="N263" s="3">
        <f t="shared" si="38"/>
        <v>0</v>
      </c>
      <c r="O263" s="3">
        <f t="shared" si="38"/>
        <v>1</v>
      </c>
      <c r="P263" s="3">
        <f t="shared" si="38"/>
        <v>0</v>
      </c>
    </row>
    <row r="264" spans="1:18">
      <c r="B264" s="6">
        <v>1</v>
      </c>
      <c r="C264" s="6">
        <v>1</v>
      </c>
      <c r="D264" s="6">
        <v>1</v>
      </c>
      <c r="G264" s="5"/>
      <c r="J264" s="12">
        <f>IF(H260=F260,0,$O$22*B264*F260)</f>
        <v>0</v>
      </c>
      <c r="K264" s="12">
        <f>IF(H260=F260,0,$O$22*C264*F260)</f>
        <v>0</v>
      </c>
      <c r="L264" s="12">
        <f>IF(H260=F260,0,$O$22*D264*F260)</f>
        <v>0</v>
      </c>
      <c r="M264" s="12"/>
      <c r="N264" s="3">
        <f t="shared" si="38"/>
        <v>-1</v>
      </c>
      <c r="O264" s="3">
        <f t="shared" si="38"/>
        <v>-2</v>
      </c>
      <c r="P264" s="3">
        <f t="shared" si="38"/>
        <v>-1</v>
      </c>
    </row>
    <row r="265" spans="1:18">
      <c r="B265" s="5"/>
      <c r="C265" s="5"/>
      <c r="D265" s="5"/>
      <c r="E265" s="5"/>
    </row>
    <row r="266" spans="1:18">
      <c r="B266" s="3">
        <v>1</v>
      </c>
      <c r="C266" s="3">
        <v>1</v>
      </c>
      <c r="D266" s="3">
        <v>1</v>
      </c>
      <c r="E266" s="3">
        <v>1</v>
      </c>
      <c r="F266" s="8">
        <v>-1</v>
      </c>
      <c r="G266" s="7" t="str">
        <f>IF(H266=F266,$G$22,$G$23)</f>
        <v>OK</v>
      </c>
      <c r="H266" s="8">
        <f>IF(I266&gt;$O$23,1,IF(I266&lt;-$O$23,-1,0))</f>
        <v>-1</v>
      </c>
      <c r="I266" s="3">
        <f>N260*B266+O260*C266+P260*D266+N261*B267+O261*C267+P261*D267+N262*B268+O262*C268+P262*D268+N263*B269+O263*C269+P263*D269+N264*B270+O264*C270+P264*D270+Q260*E266</f>
        <v>-6</v>
      </c>
      <c r="J266" s="12">
        <f>IF(H266=F266,0,$O$22*B266*F266)</f>
        <v>0</v>
      </c>
      <c r="K266" s="12">
        <f>IF(H266=F266,0,$O$22*C266*F266)</f>
        <v>0</v>
      </c>
      <c r="L266" s="12">
        <f>IF(H266=F266,0,$O$22*D266*F266)</f>
        <v>0</v>
      </c>
      <c r="M266" s="12">
        <f>IF(H266=F266,0,$O$22*E266*F266)</f>
        <v>0</v>
      </c>
      <c r="N266" s="3">
        <f>N260+J266</f>
        <v>-3</v>
      </c>
      <c r="O266" s="3">
        <f>O260+K266</f>
        <v>7</v>
      </c>
      <c r="P266" s="3">
        <f>P260+L266</f>
        <v>-3</v>
      </c>
      <c r="Q266" s="3">
        <f>Q260+M266</f>
        <v>-1</v>
      </c>
    </row>
    <row r="267" spans="1:18">
      <c r="C267" s="3">
        <v>1</v>
      </c>
      <c r="G267" s="5"/>
      <c r="J267" s="12">
        <f>IF(H266=F266,0,$O$22*B267*F266)</f>
        <v>0</v>
      </c>
      <c r="K267" s="12">
        <f>IF(H266=F266,0,$O$22*C267*F266)</f>
        <v>0</v>
      </c>
      <c r="L267" s="12">
        <f>IF(H266=F266,0,$O$22*D267*F266)</f>
        <v>0</v>
      </c>
      <c r="M267" s="12"/>
      <c r="N267" s="3">
        <f t="shared" ref="N267:P270" si="39">N261+J267</f>
        <v>0</v>
      </c>
      <c r="O267" s="3">
        <f t="shared" si="39"/>
        <v>-1</v>
      </c>
      <c r="P267" s="3">
        <f t="shared" si="39"/>
        <v>0</v>
      </c>
    </row>
    <row r="268" spans="1:18">
      <c r="C268" s="3">
        <v>1</v>
      </c>
      <c r="G268" s="5"/>
      <c r="J268" s="12">
        <f>IF(H266=F266,0,$O$22*B268*F266)</f>
        <v>0</v>
      </c>
      <c r="K268" s="12">
        <f>IF(H266=F266,0,$O$22*C268*F266)</f>
        <v>0</v>
      </c>
      <c r="L268" s="12">
        <f>IF(H266=F266,0,$O$22*D268*F266)</f>
        <v>0</v>
      </c>
      <c r="M268" s="12"/>
      <c r="N268" s="3">
        <f t="shared" si="39"/>
        <v>0</v>
      </c>
      <c r="O268" s="3">
        <f t="shared" si="39"/>
        <v>-2</v>
      </c>
      <c r="P268" s="3">
        <f t="shared" si="39"/>
        <v>0</v>
      </c>
    </row>
    <row r="269" spans="1:18">
      <c r="C269" s="3">
        <v>1</v>
      </c>
      <c r="G269" s="5"/>
      <c r="J269" s="12">
        <f>IF(H266=F266,0,$O$22*B269*F266)</f>
        <v>0</v>
      </c>
      <c r="K269" s="12">
        <f>IF(H266=F266,0,$O$22*C269*F266)</f>
        <v>0</v>
      </c>
      <c r="L269" s="12">
        <f>IF(H266=F266,0,$O$22*D269*F266)</f>
        <v>0</v>
      </c>
      <c r="M269" s="12"/>
      <c r="N269" s="3">
        <f t="shared" si="39"/>
        <v>0</v>
      </c>
      <c r="O269" s="3">
        <f t="shared" si="39"/>
        <v>1</v>
      </c>
      <c r="P269" s="3">
        <f t="shared" si="39"/>
        <v>0</v>
      </c>
    </row>
    <row r="270" spans="1:18">
      <c r="B270" s="3">
        <v>1</v>
      </c>
      <c r="C270" s="3">
        <v>1</v>
      </c>
      <c r="D270" s="3">
        <v>1</v>
      </c>
      <c r="G270" s="5" t="str">
        <f>IF(AND(G242=$G$22,G248=$G$22,G254=$G$22,G260=$G$22,G266=$G$22),$G$24,$G$25)</f>
        <v>NEXT</v>
      </c>
      <c r="J270" s="12">
        <f>IF(H266=F266,0,$O$22*B270*F266)</f>
        <v>0</v>
      </c>
      <c r="K270" s="12">
        <f>IF(H266=F266,0,$O$22*C270*F266)</f>
        <v>0</v>
      </c>
      <c r="L270" s="12">
        <f>IF(H266=F266,0,$O$22*D270*F266)</f>
        <v>0</v>
      </c>
      <c r="M270" s="12"/>
      <c r="N270" s="3">
        <f t="shared" si="39"/>
        <v>-1</v>
      </c>
      <c r="O270" s="3">
        <f t="shared" si="39"/>
        <v>-2</v>
      </c>
      <c r="P270" s="3">
        <f t="shared" si="39"/>
        <v>-1</v>
      </c>
    </row>
    <row r="271" spans="1:18">
      <c r="A271" s="9"/>
      <c r="B271" s="26" t="s">
        <v>4</v>
      </c>
      <c r="C271" s="26"/>
      <c r="D271" s="26"/>
      <c r="E271" s="10" t="s">
        <v>5</v>
      </c>
      <c r="F271" s="10" t="s">
        <v>0</v>
      </c>
      <c r="G271" s="10" t="s">
        <v>9</v>
      </c>
      <c r="H271" s="10" t="s">
        <v>1</v>
      </c>
      <c r="I271" s="10" t="s">
        <v>2</v>
      </c>
      <c r="J271" s="26" t="s">
        <v>6</v>
      </c>
      <c r="K271" s="26"/>
      <c r="L271" s="26"/>
      <c r="M271" s="10" t="s">
        <v>7</v>
      </c>
      <c r="N271" s="26" t="s">
        <v>8</v>
      </c>
      <c r="O271" s="26"/>
      <c r="P271" s="26"/>
      <c r="Q271" s="10" t="s">
        <v>3</v>
      </c>
      <c r="R271" s="9"/>
    </row>
    <row r="272" spans="1:18">
      <c r="B272" s="6"/>
      <c r="C272" s="6">
        <v>1</v>
      </c>
      <c r="D272" s="6"/>
      <c r="E272" s="3">
        <v>1</v>
      </c>
      <c r="F272" s="8">
        <v>1</v>
      </c>
      <c r="G272" s="7" t="str">
        <f>IF(H272=F272,$G$22,$G$23)</f>
        <v>OK</v>
      </c>
      <c r="H272" s="8">
        <f>IF(I272&gt;$O$23,1,IF(I272&lt;-$O$23,-1,0))</f>
        <v>1</v>
      </c>
      <c r="I272" s="3">
        <f>N266*B272+O266*C272+P266*D272+N267*B273+O267*C273+P267*D273+N268*B274+O268*C274+P268*D274+N269*B275+O269*C275+P269*D275+N270*B276+O270*C276+P270*D276+Q266*E272</f>
        <v>5</v>
      </c>
      <c r="J272" s="12">
        <f>IF(H272=F272,0,$O$22*B272*F272)</f>
        <v>0</v>
      </c>
      <c r="K272" s="12">
        <f>IF(H272=F272,0,$O$22*C272*F272)</f>
        <v>0</v>
      </c>
      <c r="L272" s="12">
        <f>IF(H272=F272,0,$O$22*D272*F272)</f>
        <v>0</v>
      </c>
      <c r="M272" s="12">
        <f>IF(H272=F272,0,$O$22*E272*F272)</f>
        <v>0</v>
      </c>
      <c r="N272" s="3">
        <f>N266+J272</f>
        <v>-3</v>
      </c>
      <c r="O272" s="3">
        <f>O266+K272</f>
        <v>7</v>
      </c>
      <c r="P272" s="3">
        <f>P266+L272</f>
        <v>-3</v>
      </c>
      <c r="Q272" s="3">
        <f>Q266+M272</f>
        <v>-1</v>
      </c>
    </row>
    <row r="273" spans="2:17">
      <c r="B273" s="6">
        <v>1</v>
      </c>
      <c r="C273" s="6"/>
      <c r="D273" s="6">
        <v>1</v>
      </c>
      <c r="G273" s="5"/>
      <c r="J273" s="12">
        <f>IF(H272=F272,0,$O$22*B273*F272)</f>
        <v>0</v>
      </c>
      <c r="K273" s="12">
        <f>IF(H272=F272,0,$O$22*C273*F272)</f>
        <v>0</v>
      </c>
      <c r="L273" s="12">
        <f>IF(H272=F272,0,$O$22*D273*F272)</f>
        <v>0</v>
      </c>
      <c r="M273" s="12"/>
      <c r="N273" s="3">
        <f t="shared" ref="N273:P276" si="40">N267+J273</f>
        <v>0</v>
      </c>
      <c r="O273" s="3">
        <f t="shared" si="40"/>
        <v>-1</v>
      </c>
      <c r="P273" s="3">
        <f t="shared" si="40"/>
        <v>0</v>
      </c>
    </row>
    <row r="274" spans="2:17">
      <c r="B274" s="6">
        <v>1</v>
      </c>
      <c r="C274" s="6"/>
      <c r="D274" s="6">
        <v>1</v>
      </c>
      <c r="G274" s="5"/>
      <c r="J274" s="12">
        <f>IF(H272=F272,0,$O$22*B274*F272)</f>
        <v>0</v>
      </c>
      <c r="K274" s="12">
        <f>IF(H272=F272,0,$O$22*C274*F272)</f>
        <v>0</v>
      </c>
      <c r="L274" s="12">
        <f>IF(H272=F272,0,$O$22*D274*F272)</f>
        <v>0</v>
      </c>
      <c r="M274" s="12"/>
      <c r="N274" s="3">
        <f t="shared" si="40"/>
        <v>0</v>
      </c>
      <c r="O274" s="3">
        <f t="shared" si="40"/>
        <v>-2</v>
      </c>
      <c r="P274" s="3">
        <f t="shared" si="40"/>
        <v>0</v>
      </c>
    </row>
    <row r="275" spans="2:17">
      <c r="B275" s="6">
        <v>1</v>
      </c>
      <c r="C275" s="6">
        <v>1</v>
      </c>
      <c r="D275" s="6">
        <v>1</v>
      </c>
      <c r="G275" s="5"/>
      <c r="J275" s="12">
        <f>IF(H272=F272,0,$O$22*B275*F272)</f>
        <v>0</v>
      </c>
      <c r="K275" s="12">
        <f>IF(H272=F272,0,$O$22*C275*F272)</f>
        <v>0</v>
      </c>
      <c r="L275" s="12">
        <f>IF(H272=F272,0,$O$22*D275*F272)</f>
        <v>0</v>
      </c>
      <c r="M275" s="12"/>
      <c r="N275" s="3">
        <f t="shared" si="40"/>
        <v>0</v>
      </c>
      <c r="O275" s="3">
        <f t="shared" si="40"/>
        <v>1</v>
      </c>
      <c r="P275" s="3">
        <f t="shared" si="40"/>
        <v>0</v>
      </c>
    </row>
    <row r="276" spans="2:17">
      <c r="B276" s="6">
        <v>1</v>
      </c>
      <c r="C276" s="6"/>
      <c r="D276" s="6">
        <v>1</v>
      </c>
      <c r="G276" s="5"/>
      <c r="J276" s="12">
        <f>IF(H272=F272,0,$O$22*B276*F272)</f>
        <v>0</v>
      </c>
      <c r="K276" s="12">
        <f>IF(H272=F272,0,$O$22*C276*F272)</f>
        <v>0</v>
      </c>
      <c r="L276" s="12">
        <f>IF(H272=F272,0,$O$22*D276*F272)</f>
        <v>0</v>
      </c>
      <c r="M276" s="12"/>
      <c r="N276" s="3">
        <f t="shared" si="40"/>
        <v>-1</v>
      </c>
      <c r="O276" s="3">
        <f t="shared" si="40"/>
        <v>-2</v>
      </c>
      <c r="P276" s="3">
        <f t="shared" si="40"/>
        <v>-1</v>
      </c>
    </row>
    <row r="277" spans="2:17">
      <c r="B277" s="5"/>
      <c r="C277" s="11"/>
      <c r="D277" s="5"/>
      <c r="E277" s="5"/>
    </row>
    <row r="278" spans="2:17">
      <c r="B278" s="6">
        <v>1</v>
      </c>
      <c r="C278" s="6">
        <v>1</v>
      </c>
      <c r="D278" s="6">
        <v>1</v>
      </c>
      <c r="E278" s="3">
        <v>1</v>
      </c>
      <c r="F278" s="8">
        <v>1</v>
      </c>
      <c r="G278" s="7" t="str">
        <f>IF(H278=F278,$G$22,$G$23)</f>
        <v>bAd</v>
      </c>
      <c r="H278" s="8">
        <f>IF(I278&gt;$O$23,1,IF(I278&lt;-$O$23,-1,0))</f>
        <v>-1</v>
      </c>
      <c r="I278" s="3">
        <f>N272*B278+O272*C278+P272*D278+N273*B279+O273*C279+P273*D279+N274*B280+O274*C280+P274*D280+N275*B281+O275*C281+P275*D281+N276*B282+O276*C282+P276*D282+Q272*E278</f>
        <v>-4</v>
      </c>
      <c r="J278" s="12">
        <f>IF(H278=F278,0,$O$22*B278*F278)</f>
        <v>1</v>
      </c>
      <c r="K278" s="12">
        <f>IF(H278=F278,0,$O$22*C278*F278)</f>
        <v>1</v>
      </c>
      <c r="L278" s="12">
        <f>IF(H278=F278,0,$O$22*D278*F278)</f>
        <v>1</v>
      </c>
      <c r="M278" s="12">
        <f>IF(H278=F278,0,$O$22*E278*F278)</f>
        <v>1</v>
      </c>
      <c r="N278" s="3">
        <f>N272+J278</f>
        <v>-2</v>
      </c>
      <c r="O278" s="3">
        <f>O272+K278</f>
        <v>8</v>
      </c>
      <c r="P278" s="3">
        <f>P272+L278</f>
        <v>-2</v>
      </c>
      <c r="Q278" s="3">
        <f>Q272+M278</f>
        <v>0</v>
      </c>
    </row>
    <row r="279" spans="2:17">
      <c r="B279" s="6">
        <v>1</v>
      </c>
      <c r="C279" s="6"/>
      <c r="D279" s="6">
        <v>1</v>
      </c>
      <c r="G279" s="5"/>
      <c r="J279" s="12">
        <f>IF(H278=F278,0,$O$22*B279*F278)</f>
        <v>1</v>
      </c>
      <c r="K279" s="12">
        <f>IF(H278=F278,0,$O$22*C279*F278)</f>
        <v>0</v>
      </c>
      <c r="L279" s="12">
        <f>IF(H278=F278,0,$O$22*D279*F278)</f>
        <v>1</v>
      </c>
      <c r="M279" s="12"/>
      <c r="N279" s="3">
        <f t="shared" ref="N279:P282" si="41">N273+J279</f>
        <v>1</v>
      </c>
      <c r="O279" s="3">
        <f t="shared" si="41"/>
        <v>-1</v>
      </c>
      <c r="P279" s="3">
        <f t="shared" si="41"/>
        <v>1</v>
      </c>
    </row>
    <row r="280" spans="2:17">
      <c r="B280" s="6">
        <v>1</v>
      </c>
      <c r="C280" s="6">
        <v>1</v>
      </c>
      <c r="D280" s="6">
        <v>1</v>
      </c>
      <c r="G280" s="5"/>
      <c r="J280" s="12">
        <f>IF(H278=F278,0,$O$22*B280*F278)</f>
        <v>1</v>
      </c>
      <c r="K280" s="12">
        <f>IF(H278=F278,0,$O$22*C280*F278)</f>
        <v>1</v>
      </c>
      <c r="L280" s="12">
        <f>IF(H278=F278,0,$O$22*D280*F278)</f>
        <v>1</v>
      </c>
      <c r="M280" s="12"/>
      <c r="N280" s="3">
        <f t="shared" si="41"/>
        <v>1</v>
      </c>
      <c r="O280" s="3">
        <f t="shared" si="41"/>
        <v>-1</v>
      </c>
      <c r="P280" s="3">
        <f t="shared" si="41"/>
        <v>1</v>
      </c>
    </row>
    <row r="281" spans="2:17">
      <c r="B281" s="6">
        <v>1</v>
      </c>
      <c r="C281" s="6"/>
      <c r="D281" s="6">
        <v>1</v>
      </c>
      <c r="G281" s="5"/>
      <c r="J281" s="12">
        <f>IF(H278=F278,0,$O$22*B281*F278)</f>
        <v>1</v>
      </c>
      <c r="K281" s="12">
        <f>IF(H278=F278,0,$O$22*C281*F278)</f>
        <v>0</v>
      </c>
      <c r="L281" s="12">
        <f>IF(H278=F278,0,$O$22*D281*F278)</f>
        <v>1</v>
      </c>
      <c r="M281" s="12"/>
      <c r="N281" s="3">
        <f t="shared" si="41"/>
        <v>1</v>
      </c>
      <c r="O281" s="3">
        <f t="shared" si="41"/>
        <v>1</v>
      </c>
      <c r="P281" s="3">
        <f t="shared" si="41"/>
        <v>1</v>
      </c>
    </row>
    <row r="282" spans="2:17">
      <c r="B282" s="6">
        <v>1</v>
      </c>
      <c r="C282" s="6"/>
      <c r="D282" s="6">
        <v>1</v>
      </c>
      <c r="G282" s="5"/>
      <c r="J282" s="12">
        <f>IF(H278=F278,0,$O$22*B282*F278)</f>
        <v>1</v>
      </c>
      <c r="K282" s="12">
        <f>IF(H278=F278,0,$O$22*C282*F278)</f>
        <v>0</v>
      </c>
      <c r="L282" s="12">
        <f>IF(H278=F278,0,$O$22*D282*F278)</f>
        <v>1</v>
      </c>
      <c r="M282" s="12"/>
      <c r="N282" s="3">
        <f t="shared" si="41"/>
        <v>0</v>
      </c>
      <c r="O282" s="3">
        <f t="shared" si="41"/>
        <v>-2</v>
      </c>
      <c r="P282" s="3">
        <f t="shared" si="41"/>
        <v>0</v>
      </c>
    </row>
    <row r="283" spans="2:17">
      <c r="B283" s="5"/>
      <c r="C283" s="5"/>
      <c r="D283" s="5"/>
      <c r="E283" s="5"/>
    </row>
    <row r="284" spans="2:17">
      <c r="B284" s="6">
        <v>1</v>
      </c>
      <c r="C284" s="6"/>
      <c r="D284" s="6">
        <v>1</v>
      </c>
      <c r="E284" s="3">
        <v>1</v>
      </c>
      <c r="F284" s="8">
        <v>-1</v>
      </c>
      <c r="G284" s="7" t="str">
        <f>IF(H284=F284,$G$22,$G$23)</f>
        <v>bAd</v>
      </c>
      <c r="H284" s="8">
        <f>IF(I284&gt;$O$23,1,IF(I284&lt;-$O$23,-1,0))</f>
        <v>1</v>
      </c>
      <c r="I284" s="3">
        <f>N278*B284+O278*C284+P278*D284+N279*B285+O279*C285+P279*D285+N280*B286+O280*C286+P280*D286+N281*B287+O281*C287+P281*D287+N282*B288+O282*C288+P282*D288+Q278*E284</f>
        <v>1</v>
      </c>
      <c r="J284" s="12">
        <f>IF(H284=F284,0,$O$22*B284*F284)</f>
        <v>-1</v>
      </c>
      <c r="K284" s="12">
        <f>IF(H284=F284,0,$O$22*C284*F284)</f>
        <v>0</v>
      </c>
      <c r="L284" s="12">
        <f>IF(H284=F284,0,$O$22*D284*F284)</f>
        <v>-1</v>
      </c>
      <c r="M284" s="12">
        <f>IF(H284=F284,0,$O$22*E284*F284)</f>
        <v>-1</v>
      </c>
      <c r="N284" s="3">
        <f>N278+J284</f>
        <v>-3</v>
      </c>
      <c r="O284" s="3">
        <f>O278+K284</f>
        <v>8</v>
      </c>
      <c r="P284" s="3">
        <f>P278+L284</f>
        <v>-3</v>
      </c>
      <c r="Q284" s="3">
        <f>Q278+M284</f>
        <v>-1</v>
      </c>
    </row>
    <row r="285" spans="2:17">
      <c r="B285" s="6">
        <v>1</v>
      </c>
      <c r="C285" s="6"/>
      <c r="D285" s="6">
        <v>1</v>
      </c>
      <c r="G285" s="5"/>
      <c r="J285" s="12">
        <f>IF(H284=F284,0,$O$22*B285*F284)</f>
        <v>-1</v>
      </c>
      <c r="K285" s="12">
        <f>IF(H284=F284,0,$O$22*C285*F284)</f>
        <v>0</v>
      </c>
      <c r="L285" s="12">
        <f>IF(H284=F284,0,$O$22*D285*F284)</f>
        <v>-1</v>
      </c>
      <c r="M285" s="12"/>
      <c r="N285" s="3">
        <f t="shared" ref="N285:P288" si="42">N279+J285</f>
        <v>0</v>
      </c>
      <c r="O285" s="3">
        <f t="shared" si="42"/>
        <v>-1</v>
      </c>
      <c r="P285" s="3">
        <f t="shared" si="42"/>
        <v>0</v>
      </c>
    </row>
    <row r="286" spans="2:17">
      <c r="B286" s="6">
        <v>1</v>
      </c>
      <c r="C286" s="6">
        <v>1</v>
      </c>
      <c r="D286" s="6">
        <v>1</v>
      </c>
      <c r="G286" s="5"/>
      <c r="J286" s="12">
        <f>IF(H284=F284,0,$O$22*B286*F284)</f>
        <v>-1</v>
      </c>
      <c r="K286" s="12">
        <f>IF(H284=F284,0,$O$22*C286*F284)</f>
        <v>-1</v>
      </c>
      <c r="L286" s="12">
        <f>IF(H284=F284,0,$O$22*D286*F284)</f>
        <v>-1</v>
      </c>
      <c r="M286" s="12"/>
      <c r="N286" s="3">
        <f t="shared" si="42"/>
        <v>0</v>
      </c>
      <c r="O286" s="3">
        <f t="shared" si="42"/>
        <v>-2</v>
      </c>
      <c r="P286" s="3">
        <f t="shared" si="42"/>
        <v>0</v>
      </c>
    </row>
    <row r="287" spans="2:17">
      <c r="B287" s="6">
        <v>1</v>
      </c>
      <c r="C287" s="6"/>
      <c r="D287" s="6">
        <v>1</v>
      </c>
      <c r="G287" s="5"/>
      <c r="J287" s="12">
        <f>IF(H284=F284,0,$O$22*B287*F284)</f>
        <v>-1</v>
      </c>
      <c r="K287" s="12">
        <f>IF(H284=F284,0,$O$22*C287*F284)</f>
        <v>0</v>
      </c>
      <c r="L287" s="12">
        <f>IF(H284=F284,0,$O$22*D287*F284)</f>
        <v>-1</v>
      </c>
      <c r="M287" s="12"/>
      <c r="N287" s="3">
        <f t="shared" si="42"/>
        <v>0</v>
      </c>
      <c r="O287" s="3">
        <f t="shared" si="42"/>
        <v>1</v>
      </c>
      <c r="P287" s="3">
        <f t="shared" si="42"/>
        <v>0</v>
      </c>
    </row>
    <row r="288" spans="2:17">
      <c r="B288" s="6">
        <v>1</v>
      </c>
      <c r="C288" s="6"/>
      <c r="D288" s="6">
        <v>1</v>
      </c>
      <c r="G288" s="5"/>
      <c r="J288" s="12">
        <f>IF(H284=F284,0,$O$22*B288*F284)</f>
        <v>-1</v>
      </c>
      <c r="K288" s="12">
        <f>IF(H284=F284,0,$O$22*C288*F284)</f>
        <v>0</v>
      </c>
      <c r="L288" s="12">
        <f>IF(H284=F284,0,$O$22*D288*F284)</f>
        <v>-1</v>
      </c>
      <c r="M288" s="12"/>
      <c r="N288" s="3">
        <f t="shared" si="42"/>
        <v>-1</v>
      </c>
      <c r="O288" s="3">
        <f t="shared" si="42"/>
        <v>-2</v>
      </c>
      <c r="P288" s="3">
        <f t="shared" si="42"/>
        <v>-1</v>
      </c>
    </row>
    <row r="289" spans="1:18">
      <c r="B289" s="5"/>
      <c r="C289" s="5"/>
      <c r="D289" s="5"/>
      <c r="E289" s="5"/>
    </row>
    <row r="290" spans="1:18">
      <c r="B290" s="6">
        <v>1</v>
      </c>
      <c r="C290" s="6">
        <v>1</v>
      </c>
      <c r="D290" s="6">
        <v>1</v>
      </c>
      <c r="E290" s="3">
        <v>1</v>
      </c>
      <c r="F290" s="8">
        <v>-1</v>
      </c>
      <c r="G290" s="7" t="str">
        <f>IF(H290=F290,$G$22,$G$23)</f>
        <v>OK</v>
      </c>
      <c r="H290" s="8">
        <f>IF(I290&gt;$O$23,1,IF(I290&lt;-$O$23,-1,0))</f>
        <v>-1</v>
      </c>
      <c r="I290" s="3">
        <f>N284*B290+O284*C290+P284*D290+N285*B291+O285*C291+P285*D291+N286*B292+O286*C292+P286*D292+N287*B293+O287*C293+P287*D293+N288*B294+O288*C294+P288*D294+Q284*E290</f>
        <v>-3</v>
      </c>
      <c r="J290" s="12">
        <f>IF(H290=F290,0,$O$22*B290*F290)</f>
        <v>0</v>
      </c>
      <c r="K290" s="12">
        <f>IF(H290=F290,0,$O$22*C290*F290)</f>
        <v>0</v>
      </c>
      <c r="L290" s="12">
        <f>IF(H290=F290,0,$O$22*D290*F290)</f>
        <v>0</v>
      </c>
      <c r="M290" s="12">
        <f>IF(H290=F290,0,$O$22*E290*F290)</f>
        <v>0</v>
      </c>
      <c r="N290" s="3">
        <f>N284+J290</f>
        <v>-3</v>
      </c>
      <c r="O290" s="3">
        <f>O284+K290</f>
        <v>8</v>
      </c>
      <c r="P290" s="3">
        <f>P284+L290</f>
        <v>-3</v>
      </c>
      <c r="Q290" s="3">
        <f>Q284+M290</f>
        <v>-1</v>
      </c>
    </row>
    <row r="291" spans="1:18">
      <c r="B291" s="6">
        <v>1</v>
      </c>
      <c r="C291" s="6"/>
      <c r="D291" s="6">
        <v>1</v>
      </c>
      <c r="G291" s="5"/>
      <c r="J291" s="12">
        <f>IF(H290=F290,0,$O$22*B291*F290)</f>
        <v>0</v>
      </c>
      <c r="K291" s="12">
        <f>IF(H290=F290,0,$O$22*C291*F290)</f>
        <v>0</v>
      </c>
      <c r="L291" s="12">
        <f>IF(H290=F290,0,$O$22*D291*F290)</f>
        <v>0</v>
      </c>
      <c r="M291" s="12"/>
      <c r="N291" s="3">
        <f t="shared" ref="N291:P294" si="43">N285+J291</f>
        <v>0</v>
      </c>
      <c r="O291" s="3">
        <f t="shared" si="43"/>
        <v>-1</v>
      </c>
      <c r="P291" s="3">
        <f t="shared" si="43"/>
        <v>0</v>
      </c>
    </row>
    <row r="292" spans="1:18">
      <c r="B292" s="6">
        <v>1</v>
      </c>
      <c r="C292" s="6"/>
      <c r="D292" s="6">
        <v>1</v>
      </c>
      <c r="G292" s="5"/>
      <c r="J292" s="12">
        <f>IF(H290=F290,0,$O$22*B292*F290)</f>
        <v>0</v>
      </c>
      <c r="K292" s="12">
        <f>IF(H290=F290,0,$O$22*C292*F290)</f>
        <v>0</v>
      </c>
      <c r="L292" s="12">
        <f>IF(H290=F290,0,$O$22*D292*F290)</f>
        <v>0</v>
      </c>
      <c r="M292" s="12"/>
      <c r="N292" s="3">
        <f t="shared" si="43"/>
        <v>0</v>
      </c>
      <c r="O292" s="3">
        <f t="shared" si="43"/>
        <v>-2</v>
      </c>
      <c r="P292" s="3">
        <f t="shared" si="43"/>
        <v>0</v>
      </c>
    </row>
    <row r="293" spans="1:18">
      <c r="B293" s="6">
        <v>1</v>
      </c>
      <c r="C293" s="6"/>
      <c r="D293" s="6">
        <v>1</v>
      </c>
      <c r="G293" s="5"/>
      <c r="J293" s="12">
        <f>IF(H290=F290,0,$O$22*B293*F290)</f>
        <v>0</v>
      </c>
      <c r="K293" s="12">
        <f>IF(H290=F290,0,$O$22*C293*F290)</f>
        <v>0</v>
      </c>
      <c r="L293" s="12">
        <f>IF(H290=F290,0,$O$22*D293*F290)</f>
        <v>0</v>
      </c>
      <c r="M293" s="12"/>
      <c r="N293" s="3">
        <f t="shared" si="43"/>
        <v>0</v>
      </c>
      <c r="O293" s="3">
        <f t="shared" si="43"/>
        <v>1</v>
      </c>
      <c r="P293" s="3">
        <f t="shared" si="43"/>
        <v>0</v>
      </c>
    </row>
    <row r="294" spans="1:18">
      <c r="B294" s="6">
        <v>1</v>
      </c>
      <c r="C294" s="6">
        <v>1</v>
      </c>
      <c r="D294" s="6">
        <v>1</v>
      </c>
      <c r="G294" s="5"/>
      <c r="J294" s="12">
        <f>IF(H290=F290,0,$O$22*B294*F290)</f>
        <v>0</v>
      </c>
      <c r="K294" s="12">
        <f>IF(H290=F290,0,$O$22*C294*F290)</f>
        <v>0</v>
      </c>
      <c r="L294" s="12">
        <f>IF(H290=F290,0,$O$22*D294*F290)</f>
        <v>0</v>
      </c>
      <c r="M294" s="12"/>
      <c r="N294" s="3">
        <f t="shared" si="43"/>
        <v>-1</v>
      </c>
      <c r="O294" s="3">
        <f t="shared" si="43"/>
        <v>-2</v>
      </c>
      <c r="P294" s="3">
        <f t="shared" si="43"/>
        <v>-1</v>
      </c>
    </row>
    <row r="295" spans="1:18">
      <c r="B295" s="5"/>
      <c r="C295" s="5"/>
      <c r="D295" s="5"/>
      <c r="E295" s="5"/>
    </row>
    <row r="296" spans="1:18">
      <c r="B296" s="3">
        <v>1</v>
      </c>
      <c r="C296" s="3">
        <v>1</v>
      </c>
      <c r="D296" s="3">
        <v>1</v>
      </c>
      <c r="E296" s="3">
        <v>1</v>
      </c>
      <c r="F296" s="8">
        <v>-1</v>
      </c>
      <c r="G296" s="7" t="str">
        <f>IF(H296=F296,$G$22,$G$23)</f>
        <v>OK</v>
      </c>
      <c r="H296" s="8">
        <f>IF(I296&gt;$O$23,1,IF(I296&lt;-$O$23,-1,0))</f>
        <v>-1</v>
      </c>
      <c r="I296" s="3">
        <f>N290*B296+O290*C296+P290*D296+N291*B297+O291*C297+P291*D297+N292*B298+O292*C298+P292*D298+N293*B299+O293*C299+P293*D299+N294*B300+O294*C300+P294*D300+Q290*E296</f>
        <v>-5</v>
      </c>
      <c r="J296" s="12">
        <f>IF(H296=F296,0,$O$22*B296*F296)</f>
        <v>0</v>
      </c>
      <c r="K296" s="12">
        <f>IF(H296=F296,0,$O$22*C296*F296)</f>
        <v>0</v>
      </c>
      <c r="L296" s="12">
        <f>IF(H296=F296,0,$O$22*D296*F296)</f>
        <v>0</v>
      </c>
      <c r="M296" s="12">
        <f>IF(H296=F296,0,$O$22*E296*F296)</f>
        <v>0</v>
      </c>
      <c r="N296" s="3">
        <f>N290+J296</f>
        <v>-3</v>
      </c>
      <c r="O296" s="3">
        <f>O290+K296</f>
        <v>8</v>
      </c>
      <c r="P296" s="3">
        <f>P290+L296</f>
        <v>-3</v>
      </c>
      <c r="Q296" s="3">
        <f>Q290+M296</f>
        <v>-1</v>
      </c>
    </row>
    <row r="297" spans="1:18">
      <c r="C297" s="3">
        <v>1</v>
      </c>
      <c r="G297" s="5"/>
      <c r="J297" s="12">
        <f>IF(H296=F296,0,$O$22*B297*F296)</f>
        <v>0</v>
      </c>
      <c r="K297" s="12">
        <f>IF(H296=F296,0,$O$22*C297*F296)</f>
        <v>0</v>
      </c>
      <c r="L297" s="12">
        <f>IF(H296=F296,0,$O$22*D297*F296)</f>
        <v>0</v>
      </c>
      <c r="M297" s="12"/>
      <c r="N297" s="3">
        <f t="shared" ref="N297:P300" si="44">N291+J297</f>
        <v>0</v>
      </c>
      <c r="O297" s="3">
        <f t="shared" si="44"/>
        <v>-1</v>
      </c>
      <c r="P297" s="3">
        <f t="shared" si="44"/>
        <v>0</v>
      </c>
    </row>
    <row r="298" spans="1:18">
      <c r="C298" s="3">
        <v>1</v>
      </c>
      <c r="G298" s="5"/>
      <c r="J298" s="12">
        <f>IF(H296=F296,0,$O$22*B298*F296)</f>
        <v>0</v>
      </c>
      <c r="K298" s="12">
        <f>IF(H296=F296,0,$O$22*C298*F296)</f>
        <v>0</v>
      </c>
      <c r="L298" s="12">
        <f>IF(H296=F296,0,$O$22*D298*F296)</f>
        <v>0</v>
      </c>
      <c r="M298" s="12"/>
      <c r="N298" s="3">
        <f t="shared" si="44"/>
        <v>0</v>
      </c>
      <c r="O298" s="3">
        <f t="shared" si="44"/>
        <v>-2</v>
      </c>
      <c r="P298" s="3">
        <f t="shared" si="44"/>
        <v>0</v>
      </c>
    </row>
    <row r="299" spans="1:18">
      <c r="C299" s="3">
        <v>1</v>
      </c>
      <c r="G299" s="5"/>
      <c r="J299" s="12">
        <f>IF(H296=F296,0,$O$22*B299*F296)</f>
        <v>0</v>
      </c>
      <c r="K299" s="12">
        <f>IF(H296=F296,0,$O$22*C299*F296)</f>
        <v>0</v>
      </c>
      <c r="L299" s="12">
        <f>IF(H296=F296,0,$O$22*D299*F296)</f>
        <v>0</v>
      </c>
      <c r="M299" s="12"/>
      <c r="N299" s="3">
        <f t="shared" si="44"/>
        <v>0</v>
      </c>
      <c r="O299" s="3">
        <f t="shared" si="44"/>
        <v>1</v>
      </c>
      <c r="P299" s="3">
        <f t="shared" si="44"/>
        <v>0</v>
      </c>
    </row>
    <row r="300" spans="1:18">
      <c r="B300" s="3">
        <v>1</v>
      </c>
      <c r="C300" s="3">
        <v>1</v>
      </c>
      <c r="D300" s="3">
        <v>1</v>
      </c>
      <c r="G300" s="5" t="str">
        <f>IF(AND(G272=$G$22,G278=$G$22,G284=$G$22,G290=$G$22,G296=$G$22),$G$24,$G$25)</f>
        <v>NEXT</v>
      </c>
      <c r="J300" s="12">
        <f>IF(H296=F296,0,$O$22*B300*F296)</f>
        <v>0</v>
      </c>
      <c r="K300" s="12">
        <f>IF(H296=F296,0,$O$22*C300*F296)</f>
        <v>0</v>
      </c>
      <c r="L300" s="12">
        <f>IF(H296=F296,0,$O$22*D300*F296)</f>
        <v>0</v>
      </c>
      <c r="M300" s="12"/>
      <c r="N300" s="3">
        <f t="shared" si="44"/>
        <v>-1</v>
      </c>
      <c r="O300" s="3">
        <f t="shared" si="44"/>
        <v>-2</v>
      </c>
      <c r="P300" s="3">
        <f t="shared" si="44"/>
        <v>-1</v>
      </c>
    </row>
    <row r="301" spans="1:18">
      <c r="A301" s="9"/>
      <c r="B301" s="26" t="s">
        <v>4</v>
      </c>
      <c r="C301" s="26"/>
      <c r="D301" s="26"/>
      <c r="E301" s="10" t="s">
        <v>5</v>
      </c>
      <c r="F301" s="10" t="s">
        <v>0</v>
      </c>
      <c r="G301" s="10" t="s">
        <v>9</v>
      </c>
      <c r="H301" s="10" t="s">
        <v>1</v>
      </c>
      <c r="I301" s="10" t="s">
        <v>2</v>
      </c>
      <c r="J301" s="26" t="s">
        <v>6</v>
      </c>
      <c r="K301" s="26"/>
      <c r="L301" s="26"/>
      <c r="M301" s="10" t="s">
        <v>7</v>
      </c>
      <c r="N301" s="26" t="s">
        <v>8</v>
      </c>
      <c r="O301" s="26"/>
      <c r="P301" s="26"/>
      <c r="Q301" s="10" t="s">
        <v>3</v>
      </c>
      <c r="R301" s="9"/>
    </row>
    <row r="302" spans="1:18">
      <c r="B302" s="6"/>
      <c r="C302" s="6">
        <v>1</v>
      </c>
      <c r="D302" s="6"/>
      <c r="E302" s="3">
        <v>1</v>
      </c>
      <c r="F302" s="8">
        <v>1</v>
      </c>
      <c r="G302" s="7" t="str">
        <f>IF(H302=F302,$G$22,$G$23)</f>
        <v>OK</v>
      </c>
      <c r="H302" s="8">
        <f>IF(I302&gt;$O$23,1,IF(I302&lt;-$O$23,-1,0))</f>
        <v>1</v>
      </c>
      <c r="I302" s="3">
        <f>N296*B302+O296*C302+P296*D302+N297*B303+O297*C303+P297*D303+N298*B304+O298*C304+P298*D304+N299*B305+O299*C305+P299*D305+N300*B306+O300*C306+P300*D306+Q296*E302</f>
        <v>6</v>
      </c>
      <c r="J302" s="12">
        <f>IF(H302=F302,0,$O$22*B302*F302)</f>
        <v>0</v>
      </c>
      <c r="K302" s="12">
        <f>IF(H302=F302,0,$O$22*C302*F302)</f>
        <v>0</v>
      </c>
      <c r="L302" s="12">
        <f>IF(H302=F302,0,$O$22*D302*F302)</f>
        <v>0</v>
      </c>
      <c r="M302" s="12">
        <f>IF(H302=F302,0,$O$22*E302*F302)</f>
        <v>0</v>
      </c>
      <c r="N302" s="3">
        <f>N296+J302</f>
        <v>-3</v>
      </c>
      <c r="O302" s="3">
        <f>O296+K302</f>
        <v>8</v>
      </c>
      <c r="P302" s="3">
        <f>P296+L302</f>
        <v>-3</v>
      </c>
      <c r="Q302" s="3">
        <f>Q296+M302</f>
        <v>-1</v>
      </c>
    </row>
    <row r="303" spans="1:18">
      <c r="B303" s="6">
        <v>1</v>
      </c>
      <c r="C303" s="6"/>
      <c r="D303" s="6">
        <v>1</v>
      </c>
      <c r="G303" s="5"/>
      <c r="J303" s="12">
        <f>IF(H302=F302,0,$O$22*B303*F302)</f>
        <v>0</v>
      </c>
      <c r="K303" s="12">
        <f>IF(H302=F302,0,$O$22*C303*F302)</f>
        <v>0</v>
      </c>
      <c r="L303" s="12">
        <f>IF(H302=F302,0,$O$22*D303*F302)</f>
        <v>0</v>
      </c>
      <c r="M303" s="12"/>
      <c r="N303" s="3">
        <f t="shared" ref="N303:P306" si="45">N297+J303</f>
        <v>0</v>
      </c>
      <c r="O303" s="3">
        <f t="shared" si="45"/>
        <v>-1</v>
      </c>
      <c r="P303" s="3">
        <f t="shared" si="45"/>
        <v>0</v>
      </c>
    </row>
    <row r="304" spans="1:18">
      <c r="B304" s="6">
        <v>1</v>
      </c>
      <c r="C304" s="6"/>
      <c r="D304" s="6">
        <v>1</v>
      </c>
      <c r="G304" s="5"/>
      <c r="J304" s="12">
        <f>IF(H302=F302,0,$O$22*B304*F302)</f>
        <v>0</v>
      </c>
      <c r="K304" s="12">
        <f>IF(H302=F302,0,$O$22*C304*F302)</f>
        <v>0</v>
      </c>
      <c r="L304" s="12">
        <f>IF(H302=F302,0,$O$22*D304*F302)</f>
        <v>0</v>
      </c>
      <c r="M304" s="12"/>
      <c r="N304" s="3">
        <f t="shared" si="45"/>
        <v>0</v>
      </c>
      <c r="O304" s="3">
        <f t="shared" si="45"/>
        <v>-2</v>
      </c>
      <c r="P304" s="3">
        <f t="shared" si="45"/>
        <v>0</v>
      </c>
    </row>
    <row r="305" spans="2:17">
      <c r="B305" s="6">
        <v>1</v>
      </c>
      <c r="C305" s="6">
        <v>1</v>
      </c>
      <c r="D305" s="6">
        <v>1</v>
      </c>
      <c r="G305" s="5"/>
      <c r="J305" s="12">
        <f>IF(H302=F302,0,$O$22*B305*F302)</f>
        <v>0</v>
      </c>
      <c r="K305" s="12">
        <f>IF(H302=F302,0,$O$22*C305*F302)</f>
        <v>0</v>
      </c>
      <c r="L305" s="12">
        <f>IF(H302=F302,0,$O$22*D305*F302)</f>
        <v>0</v>
      </c>
      <c r="M305" s="12"/>
      <c r="N305" s="3">
        <f t="shared" si="45"/>
        <v>0</v>
      </c>
      <c r="O305" s="3">
        <f t="shared" si="45"/>
        <v>1</v>
      </c>
      <c r="P305" s="3">
        <f t="shared" si="45"/>
        <v>0</v>
      </c>
    </row>
    <row r="306" spans="2:17">
      <c r="B306" s="6">
        <v>1</v>
      </c>
      <c r="C306" s="6"/>
      <c r="D306" s="6">
        <v>1</v>
      </c>
      <c r="G306" s="5"/>
      <c r="J306" s="12">
        <f>IF(H302=F302,0,$O$22*B306*F302)</f>
        <v>0</v>
      </c>
      <c r="K306" s="12">
        <f>IF(H302=F302,0,$O$22*C306*F302)</f>
        <v>0</v>
      </c>
      <c r="L306" s="12">
        <f>IF(H302=F302,0,$O$22*D306*F302)</f>
        <v>0</v>
      </c>
      <c r="M306" s="12"/>
      <c r="N306" s="3">
        <f t="shared" si="45"/>
        <v>-1</v>
      </c>
      <c r="O306" s="3">
        <f t="shared" si="45"/>
        <v>-2</v>
      </c>
      <c r="P306" s="3">
        <f t="shared" si="45"/>
        <v>-1</v>
      </c>
    </row>
    <row r="307" spans="2:17">
      <c r="B307" s="5"/>
      <c r="C307" s="11"/>
      <c r="D307" s="5"/>
      <c r="E307" s="5"/>
    </row>
    <row r="308" spans="2:17">
      <c r="B308" s="6">
        <v>1</v>
      </c>
      <c r="C308" s="6">
        <v>1</v>
      </c>
      <c r="D308" s="6">
        <v>1</v>
      </c>
      <c r="E308" s="3">
        <v>1</v>
      </c>
      <c r="F308" s="8">
        <v>1</v>
      </c>
      <c r="G308" s="7" t="str">
        <f>IF(H308=F308,$G$22,$G$23)</f>
        <v>bAd</v>
      </c>
      <c r="H308" s="8">
        <f>IF(I308&gt;$O$23,1,IF(I308&lt;-$O$23,-1,0))</f>
        <v>-1</v>
      </c>
      <c r="I308" s="3">
        <f>N302*B308+O302*C308+P302*D308+N303*B309+O303*C309+P303*D309+N304*B310+O304*C310+P304*D310+N305*B311+O305*C311+P305*D311+N306*B312+O306*C312+P306*D312+Q302*E308</f>
        <v>-3</v>
      </c>
      <c r="J308" s="12">
        <f>IF(H308=F308,0,$O$22*B308*F308)</f>
        <v>1</v>
      </c>
      <c r="K308" s="12">
        <f>IF(H308=F308,0,$O$22*C308*F308)</f>
        <v>1</v>
      </c>
      <c r="L308" s="12">
        <f>IF(H308=F308,0,$O$22*D308*F308)</f>
        <v>1</v>
      </c>
      <c r="M308" s="12">
        <f>IF(H308=F308,0,$O$22*E308*F308)</f>
        <v>1</v>
      </c>
      <c r="N308" s="3">
        <f>N302+J308</f>
        <v>-2</v>
      </c>
      <c r="O308" s="3">
        <f>O302+K308</f>
        <v>9</v>
      </c>
      <c r="P308" s="3">
        <f>P302+L308</f>
        <v>-2</v>
      </c>
      <c r="Q308" s="3">
        <f>Q302+M308</f>
        <v>0</v>
      </c>
    </row>
    <row r="309" spans="2:17">
      <c r="B309" s="6">
        <v>1</v>
      </c>
      <c r="C309" s="6"/>
      <c r="D309" s="6">
        <v>1</v>
      </c>
      <c r="G309" s="5"/>
      <c r="J309" s="12">
        <f>IF(H308=F308,0,$O$22*B309*F308)</f>
        <v>1</v>
      </c>
      <c r="K309" s="12">
        <f>IF(H308=F308,0,$O$22*C309*F308)</f>
        <v>0</v>
      </c>
      <c r="L309" s="12">
        <f>IF(H308=F308,0,$O$22*D309*F308)</f>
        <v>1</v>
      </c>
      <c r="M309" s="12"/>
      <c r="N309" s="3">
        <f t="shared" ref="N309:P312" si="46">N303+J309</f>
        <v>1</v>
      </c>
      <c r="O309" s="3">
        <f t="shared" si="46"/>
        <v>-1</v>
      </c>
      <c r="P309" s="3">
        <f t="shared" si="46"/>
        <v>1</v>
      </c>
    </row>
    <row r="310" spans="2:17">
      <c r="B310" s="6">
        <v>1</v>
      </c>
      <c r="C310" s="6">
        <v>1</v>
      </c>
      <c r="D310" s="6">
        <v>1</v>
      </c>
      <c r="G310" s="5"/>
      <c r="J310" s="12">
        <f>IF(H308=F308,0,$O$22*B310*F308)</f>
        <v>1</v>
      </c>
      <c r="K310" s="12">
        <f>IF(H308=F308,0,$O$22*C310*F308)</f>
        <v>1</v>
      </c>
      <c r="L310" s="12">
        <f>IF(H308=F308,0,$O$22*D310*F308)</f>
        <v>1</v>
      </c>
      <c r="M310" s="12"/>
      <c r="N310" s="3">
        <f t="shared" si="46"/>
        <v>1</v>
      </c>
      <c r="O310" s="3">
        <f t="shared" si="46"/>
        <v>-1</v>
      </c>
      <c r="P310" s="3">
        <f t="shared" si="46"/>
        <v>1</v>
      </c>
    </row>
    <row r="311" spans="2:17">
      <c r="B311" s="6">
        <v>1</v>
      </c>
      <c r="C311" s="6"/>
      <c r="D311" s="6">
        <v>1</v>
      </c>
      <c r="G311" s="5"/>
      <c r="J311" s="12">
        <f>IF(H308=F308,0,$O$22*B311*F308)</f>
        <v>1</v>
      </c>
      <c r="K311" s="12">
        <f>IF(H308=F308,0,$O$22*C311*F308)</f>
        <v>0</v>
      </c>
      <c r="L311" s="12">
        <f>IF(H308=F308,0,$O$22*D311*F308)</f>
        <v>1</v>
      </c>
      <c r="M311" s="12"/>
      <c r="N311" s="3">
        <f t="shared" si="46"/>
        <v>1</v>
      </c>
      <c r="O311" s="3">
        <f t="shared" si="46"/>
        <v>1</v>
      </c>
      <c r="P311" s="3">
        <f t="shared" si="46"/>
        <v>1</v>
      </c>
    </row>
    <row r="312" spans="2:17">
      <c r="B312" s="6">
        <v>1</v>
      </c>
      <c r="C312" s="6"/>
      <c r="D312" s="6">
        <v>1</v>
      </c>
      <c r="G312" s="5"/>
      <c r="J312" s="12">
        <f>IF(H308=F308,0,$O$22*B312*F308)</f>
        <v>1</v>
      </c>
      <c r="K312" s="12">
        <f>IF(H308=F308,0,$O$22*C312*F308)</f>
        <v>0</v>
      </c>
      <c r="L312" s="12">
        <f>IF(H308=F308,0,$O$22*D312*F308)</f>
        <v>1</v>
      </c>
      <c r="M312" s="12"/>
      <c r="N312" s="3">
        <f t="shared" si="46"/>
        <v>0</v>
      </c>
      <c r="O312" s="3">
        <f t="shared" si="46"/>
        <v>-2</v>
      </c>
      <c r="P312" s="3">
        <f t="shared" si="46"/>
        <v>0</v>
      </c>
    </row>
    <row r="313" spans="2:17">
      <c r="B313" s="5"/>
      <c r="C313" s="5"/>
      <c r="D313" s="5"/>
      <c r="E313" s="5"/>
    </row>
    <row r="314" spans="2:17">
      <c r="B314" s="6">
        <v>1</v>
      </c>
      <c r="C314" s="6"/>
      <c r="D314" s="6">
        <v>1</v>
      </c>
      <c r="E314" s="3">
        <v>1</v>
      </c>
      <c r="F314" s="8">
        <v>-1</v>
      </c>
      <c r="G314" s="7" t="str">
        <f>IF(H314=F314,$G$22,$G$23)</f>
        <v>bAd</v>
      </c>
      <c r="H314" s="8">
        <f>IF(I314&gt;$O$23,1,IF(I314&lt;-$O$23,-1,0))</f>
        <v>1</v>
      </c>
      <c r="I314" s="3">
        <f>N308*B314+O308*C314+P308*D314+N309*B315+O309*C315+P309*D315+N310*B316+O310*C316+P310*D316+N311*B317+O311*C317+P311*D317+N312*B318+O312*C318+P312*D318+Q308*E314</f>
        <v>1</v>
      </c>
      <c r="J314" s="12">
        <f>IF(H314=F314,0,$O$22*B314*F314)</f>
        <v>-1</v>
      </c>
      <c r="K314" s="12">
        <f>IF(H314=F314,0,$O$22*C314*F314)</f>
        <v>0</v>
      </c>
      <c r="L314" s="12">
        <f>IF(H314=F314,0,$O$22*D314*F314)</f>
        <v>-1</v>
      </c>
      <c r="M314" s="12">
        <f>IF(H314=F314,0,$O$22*E314*F314)</f>
        <v>-1</v>
      </c>
      <c r="N314" s="3">
        <f>N308+J314</f>
        <v>-3</v>
      </c>
      <c r="O314" s="3">
        <f>O308+K314</f>
        <v>9</v>
      </c>
      <c r="P314" s="3">
        <f>P308+L314</f>
        <v>-3</v>
      </c>
      <c r="Q314" s="3">
        <f>Q308+M314</f>
        <v>-1</v>
      </c>
    </row>
    <row r="315" spans="2:17">
      <c r="B315" s="6">
        <v>1</v>
      </c>
      <c r="C315" s="6"/>
      <c r="D315" s="6">
        <v>1</v>
      </c>
      <c r="G315" s="5"/>
      <c r="J315" s="12">
        <f>IF(H314=F314,0,$O$22*B315*F314)</f>
        <v>-1</v>
      </c>
      <c r="K315" s="12">
        <f>IF(H314=F314,0,$O$22*C315*F314)</f>
        <v>0</v>
      </c>
      <c r="L315" s="12">
        <f>IF(H314=F314,0,$O$22*D315*F314)</f>
        <v>-1</v>
      </c>
      <c r="M315" s="12"/>
      <c r="N315" s="3">
        <f t="shared" ref="N315:P318" si="47">N309+J315</f>
        <v>0</v>
      </c>
      <c r="O315" s="3">
        <f t="shared" si="47"/>
        <v>-1</v>
      </c>
      <c r="P315" s="3">
        <f t="shared" si="47"/>
        <v>0</v>
      </c>
    </row>
    <row r="316" spans="2:17">
      <c r="B316" s="6">
        <v>1</v>
      </c>
      <c r="C316" s="6">
        <v>1</v>
      </c>
      <c r="D316" s="6">
        <v>1</v>
      </c>
      <c r="G316" s="5"/>
      <c r="J316" s="12">
        <f>IF(H314=F314,0,$O$22*B316*F314)</f>
        <v>-1</v>
      </c>
      <c r="K316" s="12">
        <f>IF(H314=F314,0,$O$22*C316*F314)</f>
        <v>-1</v>
      </c>
      <c r="L316" s="12">
        <f>IF(H314=F314,0,$O$22*D316*F314)</f>
        <v>-1</v>
      </c>
      <c r="M316" s="12"/>
      <c r="N316" s="3">
        <f t="shared" si="47"/>
        <v>0</v>
      </c>
      <c r="O316" s="3">
        <f t="shared" si="47"/>
        <v>-2</v>
      </c>
      <c r="P316" s="3">
        <f t="shared" si="47"/>
        <v>0</v>
      </c>
    </row>
    <row r="317" spans="2:17">
      <c r="B317" s="6">
        <v>1</v>
      </c>
      <c r="C317" s="6"/>
      <c r="D317" s="6">
        <v>1</v>
      </c>
      <c r="G317" s="5"/>
      <c r="J317" s="12">
        <f>IF(H314=F314,0,$O$22*B317*F314)</f>
        <v>-1</v>
      </c>
      <c r="K317" s="12">
        <f>IF(H314=F314,0,$O$22*C317*F314)</f>
        <v>0</v>
      </c>
      <c r="L317" s="12">
        <f>IF(H314=F314,0,$O$22*D317*F314)</f>
        <v>-1</v>
      </c>
      <c r="M317" s="12"/>
      <c r="N317" s="3">
        <f t="shared" si="47"/>
        <v>0</v>
      </c>
      <c r="O317" s="3">
        <f t="shared" si="47"/>
        <v>1</v>
      </c>
      <c r="P317" s="3">
        <f t="shared" si="47"/>
        <v>0</v>
      </c>
    </row>
    <row r="318" spans="2:17">
      <c r="B318" s="6">
        <v>1</v>
      </c>
      <c r="C318" s="6"/>
      <c r="D318" s="6">
        <v>1</v>
      </c>
      <c r="G318" s="5"/>
      <c r="J318" s="12">
        <f>IF(H314=F314,0,$O$22*B318*F314)</f>
        <v>-1</v>
      </c>
      <c r="K318" s="12">
        <f>IF(H314=F314,0,$O$22*C318*F314)</f>
        <v>0</v>
      </c>
      <c r="L318" s="12">
        <f>IF(H314=F314,0,$O$22*D318*F314)</f>
        <v>-1</v>
      </c>
      <c r="M318" s="12"/>
      <c r="N318" s="3">
        <f t="shared" si="47"/>
        <v>-1</v>
      </c>
      <c r="O318" s="3">
        <f t="shared" si="47"/>
        <v>-2</v>
      </c>
      <c r="P318" s="3">
        <f t="shared" si="47"/>
        <v>-1</v>
      </c>
    </row>
    <row r="319" spans="2:17">
      <c r="B319" s="5"/>
      <c r="C319" s="5"/>
      <c r="D319" s="5"/>
      <c r="E319" s="5"/>
    </row>
    <row r="320" spans="2:17">
      <c r="B320" s="6">
        <v>1</v>
      </c>
      <c r="C320" s="6">
        <v>1</v>
      </c>
      <c r="D320" s="6">
        <v>1</v>
      </c>
      <c r="E320" s="3">
        <v>1</v>
      </c>
      <c r="F320" s="8">
        <v>-1</v>
      </c>
      <c r="G320" s="7" t="str">
        <f>IF(H320=F320,$G$22,$G$23)</f>
        <v>OK</v>
      </c>
      <c r="H320" s="8">
        <f>IF(I320&gt;$O$23,1,IF(I320&lt;-$O$23,-1,0))</f>
        <v>-1</v>
      </c>
      <c r="I320" s="3">
        <f>N314*B320+O314*C320+P314*D320+N315*B321+O315*C321+P315*D321+N316*B322+O316*C322+P316*D322+N317*B323+O317*C323+P317*D323+N318*B324+O318*C324+P318*D324+Q314*E320</f>
        <v>-2</v>
      </c>
      <c r="J320" s="12">
        <f>IF(H320=F320,0,$O$22*B320*F320)</f>
        <v>0</v>
      </c>
      <c r="K320" s="12">
        <f>IF(H320=F320,0,$O$22*C320*F320)</f>
        <v>0</v>
      </c>
      <c r="L320" s="12">
        <f>IF(H320=F320,0,$O$22*D320*F320)</f>
        <v>0</v>
      </c>
      <c r="M320" s="12">
        <f>IF(H320=F320,0,$O$22*E320*F320)</f>
        <v>0</v>
      </c>
      <c r="N320" s="3">
        <f>N314+J320</f>
        <v>-3</v>
      </c>
      <c r="O320" s="3">
        <f>O314+K320</f>
        <v>9</v>
      </c>
      <c r="P320" s="3">
        <f>P314+L320</f>
        <v>-3</v>
      </c>
      <c r="Q320" s="3">
        <f>Q314+M320</f>
        <v>-1</v>
      </c>
    </row>
    <row r="321" spans="1:18">
      <c r="B321" s="6">
        <v>1</v>
      </c>
      <c r="C321" s="6"/>
      <c r="D321" s="6">
        <v>1</v>
      </c>
      <c r="G321" s="5"/>
      <c r="J321" s="12">
        <f>IF(H320=F320,0,$O$22*B321*F320)</f>
        <v>0</v>
      </c>
      <c r="K321" s="12">
        <f>IF(H320=F320,0,$O$22*C321*F320)</f>
        <v>0</v>
      </c>
      <c r="L321" s="12">
        <f>IF(H320=F320,0,$O$22*D321*F320)</f>
        <v>0</v>
      </c>
      <c r="M321" s="12"/>
      <c r="N321" s="3">
        <f t="shared" ref="N321:P324" si="48">N315+J321</f>
        <v>0</v>
      </c>
      <c r="O321" s="3">
        <f t="shared" si="48"/>
        <v>-1</v>
      </c>
      <c r="P321" s="3">
        <f t="shared" si="48"/>
        <v>0</v>
      </c>
    </row>
    <row r="322" spans="1:18">
      <c r="B322" s="6">
        <v>1</v>
      </c>
      <c r="C322" s="6"/>
      <c r="D322" s="6">
        <v>1</v>
      </c>
      <c r="G322" s="5"/>
      <c r="J322" s="12">
        <f>IF(H320=F320,0,$O$22*B322*F320)</f>
        <v>0</v>
      </c>
      <c r="K322" s="12">
        <f>IF(H320=F320,0,$O$22*C322*F320)</f>
        <v>0</v>
      </c>
      <c r="L322" s="12">
        <f>IF(H320=F320,0,$O$22*D322*F320)</f>
        <v>0</v>
      </c>
      <c r="M322" s="12"/>
      <c r="N322" s="3">
        <f t="shared" si="48"/>
        <v>0</v>
      </c>
      <c r="O322" s="3">
        <f t="shared" si="48"/>
        <v>-2</v>
      </c>
      <c r="P322" s="3">
        <f t="shared" si="48"/>
        <v>0</v>
      </c>
    </row>
    <row r="323" spans="1:18">
      <c r="B323" s="6">
        <v>1</v>
      </c>
      <c r="C323" s="6"/>
      <c r="D323" s="6">
        <v>1</v>
      </c>
      <c r="G323" s="5"/>
      <c r="J323" s="12">
        <f>IF(H320=F320,0,$O$22*B323*F320)</f>
        <v>0</v>
      </c>
      <c r="K323" s="12">
        <f>IF(H320=F320,0,$O$22*C323*F320)</f>
        <v>0</v>
      </c>
      <c r="L323" s="12">
        <f>IF(H320=F320,0,$O$22*D323*F320)</f>
        <v>0</v>
      </c>
      <c r="M323" s="12"/>
      <c r="N323" s="3">
        <f t="shared" si="48"/>
        <v>0</v>
      </c>
      <c r="O323" s="3">
        <f t="shared" si="48"/>
        <v>1</v>
      </c>
      <c r="P323" s="3">
        <f t="shared" si="48"/>
        <v>0</v>
      </c>
    </row>
    <row r="324" spans="1:18">
      <c r="B324" s="6">
        <v>1</v>
      </c>
      <c r="C324" s="6">
        <v>1</v>
      </c>
      <c r="D324" s="6">
        <v>1</v>
      </c>
      <c r="G324" s="5"/>
      <c r="J324" s="12">
        <f>IF(H320=F320,0,$O$22*B324*F320)</f>
        <v>0</v>
      </c>
      <c r="K324" s="12">
        <f>IF(H320=F320,0,$O$22*C324*F320)</f>
        <v>0</v>
      </c>
      <c r="L324" s="12">
        <f>IF(H320=F320,0,$O$22*D324*F320)</f>
        <v>0</v>
      </c>
      <c r="M324" s="12"/>
      <c r="N324" s="3">
        <f t="shared" si="48"/>
        <v>-1</v>
      </c>
      <c r="O324" s="3">
        <f t="shared" si="48"/>
        <v>-2</v>
      </c>
      <c r="P324" s="3">
        <f t="shared" si="48"/>
        <v>-1</v>
      </c>
    </row>
    <row r="325" spans="1:18">
      <c r="B325" s="5"/>
      <c r="C325" s="5"/>
      <c r="D325" s="5"/>
      <c r="E325" s="5"/>
    </row>
    <row r="326" spans="1:18">
      <c r="B326" s="3">
        <v>1</v>
      </c>
      <c r="C326" s="3">
        <v>1</v>
      </c>
      <c r="D326" s="3">
        <v>1</v>
      </c>
      <c r="E326" s="3">
        <v>1</v>
      </c>
      <c r="F326" s="8">
        <v>-1</v>
      </c>
      <c r="G326" s="7" t="str">
        <f>IF(H326=F326,$G$22,$G$23)</f>
        <v>OK</v>
      </c>
      <c r="H326" s="8">
        <f>IF(I326&gt;$O$23,1,IF(I326&lt;-$O$23,-1,0))</f>
        <v>-1</v>
      </c>
      <c r="I326" s="3">
        <f>N320*B326+O320*C326+P320*D326+N321*B327+O321*C327+P321*D327+N322*B328+O322*C328+P322*D328+N323*B329+O323*C329+P323*D329+N324*B330+O324*C330+P324*D330+Q320*E326</f>
        <v>-4</v>
      </c>
      <c r="J326" s="12">
        <f>IF(H326=F326,0,$O$22*B326*F326)</f>
        <v>0</v>
      </c>
      <c r="K326" s="12">
        <f>IF(H326=F326,0,$O$22*C326*F326)</f>
        <v>0</v>
      </c>
      <c r="L326" s="12">
        <f>IF(H326=F326,0,$O$22*D326*F326)</f>
        <v>0</v>
      </c>
      <c r="M326" s="12">
        <f>IF(H326=F326,0,$O$22*E326*F326)</f>
        <v>0</v>
      </c>
      <c r="N326" s="3">
        <f>N320+J326</f>
        <v>-3</v>
      </c>
      <c r="O326" s="3">
        <f>O320+K326</f>
        <v>9</v>
      </c>
      <c r="P326" s="3">
        <f>P320+L326</f>
        <v>-3</v>
      </c>
      <c r="Q326" s="3">
        <f>Q320+M326</f>
        <v>-1</v>
      </c>
    </row>
    <row r="327" spans="1:18">
      <c r="C327" s="3">
        <v>1</v>
      </c>
      <c r="G327" s="5"/>
      <c r="J327" s="12">
        <f>IF(H326=F326,0,$O$22*B327*F326)</f>
        <v>0</v>
      </c>
      <c r="K327" s="12">
        <f>IF(H326=F326,0,$O$22*C327*F326)</f>
        <v>0</v>
      </c>
      <c r="L327" s="12">
        <f>IF(H326=F326,0,$O$22*D327*F326)</f>
        <v>0</v>
      </c>
      <c r="M327" s="12"/>
      <c r="N327" s="3">
        <f t="shared" ref="N327:P330" si="49">N321+J327</f>
        <v>0</v>
      </c>
      <c r="O327" s="3">
        <f t="shared" si="49"/>
        <v>-1</v>
      </c>
      <c r="P327" s="3">
        <f t="shared" si="49"/>
        <v>0</v>
      </c>
    </row>
    <row r="328" spans="1:18">
      <c r="C328" s="3">
        <v>1</v>
      </c>
      <c r="G328" s="5"/>
      <c r="J328" s="12">
        <f>IF(H326=F326,0,$O$22*B328*F326)</f>
        <v>0</v>
      </c>
      <c r="K328" s="12">
        <f>IF(H326=F326,0,$O$22*C328*F326)</f>
        <v>0</v>
      </c>
      <c r="L328" s="12">
        <f>IF(H326=F326,0,$O$22*D328*F326)</f>
        <v>0</v>
      </c>
      <c r="M328" s="12"/>
      <c r="N328" s="3">
        <f t="shared" si="49"/>
        <v>0</v>
      </c>
      <c r="O328" s="3">
        <f t="shared" si="49"/>
        <v>-2</v>
      </c>
      <c r="P328" s="3">
        <f t="shared" si="49"/>
        <v>0</v>
      </c>
    </row>
    <row r="329" spans="1:18">
      <c r="C329" s="3">
        <v>1</v>
      </c>
      <c r="G329" s="5"/>
      <c r="J329" s="12">
        <f>IF(H326=F326,0,$O$22*B329*F326)</f>
        <v>0</v>
      </c>
      <c r="K329" s="12">
        <f>IF(H326=F326,0,$O$22*C329*F326)</f>
        <v>0</v>
      </c>
      <c r="L329" s="12">
        <f>IF(H326=F326,0,$O$22*D329*F326)</f>
        <v>0</v>
      </c>
      <c r="M329" s="12"/>
      <c r="N329" s="3">
        <f t="shared" si="49"/>
        <v>0</v>
      </c>
      <c r="O329" s="3">
        <f t="shared" si="49"/>
        <v>1</v>
      </c>
      <c r="P329" s="3">
        <f t="shared" si="49"/>
        <v>0</v>
      </c>
    </row>
    <row r="330" spans="1:18">
      <c r="B330" s="3">
        <v>1</v>
      </c>
      <c r="C330" s="3">
        <v>1</v>
      </c>
      <c r="D330" s="3">
        <v>1</v>
      </c>
      <c r="G330" s="5" t="str">
        <f>IF(AND(G302=$G$22,G308=$G$22,G314=$G$22,G320=$G$22,G326=$G$22),$G$24,$G$25)</f>
        <v>NEXT</v>
      </c>
      <c r="J330" s="12">
        <f>IF(H326=F326,0,$O$22*B330*F326)</f>
        <v>0</v>
      </c>
      <c r="K330" s="12">
        <f>IF(H326=F326,0,$O$22*C330*F326)</f>
        <v>0</v>
      </c>
      <c r="L330" s="12">
        <f>IF(H326=F326,0,$O$22*D330*F326)</f>
        <v>0</v>
      </c>
      <c r="M330" s="12"/>
      <c r="N330" s="3">
        <f t="shared" si="49"/>
        <v>-1</v>
      </c>
      <c r="O330" s="3">
        <f t="shared" si="49"/>
        <v>-2</v>
      </c>
      <c r="P330" s="3">
        <f t="shared" si="49"/>
        <v>-1</v>
      </c>
    </row>
    <row r="331" spans="1:18">
      <c r="A331" s="9"/>
      <c r="B331" s="26" t="s">
        <v>4</v>
      </c>
      <c r="C331" s="26"/>
      <c r="D331" s="26"/>
      <c r="E331" s="10" t="s">
        <v>5</v>
      </c>
      <c r="F331" s="10" t="s">
        <v>0</v>
      </c>
      <c r="G331" s="10" t="s">
        <v>9</v>
      </c>
      <c r="H331" s="10" t="s">
        <v>1</v>
      </c>
      <c r="I331" s="10" t="s">
        <v>2</v>
      </c>
      <c r="J331" s="26" t="s">
        <v>6</v>
      </c>
      <c r="K331" s="26"/>
      <c r="L331" s="26"/>
      <c r="M331" s="10" t="s">
        <v>7</v>
      </c>
      <c r="N331" s="26" t="s">
        <v>8</v>
      </c>
      <c r="O331" s="26"/>
      <c r="P331" s="26"/>
      <c r="Q331" s="10" t="s">
        <v>3</v>
      </c>
      <c r="R331" s="9"/>
    </row>
    <row r="332" spans="1:18">
      <c r="B332" s="6"/>
      <c r="C332" s="6">
        <v>1</v>
      </c>
      <c r="D332" s="6"/>
      <c r="E332" s="3">
        <v>1</v>
      </c>
      <c r="F332" s="8">
        <v>1</v>
      </c>
      <c r="G332" s="7" t="str">
        <f>IF(H332=F332,$G$22,$G$23)</f>
        <v>OK</v>
      </c>
      <c r="H332" s="8">
        <f>IF(I332&gt;$O$23,1,IF(I332&lt;-$O$23,-1,0))</f>
        <v>1</v>
      </c>
      <c r="I332" s="3">
        <f>N326*B332+O326*C332+P326*D332+N327*B333+O327*C333+P327*D333+N328*B334+O328*C334+P328*D334+N329*B335+O329*C335+P329*D335+N330*B336+O330*C336+P330*D336+Q326*E332</f>
        <v>7</v>
      </c>
      <c r="J332" s="12">
        <f>IF(H332=F332,0,$O$22*B332*F332)</f>
        <v>0</v>
      </c>
      <c r="K332" s="12">
        <f>IF(H332=F332,0,$O$22*C332*F332)</f>
        <v>0</v>
      </c>
      <c r="L332" s="12">
        <f>IF(H332=F332,0,$O$22*D332*F332)</f>
        <v>0</v>
      </c>
      <c r="M332" s="12">
        <f>IF(H332=F332,0,$O$22*E332*F332)</f>
        <v>0</v>
      </c>
      <c r="N332" s="3">
        <f>N326+J332</f>
        <v>-3</v>
      </c>
      <c r="O332" s="3">
        <f>O326+K332</f>
        <v>9</v>
      </c>
      <c r="P332" s="3">
        <f>P326+L332</f>
        <v>-3</v>
      </c>
      <c r="Q332" s="3">
        <f>Q326+M332</f>
        <v>-1</v>
      </c>
    </row>
    <row r="333" spans="1:18">
      <c r="B333" s="6">
        <v>1</v>
      </c>
      <c r="C333" s="6"/>
      <c r="D333" s="6">
        <v>1</v>
      </c>
      <c r="G333" s="5"/>
      <c r="J333" s="12">
        <f>IF(H332=F332,0,$O$22*B333*F332)</f>
        <v>0</v>
      </c>
      <c r="K333" s="12">
        <f>IF(H332=F332,0,$O$22*C333*F332)</f>
        <v>0</v>
      </c>
      <c r="L333" s="12">
        <f>IF(H332=F332,0,$O$22*D333*F332)</f>
        <v>0</v>
      </c>
      <c r="M333" s="12"/>
      <c r="N333" s="3">
        <f t="shared" ref="N333:P336" si="50">N327+J333</f>
        <v>0</v>
      </c>
      <c r="O333" s="3">
        <f t="shared" si="50"/>
        <v>-1</v>
      </c>
      <c r="P333" s="3">
        <f t="shared" si="50"/>
        <v>0</v>
      </c>
    </row>
    <row r="334" spans="1:18">
      <c r="B334" s="6">
        <v>1</v>
      </c>
      <c r="C334" s="6"/>
      <c r="D334" s="6">
        <v>1</v>
      </c>
      <c r="G334" s="5"/>
      <c r="J334" s="12">
        <f>IF(H332=F332,0,$O$22*B334*F332)</f>
        <v>0</v>
      </c>
      <c r="K334" s="12">
        <f>IF(H332=F332,0,$O$22*C334*F332)</f>
        <v>0</v>
      </c>
      <c r="L334" s="12">
        <f>IF(H332=F332,0,$O$22*D334*F332)</f>
        <v>0</v>
      </c>
      <c r="M334" s="12"/>
      <c r="N334" s="3">
        <f t="shared" si="50"/>
        <v>0</v>
      </c>
      <c r="O334" s="3">
        <f t="shared" si="50"/>
        <v>-2</v>
      </c>
      <c r="P334" s="3">
        <f t="shared" si="50"/>
        <v>0</v>
      </c>
    </row>
    <row r="335" spans="1:18">
      <c r="B335" s="6">
        <v>1</v>
      </c>
      <c r="C335" s="6">
        <v>1</v>
      </c>
      <c r="D335" s="6">
        <v>1</v>
      </c>
      <c r="G335" s="5"/>
      <c r="J335" s="12">
        <f>IF(H332=F332,0,$O$22*B335*F332)</f>
        <v>0</v>
      </c>
      <c r="K335" s="12">
        <f>IF(H332=F332,0,$O$22*C335*F332)</f>
        <v>0</v>
      </c>
      <c r="L335" s="12">
        <f>IF(H332=F332,0,$O$22*D335*F332)</f>
        <v>0</v>
      </c>
      <c r="M335" s="12"/>
      <c r="N335" s="3">
        <f t="shared" si="50"/>
        <v>0</v>
      </c>
      <c r="O335" s="3">
        <f t="shared" si="50"/>
        <v>1</v>
      </c>
      <c r="P335" s="3">
        <f t="shared" si="50"/>
        <v>0</v>
      </c>
    </row>
    <row r="336" spans="1:18">
      <c r="B336" s="6">
        <v>1</v>
      </c>
      <c r="C336" s="6"/>
      <c r="D336" s="6">
        <v>1</v>
      </c>
      <c r="G336" s="5"/>
      <c r="J336" s="12">
        <f>IF(H332=F332,0,$O$22*B336*F332)</f>
        <v>0</v>
      </c>
      <c r="K336" s="12">
        <f>IF(H332=F332,0,$O$22*C336*F332)</f>
        <v>0</v>
      </c>
      <c r="L336" s="12">
        <f>IF(H332=F332,0,$O$22*D336*F332)</f>
        <v>0</v>
      </c>
      <c r="M336" s="12"/>
      <c r="N336" s="3">
        <f t="shared" si="50"/>
        <v>-1</v>
      </c>
      <c r="O336" s="3">
        <f t="shared" si="50"/>
        <v>-2</v>
      </c>
      <c r="P336" s="3">
        <f t="shared" si="50"/>
        <v>-1</v>
      </c>
    </row>
    <row r="337" spans="2:17">
      <c r="B337" s="5"/>
      <c r="C337" s="11"/>
      <c r="D337" s="5"/>
      <c r="E337" s="5"/>
    </row>
    <row r="338" spans="2:17">
      <c r="B338" s="6">
        <v>1</v>
      </c>
      <c r="C338" s="6">
        <v>1</v>
      </c>
      <c r="D338" s="6">
        <v>1</v>
      </c>
      <c r="E338" s="3">
        <v>1</v>
      </c>
      <c r="F338" s="8">
        <v>1</v>
      </c>
      <c r="G338" s="7" t="str">
        <f>IF(H338=F338,$G$22,$G$23)</f>
        <v>bAd</v>
      </c>
      <c r="H338" s="8">
        <f>IF(I338&gt;$O$23,1,IF(I338&lt;-$O$23,-1,0))</f>
        <v>-1</v>
      </c>
      <c r="I338" s="3">
        <f>N332*B338+O332*C338+P332*D338+N333*B339+O333*C339+P333*D339+N334*B340+O334*C340+P334*D340+N335*B341+O335*C341+P335*D341+N336*B342+O336*C342+P336*D342+Q332*E338</f>
        <v>-2</v>
      </c>
      <c r="J338" s="12">
        <f>IF(H338=F338,0,$O$22*B338*F338)</f>
        <v>1</v>
      </c>
      <c r="K338" s="12">
        <f>IF(H338=F338,0,$O$22*C338*F338)</f>
        <v>1</v>
      </c>
      <c r="L338" s="12">
        <f>IF(H338=F338,0,$O$22*D338*F338)</f>
        <v>1</v>
      </c>
      <c r="M338" s="12">
        <f>IF(H338=F338,0,$O$22*E338*F338)</f>
        <v>1</v>
      </c>
      <c r="N338" s="3">
        <f>N332+J338</f>
        <v>-2</v>
      </c>
      <c r="O338" s="3">
        <f>O332+K338</f>
        <v>10</v>
      </c>
      <c r="P338" s="3">
        <f>P332+L338</f>
        <v>-2</v>
      </c>
      <c r="Q338" s="3">
        <f>Q332+M338</f>
        <v>0</v>
      </c>
    </row>
    <row r="339" spans="2:17">
      <c r="B339" s="6">
        <v>1</v>
      </c>
      <c r="C339" s="6"/>
      <c r="D339" s="6">
        <v>1</v>
      </c>
      <c r="G339" s="5"/>
      <c r="J339" s="12">
        <f>IF(H338=F338,0,$O$22*B339*F338)</f>
        <v>1</v>
      </c>
      <c r="K339" s="12">
        <f>IF(H338=F338,0,$O$22*C339*F338)</f>
        <v>0</v>
      </c>
      <c r="L339" s="12">
        <f>IF(H338=F338,0,$O$22*D339*F338)</f>
        <v>1</v>
      </c>
      <c r="M339" s="12"/>
      <c r="N339" s="3">
        <f t="shared" ref="N339:P342" si="51">N333+J339</f>
        <v>1</v>
      </c>
      <c r="O339" s="3">
        <f t="shared" si="51"/>
        <v>-1</v>
      </c>
      <c r="P339" s="3">
        <f t="shared" si="51"/>
        <v>1</v>
      </c>
    </row>
    <row r="340" spans="2:17">
      <c r="B340" s="6">
        <v>1</v>
      </c>
      <c r="C340" s="6">
        <v>1</v>
      </c>
      <c r="D340" s="6">
        <v>1</v>
      </c>
      <c r="G340" s="5"/>
      <c r="J340" s="12">
        <f>IF(H338=F338,0,$O$22*B340*F338)</f>
        <v>1</v>
      </c>
      <c r="K340" s="12">
        <f>IF(H338=F338,0,$O$22*C340*F338)</f>
        <v>1</v>
      </c>
      <c r="L340" s="12">
        <f>IF(H338=F338,0,$O$22*D340*F338)</f>
        <v>1</v>
      </c>
      <c r="M340" s="12"/>
      <c r="N340" s="3">
        <f t="shared" si="51"/>
        <v>1</v>
      </c>
      <c r="O340" s="3">
        <f t="shared" si="51"/>
        <v>-1</v>
      </c>
      <c r="P340" s="3">
        <f t="shared" si="51"/>
        <v>1</v>
      </c>
    </row>
    <row r="341" spans="2:17">
      <c r="B341" s="6">
        <v>1</v>
      </c>
      <c r="C341" s="6"/>
      <c r="D341" s="6">
        <v>1</v>
      </c>
      <c r="G341" s="5"/>
      <c r="J341" s="12">
        <f>IF(H338=F338,0,$O$22*B341*F338)</f>
        <v>1</v>
      </c>
      <c r="K341" s="12">
        <f>IF(H338=F338,0,$O$22*C341*F338)</f>
        <v>0</v>
      </c>
      <c r="L341" s="12">
        <f>IF(H338=F338,0,$O$22*D341*F338)</f>
        <v>1</v>
      </c>
      <c r="M341" s="12"/>
      <c r="N341" s="3">
        <f t="shared" si="51"/>
        <v>1</v>
      </c>
      <c r="O341" s="3">
        <f t="shared" si="51"/>
        <v>1</v>
      </c>
      <c r="P341" s="3">
        <f t="shared" si="51"/>
        <v>1</v>
      </c>
    </row>
    <row r="342" spans="2:17">
      <c r="B342" s="6">
        <v>1</v>
      </c>
      <c r="C342" s="6"/>
      <c r="D342" s="6">
        <v>1</v>
      </c>
      <c r="G342" s="5"/>
      <c r="J342" s="12">
        <f>IF(H338=F338,0,$O$22*B342*F338)</f>
        <v>1</v>
      </c>
      <c r="K342" s="12">
        <f>IF(H338=F338,0,$O$22*C342*F338)</f>
        <v>0</v>
      </c>
      <c r="L342" s="12">
        <f>IF(H338=F338,0,$O$22*D342*F338)</f>
        <v>1</v>
      </c>
      <c r="M342" s="12"/>
      <c r="N342" s="3">
        <f t="shared" si="51"/>
        <v>0</v>
      </c>
      <c r="O342" s="3">
        <f t="shared" si="51"/>
        <v>-2</v>
      </c>
      <c r="P342" s="3">
        <f t="shared" si="51"/>
        <v>0</v>
      </c>
    </row>
    <row r="343" spans="2:17">
      <c r="B343" s="5"/>
      <c r="C343" s="5"/>
      <c r="D343" s="5"/>
      <c r="E343" s="5"/>
    </row>
    <row r="344" spans="2:17">
      <c r="B344" s="6">
        <v>1</v>
      </c>
      <c r="C344" s="6"/>
      <c r="D344" s="6">
        <v>1</v>
      </c>
      <c r="E344" s="3">
        <v>1</v>
      </c>
      <c r="F344" s="8">
        <v>-1</v>
      </c>
      <c r="G344" s="7" t="str">
        <f>IF(H344=F344,$G$22,$G$23)</f>
        <v>bAd</v>
      </c>
      <c r="H344" s="8">
        <f>IF(I344&gt;$O$23,1,IF(I344&lt;-$O$23,-1,0))</f>
        <v>1</v>
      </c>
      <c r="I344" s="3">
        <f>N338*B344+O338*C344+P338*D344+N339*B345+O339*C345+P339*D345+N340*B346+O340*C346+P340*D346+N341*B347+O341*C347+P341*D347+N342*B348+O342*C348+P342*D348+Q338*E344</f>
        <v>1</v>
      </c>
      <c r="J344" s="12">
        <f>IF(H344=F344,0,$O$22*B344*F344)</f>
        <v>-1</v>
      </c>
      <c r="K344" s="12">
        <f>IF(H344=F344,0,$O$22*C344*F344)</f>
        <v>0</v>
      </c>
      <c r="L344" s="12">
        <f>IF(H344=F344,0,$O$22*D344*F344)</f>
        <v>-1</v>
      </c>
      <c r="M344" s="12">
        <f>IF(H344=F344,0,$O$22*E344*F344)</f>
        <v>-1</v>
      </c>
      <c r="N344" s="3">
        <f>N338+J344</f>
        <v>-3</v>
      </c>
      <c r="O344" s="3">
        <f>O338+K344</f>
        <v>10</v>
      </c>
      <c r="P344" s="3">
        <f>P338+L344</f>
        <v>-3</v>
      </c>
      <c r="Q344" s="3">
        <f>Q338+M344</f>
        <v>-1</v>
      </c>
    </row>
    <row r="345" spans="2:17">
      <c r="B345" s="6">
        <v>1</v>
      </c>
      <c r="C345" s="6"/>
      <c r="D345" s="6">
        <v>1</v>
      </c>
      <c r="G345" s="5"/>
      <c r="J345" s="12">
        <f>IF(H344=F344,0,$O$22*B345*F344)</f>
        <v>-1</v>
      </c>
      <c r="K345" s="12">
        <f>IF(H344=F344,0,$O$22*C345*F344)</f>
        <v>0</v>
      </c>
      <c r="L345" s="12">
        <f>IF(H344=F344,0,$O$22*D345*F344)</f>
        <v>-1</v>
      </c>
      <c r="M345" s="12"/>
      <c r="N345" s="3">
        <f t="shared" ref="N345:P348" si="52">N339+J345</f>
        <v>0</v>
      </c>
      <c r="O345" s="3">
        <f t="shared" si="52"/>
        <v>-1</v>
      </c>
      <c r="P345" s="3">
        <f t="shared" si="52"/>
        <v>0</v>
      </c>
    </row>
    <row r="346" spans="2:17">
      <c r="B346" s="6">
        <v>1</v>
      </c>
      <c r="C346" s="6">
        <v>1</v>
      </c>
      <c r="D346" s="6">
        <v>1</v>
      </c>
      <c r="G346" s="5"/>
      <c r="J346" s="12">
        <f>IF(H344=F344,0,$O$22*B346*F344)</f>
        <v>-1</v>
      </c>
      <c r="K346" s="12">
        <f>IF(H344=F344,0,$O$22*C346*F344)</f>
        <v>-1</v>
      </c>
      <c r="L346" s="12">
        <f>IF(H344=F344,0,$O$22*D346*F344)</f>
        <v>-1</v>
      </c>
      <c r="M346" s="12"/>
      <c r="N346" s="3">
        <f t="shared" si="52"/>
        <v>0</v>
      </c>
      <c r="O346" s="3">
        <f t="shared" si="52"/>
        <v>-2</v>
      </c>
      <c r="P346" s="3">
        <f t="shared" si="52"/>
        <v>0</v>
      </c>
    </row>
    <row r="347" spans="2:17">
      <c r="B347" s="6">
        <v>1</v>
      </c>
      <c r="C347" s="6"/>
      <c r="D347" s="6">
        <v>1</v>
      </c>
      <c r="G347" s="5"/>
      <c r="J347" s="12">
        <f>IF(H344=F344,0,$O$22*B347*F344)</f>
        <v>-1</v>
      </c>
      <c r="K347" s="12">
        <f>IF(H344=F344,0,$O$22*C347*F344)</f>
        <v>0</v>
      </c>
      <c r="L347" s="12">
        <f>IF(H344=F344,0,$O$22*D347*F344)</f>
        <v>-1</v>
      </c>
      <c r="M347" s="12"/>
      <c r="N347" s="3">
        <f t="shared" si="52"/>
        <v>0</v>
      </c>
      <c r="O347" s="3">
        <f t="shared" si="52"/>
        <v>1</v>
      </c>
      <c r="P347" s="3">
        <f t="shared" si="52"/>
        <v>0</v>
      </c>
    </row>
    <row r="348" spans="2:17">
      <c r="B348" s="6">
        <v>1</v>
      </c>
      <c r="C348" s="6"/>
      <c r="D348" s="6">
        <v>1</v>
      </c>
      <c r="G348" s="5"/>
      <c r="J348" s="12">
        <f>IF(H344=F344,0,$O$22*B348*F344)</f>
        <v>-1</v>
      </c>
      <c r="K348" s="12">
        <f>IF(H344=F344,0,$O$22*C348*F344)</f>
        <v>0</v>
      </c>
      <c r="L348" s="12">
        <f>IF(H344=F344,0,$O$22*D348*F344)</f>
        <v>-1</v>
      </c>
      <c r="M348" s="12"/>
      <c r="N348" s="3">
        <f t="shared" si="52"/>
        <v>-1</v>
      </c>
      <c r="O348" s="3">
        <f t="shared" si="52"/>
        <v>-2</v>
      </c>
      <c r="P348" s="3">
        <f t="shared" si="52"/>
        <v>-1</v>
      </c>
    </row>
    <row r="349" spans="2:17">
      <c r="B349" s="5"/>
      <c r="C349" s="5"/>
      <c r="D349" s="5"/>
      <c r="E349" s="5"/>
    </row>
    <row r="350" spans="2:17">
      <c r="B350" s="6">
        <v>1</v>
      </c>
      <c r="C350" s="6">
        <v>1</v>
      </c>
      <c r="D350" s="6">
        <v>1</v>
      </c>
      <c r="E350" s="3">
        <v>1</v>
      </c>
      <c r="F350" s="8">
        <v>-1</v>
      </c>
      <c r="G350" s="7" t="str">
        <f>IF(H350=F350,$G$22,$G$23)</f>
        <v>OK</v>
      </c>
      <c r="H350" s="8">
        <f>IF(I350&gt;$O$23,1,IF(I350&lt;-$O$23,-1,0))</f>
        <v>-1</v>
      </c>
      <c r="I350" s="3">
        <f>N344*B350+O344*C350+P344*D350+N345*B351+O345*C351+P345*D351+N346*B352+O346*C352+P346*D352+N347*B353+O347*C353+P347*D353+N348*B354+O348*C354+P348*D354+Q344*E350</f>
        <v>-1</v>
      </c>
      <c r="J350" s="12">
        <f>IF(H350=F350,0,$O$22*B350*F350)</f>
        <v>0</v>
      </c>
      <c r="K350" s="12">
        <f>IF(H350=F350,0,$O$22*C350*F350)</f>
        <v>0</v>
      </c>
      <c r="L350" s="12">
        <f>IF(H350=F350,0,$O$22*D350*F350)</f>
        <v>0</v>
      </c>
      <c r="M350" s="12">
        <f>IF(H350=F350,0,$O$22*E350*F350)</f>
        <v>0</v>
      </c>
      <c r="N350" s="3">
        <f>N344+J350</f>
        <v>-3</v>
      </c>
      <c r="O350" s="3">
        <f>O344+K350</f>
        <v>10</v>
      </c>
      <c r="P350" s="3">
        <f>P344+L350</f>
        <v>-3</v>
      </c>
      <c r="Q350" s="3">
        <f>Q344+M350</f>
        <v>-1</v>
      </c>
    </row>
    <row r="351" spans="2:17">
      <c r="B351" s="6">
        <v>1</v>
      </c>
      <c r="C351" s="6"/>
      <c r="D351" s="6">
        <v>1</v>
      </c>
      <c r="G351" s="5"/>
      <c r="J351" s="12">
        <f>IF(H350=F350,0,$O$22*B351*F350)</f>
        <v>0</v>
      </c>
      <c r="K351" s="12">
        <f>IF(H350=F350,0,$O$22*C351*F350)</f>
        <v>0</v>
      </c>
      <c r="L351" s="12">
        <f>IF(H350=F350,0,$O$22*D351*F350)</f>
        <v>0</v>
      </c>
      <c r="M351" s="12"/>
      <c r="N351" s="3">
        <f t="shared" ref="N351:P354" si="53">N345+J351</f>
        <v>0</v>
      </c>
      <c r="O351" s="3">
        <f t="shared" si="53"/>
        <v>-1</v>
      </c>
      <c r="P351" s="3">
        <f t="shared" si="53"/>
        <v>0</v>
      </c>
    </row>
    <row r="352" spans="2:17">
      <c r="B352" s="6">
        <v>1</v>
      </c>
      <c r="C352" s="6"/>
      <c r="D352" s="6">
        <v>1</v>
      </c>
      <c r="G352" s="5"/>
      <c r="J352" s="12">
        <f>IF(H350=F350,0,$O$22*B352*F350)</f>
        <v>0</v>
      </c>
      <c r="K352" s="12">
        <f>IF(H350=F350,0,$O$22*C352*F350)</f>
        <v>0</v>
      </c>
      <c r="L352" s="12">
        <f>IF(H350=F350,0,$O$22*D352*F350)</f>
        <v>0</v>
      </c>
      <c r="M352" s="12"/>
      <c r="N352" s="3">
        <f t="shared" si="53"/>
        <v>0</v>
      </c>
      <c r="O352" s="3">
        <f t="shared" si="53"/>
        <v>-2</v>
      </c>
      <c r="P352" s="3">
        <f t="shared" si="53"/>
        <v>0</v>
      </c>
    </row>
    <row r="353" spans="1:18">
      <c r="B353" s="6">
        <v>1</v>
      </c>
      <c r="C353" s="6"/>
      <c r="D353" s="6">
        <v>1</v>
      </c>
      <c r="G353" s="5"/>
      <c r="J353" s="12">
        <f>IF(H350=F350,0,$O$22*B353*F350)</f>
        <v>0</v>
      </c>
      <c r="K353" s="12">
        <f>IF(H350=F350,0,$O$22*C353*F350)</f>
        <v>0</v>
      </c>
      <c r="L353" s="12">
        <f>IF(H350=F350,0,$O$22*D353*F350)</f>
        <v>0</v>
      </c>
      <c r="M353" s="12"/>
      <c r="N353" s="3">
        <f t="shared" si="53"/>
        <v>0</v>
      </c>
      <c r="O353" s="3">
        <f t="shared" si="53"/>
        <v>1</v>
      </c>
      <c r="P353" s="3">
        <f t="shared" si="53"/>
        <v>0</v>
      </c>
    </row>
    <row r="354" spans="1:18">
      <c r="B354" s="6">
        <v>1</v>
      </c>
      <c r="C354" s="6">
        <v>1</v>
      </c>
      <c r="D354" s="6">
        <v>1</v>
      </c>
      <c r="G354" s="5"/>
      <c r="J354" s="12">
        <f>IF(H350=F350,0,$O$22*B354*F350)</f>
        <v>0</v>
      </c>
      <c r="K354" s="12">
        <f>IF(H350=F350,0,$O$22*C354*F350)</f>
        <v>0</v>
      </c>
      <c r="L354" s="12">
        <f>IF(H350=F350,0,$O$22*D354*F350)</f>
        <v>0</v>
      </c>
      <c r="M354" s="12"/>
      <c r="N354" s="3">
        <f t="shared" si="53"/>
        <v>-1</v>
      </c>
      <c r="O354" s="3">
        <f t="shared" si="53"/>
        <v>-2</v>
      </c>
      <c r="P354" s="3">
        <f t="shared" si="53"/>
        <v>-1</v>
      </c>
    </row>
    <row r="355" spans="1:18">
      <c r="B355" s="5"/>
      <c r="C355" s="5"/>
      <c r="D355" s="5"/>
      <c r="E355" s="5"/>
    </row>
    <row r="356" spans="1:18">
      <c r="B356" s="3">
        <v>1</v>
      </c>
      <c r="C356" s="3">
        <v>1</v>
      </c>
      <c r="D356" s="3">
        <v>1</v>
      </c>
      <c r="E356" s="3">
        <v>1</v>
      </c>
      <c r="F356" s="8">
        <v>-1</v>
      </c>
      <c r="G356" s="7" t="str">
        <f>IF(H356=F356,$G$22,$G$23)</f>
        <v>OK</v>
      </c>
      <c r="H356" s="8">
        <f>IF(I356&gt;$O$23,1,IF(I356&lt;-$O$23,-1,0))</f>
        <v>-1</v>
      </c>
      <c r="I356" s="3">
        <f>N350*B356+O350*C356+P350*D356+N351*B357+O351*C357+P351*D357+N352*B358+O352*C358+P352*D358+N353*B359+O353*C359+P353*D359+N354*B360+O354*C360+P354*D360+Q350*E356</f>
        <v>-3</v>
      </c>
      <c r="J356" s="12">
        <f>IF(H356=F356,0,$O$22*B356*F356)</f>
        <v>0</v>
      </c>
      <c r="K356" s="12">
        <f>IF(H356=F356,0,$O$22*C356*F356)</f>
        <v>0</v>
      </c>
      <c r="L356" s="12">
        <f>IF(H356=F356,0,$O$22*D356*F356)</f>
        <v>0</v>
      </c>
      <c r="M356" s="12">
        <f>IF(H356=F356,0,$O$22*E356*F356)</f>
        <v>0</v>
      </c>
      <c r="N356" s="3">
        <f>N350+J356</f>
        <v>-3</v>
      </c>
      <c r="O356" s="3">
        <f>O350+K356</f>
        <v>10</v>
      </c>
      <c r="P356" s="3">
        <f>P350+L356</f>
        <v>-3</v>
      </c>
      <c r="Q356" s="3">
        <f>Q350+M356</f>
        <v>-1</v>
      </c>
    </row>
    <row r="357" spans="1:18">
      <c r="C357" s="3">
        <v>1</v>
      </c>
      <c r="G357" s="5"/>
      <c r="J357" s="12">
        <f>IF(H356=F356,0,$O$22*B357*F356)</f>
        <v>0</v>
      </c>
      <c r="K357" s="12">
        <f>IF(H356=F356,0,$O$22*C357*F356)</f>
        <v>0</v>
      </c>
      <c r="L357" s="12">
        <f>IF(H356=F356,0,$O$22*D357*F356)</f>
        <v>0</v>
      </c>
      <c r="M357" s="12"/>
      <c r="N357" s="3">
        <f t="shared" ref="N357:P360" si="54">N351+J357</f>
        <v>0</v>
      </c>
      <c r="O357" s="3">
        <f t="shared" si="54"/>
        <v>-1</v>
      </c>
      <c r="P357" s="3">
        <f t="shared" si="54"/>
        <v>0</v>
      </c>
    </row>
    <row r="358" spans="1:18">
      <c r="C358" s="3">
        <v>1</v>
      </c>
      <c r="G358" s="5"/>
      <c r="J358" s="12">
        <f>IF(H356=F356,0,$O$22*B358*F356)</f>
        <v>0</v>
      </c>
      <c r="K358" s="12">
        <f>IF(H356=F356,0,$O$22*C358*F356)</f>
        <v>0</v>
      </c>
      <c r="L358" s="12">
        <f>IF(H356=F356,0,$O$22*D358*F356)</f>
        <v>0</v>
      </c>
      <c r="M358" s="12"/>
      <c r="N358" s="3">
        <f t="shared" si="54"/>
        <v>0</v>
      </c>
      <c r="O358" s="3">
        <f t="shared" si="54"/>
        <v>-2</v>
      </c>
      <c r="P358" s="3">
        <f t="shared" si="54"/>
        <v>0</v>
      </c>
    </row>
    <row r="359" spans="1:18">
      <c r="C359" s="3">
        <v>1</v>
      </c>
      <c r="G359" s="5"/>
      <c r="J359" s="12">
        <f>IF(H356=F356,0,$O$22*B359*F356)</f>
        <v>0</v>
      </c>
      <c r="K359" s="12">
        <f>IF(H356=F356,0,$O$22*C359*F356)</f>
        <v>0</v>
      </c>
      <c r="L359" s="12">
        <f>IF(H356=F356,0,$O$22*D359*F356)</f>
        <v>0</v>
      </c>
      <c r="M359" s="12"/>
      <c r="N359" s="3">
        <f t="shared" si="54"/>
        <v>0</v>
      </c>
      <c r="O359" s="3">
        <f t="shared" si="54"/>
        <v>1</v>
      </c>
      <c r="P359" s="3">
        <f t="shared" si="54"/>
        <v>0</v>
      </c>
    </row>
    <row r="360" spans="1:18">
      <c r="B360" s="3">
        <v>1</v>
      </c>
      <c r="C360" s="3">
        <v>1</v>
      </c>
      <c r="D360" s="3">
        <v>1</v>
      </c>
      <c r="G360" s="5" t="str">
        <f>IF(AND(G332=$G$22,G338=$G$22,G344=$G$22,G350=$G$22,G356=$G$22),$G$24,$G$25)</f>
        <v>NEXT</v>
      </c>
      <c r="J360" s="12">
        <f>IF(H356=F356,0,$O$22*B360*F356)</f>
        <v>0</v>
      </c>
      <c r="K360" s="12">
        <f>IF(H356=F356,0,$O$22*C360*F356)</f>
        <v>0</v>
      </c>
      <c r="L360" s="12">
        <f>IF(H356=F356,0,$O$22*D360*F356)</f>
        <v>0</v>
      </c>
      <c r="M360" s="12"/>
      <c r="N360" s="3">
        <f t="shared" si="54"/>
        <v>-1</v>
      </c>
      <c r="O360" s="3">
        <f t="shared" si="54"/>
        <v>-2</v>
      </c>
      <c r="P360" s="3">
        <f t="shared" si="54"/>
        <v>-1</v>
      </c>
    </row>
    <row r="361" spans="1:18">
      <c r="A361" s="9"/>
      <c r="B361" s="26" t="s">
        <v>4</v>
      </c>
      <c r="C361" s="26"/>
      <c r="D361" s="26"/>
      <c r="E361" s="10" t="s">
        <v>5</v>
      </c>
      <c r="F361" s="10" t="s">
        <v>0</v>
      </c>
      <c r="G361" s="10" t="s">
        <v>9</v>
      </c>
      <c r="H361" s="10" t="s">
        <v>1</v>
      </c>
      <c r="I361" s="10" t="s">
        <v>2</v>
      </c>
      <c r="J361" s="26" t="s">
        <v>6</v>
      </c>
      <c r="K361" s="26"/>
      <c r="L361" s="26"/>
      <c r="M361" s="10" t="s">
        <v>7</v>
      </c>
      <c r="N361" s="26" t="s">
        <v>8</v>
      </c>
      <c r="O361" s="26"/>
      <c r="P361" s="26"/>
      <c r="Q361" s="10" t="s">
        <v>3</v>
      </c>
      <c r="R361" s="9"/>
    </row>
    <row r="362" spans="1:18">
      <c r="B362" s="6"/>
      <c r="C362" s="6">
        <v>1</v>
      </c>
      <c r="D362" s="6"/>
      <c r="E362" s="3">
        <v>1</v>
      </c>
      <c r="F362" s="8">
        <v>1</v>
      </c>
      <c r="G362" s="7" t="str">
        <f>IF(H362=F362,$G$22,$G$23)</f>
        <v>OK</v>
      </c>
      <c r="H362" s="8">
        <f>IF(I362&gt;$O$23,1,IF(I362&lt;-$O$23,-1,0))</f>
        <v>1</v>
      </c>
      <c r="I362" s="3">
        <f>N356*B362+O356*C362+P356*D362+N357*B363+O357*C363+P357*D363+N358*B364+O358*C364+P358*D364+N359*B365+O359*C365+P359*D365+N360*B366+O360*C366+P360*D366+Q356*E362</f>
        <v>8</v>
      </c>
      <c r="J362" s="12">
        <f>IF(H362=F362,0,$O$22*B362*F362)</f>
        <v>0</v>
      </c>
      <c r="K362" s="12">
        <f>IF(H362=F362,0,$O$22*C362*F362)</f>
        <v>0</v>
      </c>
      <c r="L362" s="12">
        <f>IF(H362=F362,0,$O$22*D362*F362)</f>
        <v>0</v>
      </c>
      <c r="M362" s="12">
        <f>IF(H362=F362,0,$O$22*E362*F362)</f>
        <v>0</v>
      </c>
      <c r="N362" s="3">
        <f>N356+J362</f>
        <v>-3</v>
      </c>
      <c r="O362" s="3">
        <f>O356+K362</f>
        <v>10</v>
      </c>
      <c r="P362" s="3">
        <f>P356+L362</f>
        <v>-3</v>
      </c>
      <c r="Q362" s="3">
        <f>Q356+M362</f>
        <v>-1</v>
      </c>
    </row>
    <row r="363" spans="1:18">
      <c r="B363" s="6">
        <v>1</v>
      </c>
      <c r="C363" s="6"/>
      <c r="D363" s="6">
        <v>1</v>
      </c>
      <c r="G363" s="5"/>
      <c r="J363" s="12">
        <f>IF(H362=F362,0,$O$22*B363*F362)</f>
        <v>0</v>
      </c>
      <c r="K363" s="12">
        <f>IF(H362=F362,0,$O$22*C363*F362)</f>
        <v>0</v>
      </c>
      <c r="L363" s="12">
        <f>IF(H362=F362,0,$O$22*D363*F362)</f>
        <v>0</v>
      </c>
      <c r="M363" s="12"/>
      <c r="N363" s="3">
        <f t="shared" ref="N363:P366" si="55">N357+J363</f>
        <v>0</v>
      </c>
      <c r="O363" s="3">
        <f t="shared" si="55"/>
        <v>-1</v>
      </c>
      <c r="P363" s="3">
        <f t="shared" si="55"/>
        <v>0</v>
      </c>
    </row>
    <row r="364" spans="1:18">
      <c r="B364" s="6">
        <v>1</v>
      </c>
      <c r="C364" s="6"/>
      <c r="D364" s="6">
        <v>1</v>
      </c>
      <c r="G364" s="5"/>
      <c r="J364" s="12">
        <f>IF(H362=F362,0,$O$22*B364*F362)</f>
        <v>0</v>
      </c>
      <c r="K364" s="12">
        <f>IF(H362=F362,0,$O$22*C364*F362)</f>
        <v>0</v>
      </c>
      <c r="L364" s="12">
        <f>IF(H362=F362,0,$O$22*D364*F362)</f>
        <v>0</v>
      </c>
      <c r="M364" s="12"/>
      <c r="N364" s="3">
        <f t="shared" si="55"/>
        <v>0</v>
      </c>
      <c r="O364" s="3">
        <f t="shared" si="55"/>
        <v>-2</v>
      </c>
      <c r="P364" s="3">
        <f t="shared" si="55"/>
        <v>0</v>
      </c>
    </row>
    <row r="365" spans="1:18">
      <c r="B365" s="6">
        <v>1</v>
      </c>
      <c r="C365" s="6">
        <v>1</v>
      </c>
      <c r="D365" s="6">
        <v>1</v>
      </c>
      <c r="G365" s="5"/>
      <c r="J365" s="12">
        <f>IF(H362=F362,0,$O$22*B365*F362)</f>
        <v>0</v>
      </c>
      <c r="K365" s="12">
        <f>IF(H362=F362,0,$O$22*C365*F362)</f>
        <v>0</v>
      </c>
      <c r="L365" s="12">
        <f>IF(H362=F362,0,$O$22*D365*F362)</f>
        <v>0</v>
      </c>
      <c r="M365" s="12"/>
      <c r="N365" s="3">
        <f t="shared" si="55"/>
        <v>0</v>
      </c>
      <c r="O365" s="3">
        <f t="shared" si="55"/>
        <v>1</v>
      </c>
      <c r="P365" s="3">
        <f t="shared" si="55"/>
        <v>0</v>
      </c>
    </row>
    <row r="366" spans="1:18">
      <c r="B366" s="6">
        <v>1</v>
      </c>
      <c r="C366" s="6"/>
      <c r="D366" s="6">
        <v>1</v>
      </c>
      <c r="G366" s="5"/>
      <c r="J366" s="12">
        <f>IF(H362=F362,0,$O$22*B366*F362)</f>
        <v>0</v>
      </c>
      <c r="K366" s="12">
        <f>IF(H362=F362,0,$O$22*C366*F362)</f>
        <v>0</v>
      </c>
      <c r="L366" s="12">
        <f>IF(H362=F362,0,$O$22*D366*F362)</f>
        <v>0</v>
      </c>
      <c r="M366" s="12"/>
      <c r="N366" s="3">
        <f t="shared" si="55"/>
        <v>-1</v>
      </c>
      <c r="O366" s="3">
        <f t="shared" si="55"/>
        <v>-2</v>
      </c>
      <c r="P366" s="3">
        <f t="shared" si="55"/>
        <v>-1</v>
      </c>
    </row>
    <row r="367" spans="1:18">
      <c r="B367" s="5"/>
      <c r="C367" s="11"/>
      <c r="D367" s="5"/>
      <c r="E367" s="5"/>
    </row>
    <row r="368" spans="1:18">
      <c r="B368" s="6">
        <v>1</v>
      </c>
      <c r="C368" s="6">
        <v>1</v>
      </c>
      <c r="D368" s="6">
        <v>1</v>
      </c>
      <c r="E368" s="3">
        <v>1</v>
      </c>
      <c r="F368" s="8">
        <v>1</v>
      </c>
      <c r="G368" s="7" t="str">
        <f>IF(H368=F368,$G$22,$G$23)</f>
        <v>bAd</v>
      </c>
      <c r="H368" s="8">
        <f>IF(I368&gt;$O$23,1,IF(I368&lt;-$O$23,-1,0))</f>
        <v>-1</v>
      </c>
      <c r="I368" s="3">
        <f>N362*B368+O362*C368+P362*D368+N363*B369+O363*C369+P363*D369+N364*B370+O364*C370+P364*D370+N365*B371+O365*C371+P365*D371+N366*B372+O366*C372+P366*D372+Q362*E368</f>
        <v>-1</v>
      </c>
      <c r="J368" s="12">
        <f>IF(H368=F368,0,$O$22*B368*F368)</f>
        <v>1</v>
      </c>
      <c r="K368" s="12">
        <f>IF(H368=F368,0,$O$22*C368*F368)</f>
        <v>1</v>
      </c>
      <c r="L368" s="12">
        <f>IF(H368=F368,0,$O$22*D368*F368)</f>
        <v>1</v>
      </c>
      <c r="M368" s="12">
        <f>IF(H368=F368,0,$O$22*E368*F368)</f>
        <v>1</v>
      </c>
      <c r="N368" s="3">
        <f>N362+J368</f>
        <v>-2</v>
      </c>
      <c r="O368" s="3">
        <f>O362+K368</f>
        <v>11</v>
      </c>
      <c r="P368" s="3">
        <f>P362+L368</f>
        <v>-2</v>
      </c>
      <c r="Q368" s="3">
        <f>Q362+M368</f>
        <v>0</v>
      </c>
    </row>
    <row r="369" spans="2:17">
      <c r="B369" s="6">
        <v>1</v>
      </c>
      <c r="C369" s="6"/>
      <c r="D369" s="6">
        <v>1</v>
      </c>
      <c r="G369" s="5"/>
      <c r="J369" s="12">
        <f>IF(H368=F368,0,$O$22*B369*F368)</f>
        <v>1</v>
      </c>
      <c r="K369" s="12">
        <f>IF(H368=F368,0,$O$22*C369*F368)</f>
        <v>0</v>
      </c>
      <c r="L369" s="12">
        <f>IF(H368=F368,0,$O$22*D369*F368)</f>
        <v>1</v>
      </c>
      <c r="M369" s="12"/>
      <c r="N369" s="3">
        <f t="shared" ref="N369:P372" si="56">N363+J369</f>
        <v>1</v>
      </c>
      <c r="O369" s="3">
        <f t="shared" si="56"/>
        <v>-1</v>
      </c>
      <c r="P369" s="3">
        <f t="shared" si="56"/>
        <v>1</v>
      </c>
    </row>
    <row r="370" spans="2:17">
      <c r="B370" s="6">
        <v>1</v>
      </c>
      <c r="C370" s="6">
        <v>1</v>
      </c>
      <c r="D370" s="6">
        <v>1</v>
      </c>
      <c r="G370" s="5"/>
      <c r="J370" s="12">
        <f>IF(H368=F368,0,$O$22*B370*F368)</f>
        <v>1</v>
      </c>
      <c r="K370" s="12">
        <f>IF(H368=F368,0,$O$22*C370*F368)</f>
        <v>1</v>
      </c>
      <c r="L370" s="12">
        <f>IF(H368=F368,0,$O$22*D370*F368)</f>
        <v>1</v>
      </c>
      <c r="M370" s="12"/>
      <c r="N370" s="3">
        <f t="shared" si="56"/>
        <v>1</v>
      </c>
      <c r="O370" s="3">
        <f t="shared" si="56"/>
        <v>-1</v>
      </c>
      <c r="P370" s="3">
        <f t="shared" si="56"/>
        <v>1</v>
      </c>
    </row>
    <row r="371" spans="2:17">
      <c r="B371" s="6">
        <v>1</v>
      </c>
      <c r="C371" s="6"/>
      <c r="D371" s="6">
        <v>1</v>
      </c>
      <c r="G371" s="5"/>
      <c r="J371" s="12">
        <f>IF(H368=F368,0,$O$22*B371*F368)</f>
        <v>1</v>
      </c>
      <c r="K371" s="12">
        <f>IF(H368=F368,0,$O$22*C371*F368)</f>
        <v>0</v>
      </c>
      <c r="L371" s="12">
        <f>IF(H368=F368,0,$O$22*D371*F368)</f>
        <v>1</v>
      </c>
      <c r="M371" s="12"/>
      <c r="N371" s="3">
        <f t="shared" si="56"/>
        <v>1</v>
      </c>
      <c r="O371" s="3">
        <f t="shared" si="56"/>
        <v>1</v>
      </c>
      <c r="P371" s="3">
        <f t="shared" si="56"/>
        <v>1</v>
      </c>
    </row>
    <row r="372" spans="2:17">
      <c r="B372" s="6">
        <v>1</v>
      </c>
      <c r="C372" s="6"/>
      <c r="D372" s="6">
        <v>1</v>
      </c>
      <c r="G372" s="5"/>
      <c r="J372" s="12">
        <f>IF(H368=F368,0,$O$22*B372*F368)</f>
        <v>1</v>
      </c>
      <c r="K372" s="12">
        <f>IF(H368=F368,0,$O$22*C372*F368)</f>
        <v>0</v>
      </c>
      <c r="L372" s="12">
        <f>IF(H368=F368,0,$O$22*D372*F368)</f>
        <v>1</v>
      </c>
      <c r="M372" s="12"/>
      <c r="N372" s="3">
        <f t="shared" si="56"/>
        <v>0</v>
      </c>
      <c r="O372" s="3">
        <f t="shared" si="56"/>
        <v>-2</v>
      </c>
      <c r="P372" s="3">
        <f t="shared" si="56"/>
        <v>0</v>
      </c>
    </row>
    <row r="373" spans="2:17">
      <c r="B373" s="5"/>
      <c r="C373" s="5"/>
      <c r="D373" s="5"/>
      <c r="E373" s="5"/>
    </row>
    <row r="374" spans="2:17">
      <c r="B374" s="6">
        <v>1</v>
      </c>
      <c r="C374" s="6"/>
      <c r="D374" s="6">
        <v>1</v>
      </c>
      <c r="E374" s="3">
        <v>1</v>
      </c>
      <c r="F374" s="8">
        <v>-1</v>
      </c>
      <c r="G374" s="7" t="str">
        <f>IF(H374=F374,$G$22,$G$23)</f>
        <v>bAd</v>
      </c>
      <c r="H374" s="8">
        <f>IF(I374&gt;$O$23,1,IF(I374&lt;-$O$23,-1,0))</f>
        <v>1</v>
      </c>
      <c r="I374" s="3">
        <f>N368*B374+O368*C374+P368*D374+N369*B375+O369*C375+P369*D375+N370*B376+O370*C376+P370*D376+N371*B377+O371*C377+P371*D377+N372*B378+O372*C378+P372*D378+Q368*E374</f>
        <v>1</v>
      </c>
      <c r="J374" s="12">
        <f>IF(H374=F374,0,$O$22*B374*F374)</f>
        <v>-1</v>
      </c>
      <c r="K374" s="12">
        <f>IF(H374=F374,0,$O$22*C374*F374)</f>
        <v>0</v>
      </c>
      <c r="L374" s="12">
        <f>IF(H374=F374,0,$O$22*D374*F374)</f>
        <v>-1</v>
      </c>
      <c r="M374" s="12">
        <f>IF(H374=F374,0,$O$22*E374*F374)</f>
        <v>-1</v>
      </c>
      <c r="N374" s="3">
        <f>N368+J374</f>
        <v>-3</v>
      </c>
      <c r="O374" s="3">
        <f>O368+K374</f>
        <v>11</v>
      </c>
      <c r="P374" s="3">
        <f>P368+L374</f>
        <v>-3</v>
      </c>
      <c r="Q374" s="3">
        <f>Q368+M374</f>
        <v>-1</v>
      </c>
    </row>
    <row r="375" spans="2:17">
      <c r="B375" s="6">
        <v>1</v>
      </c>
      <c r="C375" s="6"/>
      <c r="D375" s="6">
        <v>1</v>
      </c>
      <c r="G375" s="5"/>
      <c r="J375" s="12">
        <f>IF(H374=F374,0,$O$22*B375*F374)</f>
        <v>-1</v>
      </c>
      <c r="K375" s="12">
        <f>IF(H374=F374,0,$O$22*C375*F374)</f>
        <v>0</v>
      </c>
      <c r="L375" s="12">
        <f>IF(H374=F374,0,$O$22*D375*F374)</f>
        <v>-1</v>
      </c>
      <c r="M375" s="12"/>
      <c r="N375" s="3">
        <f t="shared" ref="N375:P378" si="57">N369+J375</f>
        <v>0</v>
      </c>
      <c r="O375" s="3">
        <f t="shared" si="57"/>
        <v>-1</v>
      </c>
      <c r="P375" s="3">
        <f t="shared" si="57"/>
        <v>0</v>
      </c>
    </row>
    <row r="376" spans="2:17">
      <c r="B376" s="6">
        <v>1</v>
      </c>
      <c r="C376" s="6">
        <v>1</v>
      </c>
      <c r="D376" s="6">
        <v>1</v>
      </c>
      <c r="G376" s="5"/>
      <c r="J376" s="12">
        <f>IF(H374=F374,0,$O$22*B376*F374)</f>
        <v>-1</v>
      </c>
      <c r="K376" s="12">
        <f>IF(H374=F374,0,$O$22*C376*F374)</f>
        <v>-1</v>
      </c>
      <c r="L376" s="12">
        <f>IF(H374=F374,0,$O$22*D376*F374)</f>
        <v>-1</v>
      </c>
      <c r="M376" s="12"/>
      <c r="N376" s="3">
        <f t="shared" si="57"/>
        <v>0</v>
      </c>
      <c r="O376" s="3">
        <f t="shared" si="57"/>
        <v>-2</v>
      </c>
      <c r="P376" s="3">
        <f t="shared" si="57"/>
        <v>0</v>
      </c>
    </row>
    <row r="377" spans="2:17">
      <c r="B377" s="6">
        <v>1</v>
      </c>
      <c r="C377" s="6"/>
      <c r="D377" s="6">
        <v>1</v>
      </c>
      <c r="G377" s="5"/>
      <c r="J377" s="12">
        <f>IF(H374=F374,0,$O$22*B377*F374)</f>
        <v>-1</v>
      </c>
      <c r="K377" s="12">
        <f>IF(H374=F374,0,$O$22*C377*F374)</f>
        <v>0</v>
      </c>
      <c r="L377" s="12">
        <f>IF(H374=F374,0,$O$22*D377*F374)</f>
        <v>-1</v>
      </c>
      <c r="M377" s="12"/>
      <c r="N377" s="3">
        <f t="shared" si="57"/>
        <v>0</v>
      </c>
      <c r="O377" s="3">
        <f t="shared" si="57"/>
        <v>1</v>
      </c>
      <c r="P377" s="3">
        <f t="shared" si="57"/>
        <v>0</v>
      </c>
    </row>
    <row r="378" spans="2:17">
      <c r="B378" s="6">
        <v>1</v>
      </c>
      <c r="C378" s="6"/>
      <c r="D378" s="6">
        <v>1</v>
      </c>
      <c r="G378" s="5"/>
      <c r="J378" s="12">
        <f>IF(H374=F374,0,$O$22*B378*F374)</f>
        <v>-1</v>
      </c>
      <c r="K378" s="12">
        <f>IF(H374=F374,0,$O$22*C378*F374)</f>
        <v>0</v>
      </c>
      <c r="L378" s="12">
        <f>IF(H374=F374,0,$O$22*D378*F374)</f>
        <v>-1</v>
      </c>
      <c r="M378" s="12"/>
      <c r="N378" s="3">
        <f t="shared" si="57"/>
        <v>-1</v>
      </c>
      <c r="O378" s="3">
        <f t="shared" si="57"/>
        <v>-2</v>
      </c>
      <c r="P378" s="3">
        <f t="shared" si="57"/>
        <v>-1</v>
      </c>
    </row>
    <row r="379" spans="2:17">
      <c r="B379" s="5"/>
      <c r="C379" s="5"/>
      <c r="D379" s="5"/>
      <c r="E379" s="5"/>
    </row>
    <row r="380" spans="2:17">
      <c r="B380" s="6">
        <v>1</v>
      </c>
      <c r="C380" s="6">
        <v>1</v>
      </c>
      <c r="D380" s="6">
        <v>1</v>
      </c>
      <c r="E380" s="3">
        <v>1</v>
      </c>
      <c r="F380" s="8">
        <v>-1</v>
      </c>
      <c r="G380" s="7" t="str">
        <f>IF(H380=F380,$G$22,$G$23)</f>
        <v>bAd</v>
      </c>
      <c r="H380" s="8">
        <f>IF(I380&gt;$O$23,1,IF(I380&lt;-$O$23,-1,0))</f>
        <v>0</v>
      </c>
      <c r="I380" s="3">
        <f>N374*B380+O374*C380+P374*D380+N375*B381+O375*C381+P375*D381+N376*B382+O376*C382+P376*D382+N377*B383+O377*C383+P377*D383+N378*B384+O378*C384+P378*D384+Q374*E380</f>
        <v>0</v>
      </c>
      <c r="J380" s="12">
        <f>IF(H380=F380,0,$O$22*B380*F380)</f>
        <v>-1</v>
      </c>
      <c r="K380" s="12">
        <f>IF(H380=F380,0,$O$22*C380*F380)</f>
        <v>-1</v>
      </c>
      <c r="L380" s="12">
        <f>IF(H380=F380,0,$O$22*D380*F380)</f>
        <v>-1</v>
      </c>
      <c r="M380" s="12">
        <f>IF(H380=F380,0,$O$22*E380*F380)</f>
        <v>-1</v>
      </c>
      <c r="N380" s="3">
        <f>N374+J380</f>
        <v>-4</v>
      </c>
      <c r="O380" s="3">
        <f>O374+K380</f>
        <v>10</v>
      </c>
      <c r="P380" s="3">
        <f>P374+L380</f>
        <v>-4</v>
      </c>
      <c r="Q380" s="3">
        <f>Q374+M380</f>
        <v>-2</v>
      </c>
    </row>
    <row r="381" spans="2:17">
      <c r="B381" s="6">
        <v>1</v>
      </c>
      <c r="C381" s="6"/>
      <c r="D381" s="6">
        <v>1</v>
      </c>
      <c r="G381" s="5"/>
      <c r="J381" s="12">
        <f>IF(H380=F380,0,$O$22*B381*F380)</f>
        <v>-1</v>
      </c>
      <c r="K381" s="12">
        <f>IF(H380=F380,0,$O$22*C381*F380)</f>
        <v>0</v>
      </c>
      <c r="L381" s="12">
        <f>IF(H380=F380,0,$O$22*D381*F380)</f>
        <v>-1</v>
      </c>
      <c r="M381" s="12"/>
      <c r="N381" s="3">
        <f t="shared" ref="N381:P384" si="58">N375+J381</f>
        <v>-1</v>
      </c>
      <c r="O381" s="3">
        <f t="shared" si="58"/>
        <v>-1</v>
      </c>
      <c r="P381" s="3">
        <f t="shared" si="58"/>
        <v>-1</v>
      </c>
    </row>
    <row r="382" spans="2:17">
      <c r="B382" s="6">
        <v>1</v>
      </c>
      <c r="C382" s="6"/>
      <c r="D382" s="6">
        <v>1</v>
      </c>
      <c r="G382" s="5"/>
      <c r="J382" s="12">
        <f>IF(H380=F380,0,$O$22*B382*F380)</f>
        <v>-1</v>
      </c>
      <c r="K382" s="12">
        <f>IF(H380=F380,0,$O$22*C382*F380)</f>
        <v>0</v>
      </c>
      <c r="L382" s="12">
        <f>IF(H380=F380,0,$O$22*D382*F380)</f>
        <v>-1</v>
      </c>
      <c r="M382" s="12"/>
      <c r="N382" s="3">
        <f t="shared" si="58"/>
        <v>-1</v>
      </c>
      <c r="O382" s="3">
        <f t="shared" si="58"/>
        <v>-2</v>
      </c>
      <c r="P382" s="3">
        <f t="shared" si="58"/>
        <v>-1</v>
      </c>
    </row>
    <row r="383" spans="2:17">
      <c r="B383" s="6">
        <v>1</v>
      </c>
      <c r="C383" s="6"/>
      <c r="D383" s="6">
        <v>1</v>
      </c>
      <c r="G383" s="5"/>
      <c r="J383" s="12">
        <f>IF(H380=F380,0,$O$22*B383*F380)</f>
        <v>-1</v>
      </c>
      <c r="K383" s="12">
        <f>IF(H380=F380,0,$O$22*C383*F380)</f>
        <v>0</v>
      </c>
      <c r="L383" s="12">
        <f>IF(H380=F380,0,$O$22*D383*F380)</f>
        <v>-1</v>
      </c>
      <c r="M383" s="12"/>
      <c r="N383" s="3">
        <f t="shared" si="58"/>
        <v>-1</v>
      </c>
      <c r="O383" s="3">
        <f t="shared" si="58"/>
        <v>1</v>
      </c>
      <c r="P383" s="3">
        <f t="shared" si="58"/>
        <v>-1</v>
      </c>
    </row>
    <row r="384" spans="2:17">
      <c r="B384" s="6">
        <v>1</v>
      </c>
      <c r="C384" s="6">
        <v>1</v>
      </c>
      <c r="D384" s="6">
        <v>1</v>
      </c>
      <c r="G384" s="5"/>
      <c r="J384" s="12">
        <f>IF(H380=F380,0,$O$22*B384*F380)</f>
        <v>-1</v>
      </c>
      <c r="K384" s="12">
        <f>IF(H380=F380,0,$O$22*C384*F380)</f>
        <v>-1</v>
      </c>
      <c r="L384" s="12">
        <f>IF(H380=F380,0,$O$22*D384*F380)</f>
        <v>-1</v>
      </c>
      <c r="M384" s="12"/>
      <c r="N384" s="3">
        <f t="shared" si="58"/>
        <v>-2</v>
      </c>
      <c r="O384" s="3">
        <f t="shared" si="58"/>
        <v>-3</v>
      </c>
      <c r="P384" s="3">
        <f t="shared" si="58"/>
        <v>-2</v>
      </c>
    </row>
    <row r="385" spans="1:18">
      <c r="B385" s="5"/>
      <c r="C385" s="5"/>
      <c r="D385" s="5"/>
      <c r="E385" s="5"/>
    </row>
    <row r="386" spans="1:18">
      <c r="B386" s="3">
        <v>1</v>
      </c>
      <c r="C386" s="3">
        <v>1</v>
      </c>
      <c r="D386" s="3">
        <v>1</v>
      </c>
      <c r="E386" s="3">
        <v>1</v>
      </c>
      <c r="F386" s="8">
        <v>-1</v>
      </c>
      <c r="G386" s="7" t="str">
        <f>IF(H386=F386,$G$22,$G$23)</f>
        <v>OK</v>
      </c>
      <c r="H386" s="8">
        <f>IF(I386&gt;$O$23,1,IF(I386&lt;-$O$23,-1,0))</f>
        <v>-1</v>
      </c>
      <c r="I386" s="3">
        <f>N380*B386+O380*C386+P380*D386+N381*B387+O381*C387+P381*D387+N382*B388+O382*C388+P382*D388+N383*B389+O383*C389+P383*D389+N384*B390+O384*C390+P384*D390+Q380*E386</f>
        <v>-9</v>
      </c>
      <c r="J386" s="12">
        <f>IF(H386=F386,0,$O$22*B386*F386)</f>
        <v>0</v>
      </c>
      <c r="K386" s="12">
        <f>IF(H386=F386,0,$O$22*C386*F386)</f>
        <v>0</v>
      </c>
      <c r="L386" s="12">
        <f>IF(H386=F386,0,$O$22*D386*F386)</f>
        <v>0</v>
      </c>
      <c r="M386" s="12">
        <f>IF(H386=F386,0,$O$22*E386*F386)</f>
        <v>0</v>
      </c>
      <c r="N386" s="3">
        <f>N380+J386</f>
        <v>-4</v>
      </c>
      <c r="O386" s="3">
        <f>O380+K386</f>
        <v>10</v>
      </c>
      <c r="P386" s="3">
        <f>P380+L386</f>
        <v>-4</v>
      </c>
      <c r="Q386" s="3">
        <f>Q380+M386</f>
        <v>-2</v>
      </c>
    </row>
    <row r="387" spans="1:18">
      <c r="C387" s="3">
        <v>1</v>
      </c>
      <c r="G387" s="5"/>
      <c r="J387" s="12">
        <f>IF(H386=F386,0,$O$22*B387*F386)</f>
        <v>0</v>
      </c>
      <c r="K387" s="12">
        <f>IF(H386=F386,0,$O$22*C387*F386)</f>
        <v>0</v>
      </c>
      <c r="L387" s="12">
        <f>IF(H386=F386,0,$O$22*D387*F386)</f>
        <v>0</v>
      </c>
      <c r="M387" s="12"/>
      <c r="N387" s="3">
        <f t="shared" ref="N387:P390" si="59">N381+J387</f>
        <v>-1</v>
      </c>
      <c r="O387" s="3">
        <f t="shared" si="59"/>
        <v>-1</v>
      </c>
      <c r="P387" s="3">
        <f t="shared" si="59"/>
        <v>-1</v>
      </c>
    </row>
    <row r="388" spans="1:18">
      <c r="C388" s="3">
        <v>1</v>
      </c>
      <c r="G388" s="5"/>
      <c r="J388" s="12">
        <f>IF(H386=F386,0,$O$22*B388*F386)</f>
        <v>0</v>
      </c>
      <c r="K388" s="12">
        <f>IF(H386=F386,0,$O$22*C388*F386)</f>
        <v>0</v>
      </c>
      <c r="L388" s="12">
        <f>IF(H386=F386,0,$O$22*D388*F386)</f>
        <v>0</v>
      </c>
      <c r="M388" s="12"/>
      <c r="N388" s="3">
        <f t="shared" si="59"/>
        <v>-1</v>
      </c>
      <c r="O388" s="3">
        <f t="shared" si="59"/>
        <v>-2</v>
      </c>
      <c r="P388" s="3">
        <f t="shared" si="59"/>
        <v>-1</v>
      </c>
    </row>
    <row r="389" spans="1:18">
      <c r="C389" s="3">
        <v>1</v>
      </c>
      <c r="G389" s="5"/>
      <c r="J389" s="12">
        <f>IF(H386=F386,0,$O$22*B389*F386)</f>
        <v>0</v>
      </c>
      <c r="K389" s="12">
        <f>IF(H386=F386,0,$O$22*C389*F386)</f>
        <v>0</v>
      </c>
      <c r="L389" s="12">
        <f>IF(H386=F386,0,$O$22*D389*F386)</f>
        <v>0</v>
      </c>
      <c r="M389" s="12"/>
      <c r="N389" s="3">
        <f t="shared" si="59"/>
        <v>-1</v>
      </c>
      <c r="O389" s="3">
        <f t="shared" si="59"/>
        <v>1</v>
      </c>
      <c r="P389" s="3">
        <f t="shared" si="59"/>
        <v>-1</v>
      </c>
    </row>
    <row r="390" spans="1:18">
      <c r="B390" s="3">
        <v>1</v>
      </c>
      <c r="C390" s="3">
        <v>1</v>
      </c>
      <c r="D390" s="3">
        <v>1</v>
      </c>
      <c r="G390" s="5" t="str">
        <f>IF(AND(G362=$G$22,G368=$G$22,G374=$G$22,G380=$G$22,G386=$G$22),$G$24,$G$25)</f>
        <v>NEXT</v>
      </c>
      <c r="J390" s="12">
        <f>IF(H386=F386,0,$O$22*B390*F386)</f>
        <v>0</v>
      </c>
      <c r="K390" s="12">
        <f>IF(H386=F386,0,$O$22*C390*F386)</f>
        <v>0</v>
      </c>
      <c r="L390" s="12">
        <f>IF(H386=F386,0,$O$22*D390*F386)</f>
        <v>0</v>
      </c>
      <c r="M390" s="12"/>
      <c r="N390" s="3">
        <f t="shared" si="59"/>
        <v>-2</v>
      </c>
      <c r="O390" s="3">
        <f t="shared" si="59"/>
        <v>-3</v>
      </c>
      <c r="P390" s="3">
        <f t="shared" si="59"/>
        <v>-2</v>
      </c>
    </row>
    <row r="391" spans="1:18">
      <c r="A391" s="9"/>
      <c r="B391" s="26" t="s">
        <v>4</v>
      </c>
      <c r="C391" s="26"/>
      <c r="D391" s="26"/>
      <c r="E391" s="10" t="s">
        <v>5</v>
      </c>
      <c r="F391" s="10" t="s">
        <v>0</v>
      </c>
      <c r="G391" s="10" t="s">
        <v>9</v>
      </c>
      <c r="H391" s="10" t="s">
        <v>1</v>
      </c>
      <c r="I391" s="10" t="s">
        <v>2</v>
      </c>
      <c r="J391" s="26" t="s">
        <v>6</v>
      </c>
      <c r="K391" s="26"/>
      <c r="L391" s="26"/>
      <c r="M391" s="10" t="s">
        <v>7</v>
      </c>
      <c r="N391" s="26" t="s">
        <v>8</v>
      </c>
      <c r="O391" s="26"/>
      <c r="P391" s="26"/>
      <c r="Q391" s="10" t="s">
        <v>3</v>
      </c>
      <c r="R391" s="9"/>
    </row>
    <row r="392" spans="1:18">
      <c r="B392" s="6"/>
      <c r="C392" s="6">
        <v>1</v>
      </c>
      <c r="D392" s="6"/>
      <c r="E392" s="3">
        <v>1</v>
      </c>
      <c r="F392" s="8">
        <v>1</v>
      </c>
      <c r="G392" s="7" t="str">
        <f>IF(H392=F392,$G$22,$G$23)</f>
        <v>bAd</v>
      </c>
      <c r="H392" s="8">
        <f>IF(I392&gt;$O$23,1,IF(I392&lt;-$O$23,-1,0))</f>
        <v>-1</v>
      </c>
      <c r="I392" s="3">
        <f>N386*B392+O386*C392+P386*D392+N387*B393+O387*C393+P387*D393+N388*B394+O388*C394+P388*D394+N389*B395+O389*C395+P389*D395+N390*B396+O390*C396+P390*D396+Q386*E392</f>
        <v>-1</v>
      </c>
      <c r="J392" s="12">
        <f>IF(H392=F392,0,$O$22*B392*F392)</f>
        <v>0</v>
      </c>
      <c r="K392" s="12">
        <f>IF(H392=F392,0,$O$22*C392*F392)</f>
        <v>1</v>
      </c>
      <c r="L392" s="12">
        <f>IF(H392=F392,0,$O$22*D392*F392)</f>
        <v>0</v>
      </c>
      <c r="M392" s="12">
        <f>IF(H392=F392,0,$O$22*E392*F392)</f>
        <v>1</v>
      </c>
      <c r="N392" s="3">
        <f>N386+J392</f>
        <v>-4</v>
      </c>
      <c r="O392" s="3">
        <f>O386+K392</f>
        <v>11</v>
      </c>
      <c r="P392" s="3">
        <f>P386+L392</f>
        <v>-4</v>
      </c>
      <c r="Q392" s="3">
        <f>Q386+M392</f>
        <v>-1</v>
      </c>
    </row>
    <row r="393" spans="1:18">
      <c r="B393" s="6">
        <v>1</v>
      </c>
      <c r="C393" s="6"/>
      <c r="D393" s="6">
        <v>1</v>
      </c>
      <c r="G393" s="5"/>
      <c r="J393" s="12">
        <f>IF(H392=F392,0,$O$22*B393*F392)</f>
        <v>1</v>
      </c>
      <c r="K393" s="12">
        <f>IF(H392=F392,0,$O$22*C393*F392)</f>
        <v>0</v>
      </c>
      <c r="L393" s="12">
        <f>IF(H392=F392,0,$O$22*D393*F392)</f>
        <v>1</v>
      </c>
      <c r="M393" s="12"/>
      <c r="N393" s="3">
        <f t="shared" ref="N393:P396" si="60">N387+J393</f>
        <v>0</v>
      </c>
      <c r="O393" s="3">
        <f t="shared" si="60"/>
        <v>-1</v>
      </c>
      <c r="P393" s="3">
        <f t="shared" si="60"/>
        <v>0</v>
      </c>
    </row>
    <row r="394" spans="1:18">
      <c r="B394" s="6">
        <v>1</v>
      </c>
      <c r="C394" s="6"/>
      <c r="D394" s="6">
        <v>1</v>
      </c>
      <c r="G394" s="5"/>
      <c r="J394" s="12">
        <f>IF(H392=F392,0,$O$22*B394*F392)</f>
        <v>1</v>
      </c>
      <c r="K394" s="12">
        <f>IF(H392=F392,0,$O$22*C394*F392)</f>
        <v>0</v>
      </c>
      <c r="L394" s="12">
        <f>IF(H392=F392,0,$O$22*D394*F392)</f>
        <v>1</v>
      </c>
      <c r="M394" s="12"/>
      <c r="N394" s="3">
        <f t="shared" si="60"/>
        <v>0</v>
      </c>
      <c r="O394" s="3">
        <f t="shared" si="60"/>
        <v>-2</v>
      </c>
      <c r="P394" s="3">
        <f t="shared" si="60"/>
        <v>0</v>
      </c>
    </row>
    <row r="395" spans="1:18">
      <c r="B395" s="6">
        <v>1</v>
      </c>
      <c r="C395" s="6">
        <v>1</v>
      </c>
      <c r="D395" s="6">
        <v>1</v>
      </c>
      <c r="G395" s="5"/>
      <c r="J395" s="12">
        <f>IF(H392=F392,0,$O$22*B395*F392)</f>
        <v>1</v>
      </c>
      <c r="K395" s="12">
        <f>IF(H392=F392,0,$O$22*C395*F392)</f>
        <v>1</v>
      </c>
      <c r="L395" s="12">
        <f>IF(H392=F392,0,$O$22*D395*F392)</f>
        <v>1</v>
      </c>
      <c r="M395" s="12"/>
      <c r="N395" s="3">
        <f t="shared" si="60"/>
        <v>0</v>
      </c>
      <c r="O395" s="3">
        <f t="shared" si="60"/>
        <v>2</v>
      </c>
      <c r="P395" s="3">
        <f t="shared" si="60"/>
        <v>0</v>
      </c>
    </row>
    <row r="396" spans="1:18">
      <c r="B396" s="6">
        <v>1</v>
      </c>
      <c r="C396" s="6"/>
      <c r="D396" s="6">
        <v>1</v>
      </c>
      <c r="G396" s="5"/>
      <c r="J396" s="12">
        <f>IF(H392=F392,0,$O$22*B396*F392)</f>
        <v>1</v>
      </c>
      <c r="K396" s="12">
        <f>IF(H392=F392,0,$O$22*C396*F392)</f>
        <v>0</v>
      </c>
      <c r="L396" s="12">
        <f>IF(H392=F392,0,$O$22*D396*F392)</f>
        <v>1</v>
      </c>
      <c r="M396" s="12"/>
      <c r="N396" s="3">
        <f t="shared" si="60"/>
        <v>-1</v>
      </c>
      <c r="O396" s="3">
        <f t="shared" si="60"/>
        <v>-3</v>
      </c>
      <c r="P396" s="3">
        <f t="shared" si="60"/>
        <v>-1</v>
      </c>
    </row>
    <row r="397" spans="1:18">
      <c r="B397" s="5"/>
      <c r="C397" s="11"/>
      <c r="D397" s="5"/>
      <c r="E397" s="5"/>
    </row>
    <row r="398" spans="1:18">
      <c r="B398" s="6">
        <v>1</v>
      </c>
      <c r="C398" s="6">
        <v>1</v>
      </c>
      <c r="D398" s="6">
        <v>1</v>
      </c>
      <c r="E398" s="3">
        <v>1</v>
      </c>
      <c r="F398" s="8">
        <v>1</v>
      </c>
      <c r="G398" s="7" t="str">
        <f>IF(H398=F398,$G$22,$G$23)</f>
        <v>bAd</v>
      </c>
      <c r="H398" s="8">
        <f>IF(I398&gt;$O$23,1,IF(I398&lt;-$O$23,-1,0))</f>
        <v>-1</v>
      </c>
      <c r="I398" s="3">
        <f>N392*B398+O392*C398+P392*D398+N393*B399+O393*C399+P393*D399+N394*B400+O394*C400+P394*D400+N395*B401+O395*C401+P395*D401+N396*B402+O396*C402+P396*D402+Q392*E398</f>
        <v>-2</v>
      </c>
      <c r="J398" s="12">
        <f>IF(H398=F398,0,$O$22*B398*F398)</f>
        <v>1</v>
      </c>
      <c r="K398" s="12">
        <f>IF(H398=F398,0,$O$22*C398*F398)</f>
        <v>1</v>
      </c>
      <c r="L398" s="12">
        <f>IF(H398=F398,0,$O$22*D398*F398)</f>
        <v>1</v>
      </c>
      <c r="M398" s="12">
        <f>IF(H398=F398,0,$O$22*E398*F398)</f>
        <v>1</v>
      </c>
      <c r="N398" s="3">
        <f>N392+J398</f>
        <v>-3</v>
      </c>
      <c r="O398" s="3">
        <f>O392+K398</f>
        <v>12</v>
      </c>
      <c r="P398" s="3">
        <f>P392+L398</f>
        <v>-3</v>
      </c>
      <c r="Q398" s="3">
        <f>Q392+M398</f>
        <v>0</v>
      </c>
    </row>
    <row r="399" spans="1:18">
      <c r="B399" s="6">
        <v>1</v>
      </c>
      <c r="C399" s="6"/>
      <c r="D399" s="6">
        <v>1</v>
      </c>
      <c r="G399" s="5"/>
      <c r="J399" s="12">
        <f>IF(H398=F398,0,$O$22*B399*F398)</f>
        <v>1</v>
      </c>
      <c r="K399" s="12">
        <f>IF(H398=F398,0,$O$22*C399*F398)</f>
        <v>0</v>
      </c>
      <c r="L399" s="12">
        <f>IF(H398=F398,0,$O$22*D399*F398)</f>
        <v>1</v>
      </c>
      <c r="M399" s="12"/>
      <c r="N399" s="3">
        <f t="shared" ref="N399:P402" si="61">N393+J399</f>
        <v>1</v>
      </c>
      <c r="O399" s="3">
        <f t="shared" si="61"/>
        <v>-1</v>
      </c>
      <c r="P399" s="3">
        <f t="shared" si="61"/>
        <v>1</v>
      </c>
    </row>
    <row r="400" spans="1:18">
      <c r="B400" s="6">
        <v>1</v>
      </c>
      <c r="C400" s="6">
        <v>1</v>
      </c>
      <c r="D400" s="6">
        <v>1</v>
      </c>
      <c r="G400" s="5"/>
      <c r="J400" s="12">
        <f>IF(H398=F398,0,$O$22*B400*F398)</f>
        <v>1</v>
      </c>
      <c r="K400" s="12">
        <f>IF(H398=F398,0,$O$22*C400*F398)</f>
        <v>1</v>
      </c>
      <c r="L400" s="12">
        <f>IF(H398=F398,0,$O$22*D400*F398)</f>
        <v>1</v>
      </c>
      <c r="M400" s="12"/>
      <c r="N400" s="3">
        <f t="shared" si="61"/>
        <v>1</v>
      </c>
      <c r="O400" s="3">
        <f t="shared" si="61"/>
        <v>-1</v>
      </c>
      <c r="P400" s="3">
        <f t="shared" si="61"/>
        <v>1</v>
      </c>
    </row>
    <row r="401" spans="2:17">
      <c r="B401" s="6">
        <v>1</v>
      </c>
      <c r="C401" s="6"/>
      <c r="D401" s="6">
        <v>1</v>
      </c>
      <c r="G401" s="5"/>
      <c r="J401" s="12">
        <f>IF(H398=F398,0,$O$22*B401*F398)</f>
        <v>1</v>
      </c>
      <c r="K401" s="12">
        <f>IF(H398=F398,0,$O$22*C401*F398)</f>
        <v>0</v>
      </c>
      <c r="L401" s="12">
        <f>IF(H398=F398,0,$O$22*D401*F398)</f>
        <v>1</v>
      </c>
      <c r="M401" s="12"/>
      <c r="N401" s="3">
        <f t="shared" si="61"/>
        <v>1</v>
      </c>
      <c r="O401" s="3">
        <f t="shared" si="61"/>
        <v>2</v>
      </c>
      <c r="P401" s="3">
        <f t="shared" si="61"/>
        <v>1</v>
      </c>
    </row>
    <row r="402" spans="2:17">
      <c r="B402" s="6">
        <v>1</v>
      </c>
      <c r="C402" s="6"/>
      <c r="D402" s="6">
        <v>1</v>
      </c>
      <c r="G402" s="5"/>
      <c r="J402" s="12">
        <f>IF(H398=F398,0,$O$22*B402*F398)</f>
        <v>1</v>
      </c>
      <c r="K402" s="12">
        <f>IF(H398=F398,0,$O$22*C402*F398)</f>
        <v>0</v>
      </c>
      <c r="L402" s="12">
        <f>IF(H398=F398,0,$O$22*D402*F398)</f>
        <v>1</v>
      </c>
      <c r="M402" s="12"/>
      <c r="N402" s="3">
        <f t="shared" si="61"/>
        <v>0</v>
      </c>
      <c r="O402" s="3">
        <f t="shared" si="61"/>
        <v>-3</v>
      </c>
      <c r="P402" s="3">
        <f t="shared" si="61"/>
        <v>0</v>
      </c>
    </row>
    <row r="403" spans="2:17">
      <c r="B403" s="5"/>
      <c r="C403" s="5"/>
      <c r="D403" s="5"/>
      <c r="E403" s="5"/>
    </row>
    <row r="404" spans="2:17">
      <c r="B404" s="6">
        <v>1</v>
      </c>
      <c r="C404" s="6"/>
      <c r="D404" s="6">
        <v>1</v>
      </c>
      <c r="E404" s="3">
        <v>1</v>
      </c>
      <c r="F404" s="8">
        <v>-1</v>
      </c>
      <c r="G404" s="7" t="str">
        <f>IF(H404=F404,$G$22,$G$23)</f>
        <v>OK</v>
      </c>
      <c r="H404" s="8">
        <f>IF(I404&gt;$O$23,1,IF(I404&lt;-$O$23,-1,0))</f>
        <v>-1</v>
      </c>
      <c r="I404" s="3">
        <f>N398*B404+O398*C404+P398*D404+N399*B405+O399*C405+P399*D405+N400*B406+O400*C406+P400*D406+N401*B407+O401*C407+P401*D407+N402*B408+O402*C408+P402*D408+Q398*E404</f>
        <v>-1</v>
      </c>
      <c r="J404" s="12">
        <f>IF(H404=F404,0,$O$22*B404*F404)</f>
        <v>0</v>
      </c>
      <c r="K404" s="12">
        <f>IF(H404=F404,0,$O$22*C404*F404)</f>
        <v>0</v>
      </c>
      <c r="L404" s="12">
        <f>IF(H404=F404,0,$O$22*D404*F404)</f>
        <v>0</v>
      </c>
      <c r="M404" s="12">
        <f>IF(H404=F404,0,$O$22*E404*F404)</f>
        <v>0</v>
      </c>
      <c r="N404" s="3">
        <f>N398+J404</f>
        <v>-3</v>
      </c>
      <c r="O404" s="3">
        <f>O398+K404</f>
        <v>12</v>
      </c>
      <c r="P404" s="3">
        <f>P398+L404</f>
        <v>-3</v>
      </c>
      <c r="Q404" s="3">
        <f>Q398+M404</f>
        <v>0</v>
      </c>
    </row>
    <row r="405" spans="2:17">
      <c r="B405" s="6">
        <v>1</v>
      </c>
      <c r="C405" s="6"/>
      <c r="D405" s="6">
        <v>1</v>
      </c>
      <c r="G405" s="5"/>
      <c r="J405" s="12">
        <f>IF(H404=F404,0,$O$22*B405*F404)</f>
        <v>0</v>
      </c>
      <c r="K405" s="12">
        <f>IF(H404=F404,0,$O$22*C405*F404)</f>
        <v>0</v>
      </c>
      <c r="L405" s="12">
        <f>IF(H404=F404,0,$O$22*D405*F404)</f>
        <v>0</v>
      </c>
      <c r="M405" s="12"/>
      <c r="N405" s="3">
        <f t="shared" ref="N405:P408" si="62">N399+J405</f>
        <v>1</v>
      </c>
      <c r="O405" s="3">
        <f t="shared" si="62"/>
        <v>-1</v>
      </c>
      <c r="P405" s="3">
        <f t="shared" si="62"/>
        <v>1</v>
      </c>
    </row>
    <row r="406" spans="2:17">
      <c r="B406" s="6">
        <v>1</v>
      </c>
      <c r="C406" s="6">
        <v>1</v>
      </c>
      <c r="D406" s="6">
        <v>1</v>
      </c>
      <c r="G406" s="5"/>
      <c r="J406" s="12">
        <f>IF(H404=F404,0,$O$22*B406*F404)</f>
        <v>0</v>
      </c>
      <c r="K406" s="12">
        <f>IF(H404=F404,0,$O$22*C406*F404)</f>
        <v>0</v>
      </c>
      <c r="L406" s="12">
        <f>IF(H404=F404,0,$O$22*D406*F404)</f>
        <v>0</v>
      </c>
      <c r="M406" s="12"/>
      <c r="N406" s="3">
        <f t="shared" si="62"/>
        <v>1</v>
      </c>
      <c r="O406" s="3">
        <f t="shared" si="62"/>
        <v>-1</v>
      </c>
      <c r="P406" s="3">
        <f t="shared" si="62"/>
        <v>1</v>
      </c>
    </row>
    <row r="407" spans="2:17">
      <c r="B407" s="6">
        <v>1</v>
      </c>
      <c r="C407" s="6"/>
      <c r="D407" s="6">
        <v>1</v>
      </c>
      <c r="G407" s="5"/>
      <c r="J407" s="12">
        <f>IF(H404=F404,0,$O$22*B407*F404)</f>
        <v>0</v>
      </c>
      <c r="K407" s="12">
        <f>IF(H404=F404,0,$O$22*C407*F404)</f>
        <v>0</v>
      </c>
      <c r="L407" s="12">
        <f>IF(H404=F404,0,$O$22*D407*F404)</f>
        <v>0</v>
      </c>
      <c r="M407" s="12"/>
      <c r="N407" s="3">
        <f t="shared" si="62"/>
        <v>1</v>
      </c>
      <c r="O407" s="3">
        <f t="shared" si="62"/>
        <v>2</v>
      </c>
      <c r="P407" s="3">
        <f t="shared" si="62"/>
        <v>1</v>
      </c>
    </row>
    <row r="408" spans="2:17">
      <c r="B408" s="6">
        <v>1</v>
      </c>
      <c r="C408" s="6"/>
      <c r="D408" s="6">
        <v>1</v>
      </c>
      <c r="G408" s="5"/>
      <c r="J408" s="12">
        <f>IF(H404=F404,0,$O$22*B408*F404)</f>
        <v>0</v>
      </c>
      <c r="K408" s="12">
        <f>IF(H404=F404,0,$O$22*C408*F404)</f>
        <v>0</v>
      </c>
      <c r="L408" s="12">
        <f>IF(H404=F404,0,$O$22*D408*F404)</f>
        <v>0</v>
      </c>
      <c r="M408" s="12"/>
      <c r="N408" s="3">
        <f t="shared" si="62"/>
        <v>0</v>
      </c>
      <c r="O408" s="3">
        <f t="shared" si="62"/>
        <v>-3</v>
      </c>
      <c r="P408" s="3">
        <f t="shared" si="62"/>
        <v>0</v>
      </c>
    </row>
    <row r="409" spans="2:17">
      <c r="B409" s="5"/>
      <c r="C409" s="5"/>
      <c r="D409" s="5"/>
      <c r="E409" s="5"/>
    </row>
    <row r="410" spans="2:17">
      <c r="B410" s="6">
        <v>1</v>
      </c>
      <c r="C410" s="6">
        <v>1</v>
      </c>
      <c r="D410" s="6">
        <v>1</v>
      </c>
      <c r="E410" s="3">
        <v>1</v>
      </c>
      <c r="F410" s="8">
        <v>-1</v>
      </c>
      <c r="G410" s="7" t="str">
        <f>IF(H410=F410,$G$22,$G$23)</f>
        <v>bAd</v>
      </c>
      <c r="H410" s="8">
        <f>IF(I410&gt;$O$23,1,IF(I410&lt;-$O$23,-1,0))</f>
        <v>1</v>
      </c>
      <c r="I410" s="3">
        <f>N404*B410+O404*C410+P404*D410+N405*B411+O405*C411+P405*D411+N406*B412+O406*C412+P406*D412+N407*B413+O407*C413+P407*D413+N408*B414+O408*C414+P408*D414+Q404*E410</f>
        <v>9</v>
      </c>
      <c r="J410" s="12">
        <f>IF(H410=F410,0,$O$22*B410*F410)</f>
        <v>-1</v>
      </c>
      <c r="K410" s="12">
        <f>IF(H410=F410,0,$O$22*C410*F410)</f>
        <v>-1</v>
      </c>
      <c r="L410" s="12">
        <f>IF(H410=F410,0,$O$22*D410*F410)</f>
        <v>-1</v>
      </c>
      <c r="M410" s="12">
        <f>IF(H410=F410,0,$O$22*E410*F410)</f>
        <v>-1</v>
      </c>
      <c r="N410" s="3">
        <f>N404+J410</f>
        <v>-4</v>
      </c>
      <c r="O410" s="3">
        <f>O404+K410</f>
        <v>11</v>
      </c>
      <c r="P410" s="3">
        <f>P404+L410</f>
        <v>-4</v>
      </c>
      <c r="Q410" s="3">
        <f>Q404+M410</f>
        <v>-1</v>
      </c>
    </row>
    <row r="411" spans="2:17">
      <c r="B411" s="6">
        <v>1</v>
      </c>
      <c r="C411" s="6"/>
      <c r="D411" s="6">
        <v>1</v>
      </c>
      <c r="G411" s="5"/>
      <c r="J411" s="12">
        <f>IF(H410=F410,0,$O$22*B411*F410)</f>
        <v>-1</v>
      </c>
      <c r="K411" s="12">
        <f>IF(H410=F410,0,$O$22*C411*F410)</f>
        <v>0</v>
      </c>
      <c r="L411" s="12">
        <f>IF(H410=F410,0,$O$22*D411*F410)</f>
        <v>-1</v>
      </c>
      <c r="M411" s="12"/>
      <c r="N411" s="3">
        <f t="shared" ref="N411:P414" si="63">N405+J411</f>
        <v>0</v>
      </c>
      <c r="O411" s="3">
        <f t="shared" si="63"/>
        <v>-1</v>
      </c>
      <c r="P411" s="3">
        <f t="shared" si="63"/>
        <v>0</v>
      </c>
    </row>
    <row r="412" spans="2:17">
      <c r="B412" s="6">
        <v>1</v>
      </c>
      <c r="C412" s="6"/>
      <c r="D412" s="6">
        <v>1</v>
      </c>
      <c r="G412" s="5"/>
      <c r="J412" s="12">
        <f>IF(H410=F410,0,$O$22*B412*F410)</f>
        <v>-1</v>
      </c>
      <c r="K412" s="12">
        <f>IF(H410=F410,0,$O$22*C412*F410)</f>
        <v>0</v>
      </c>
      <c r="L412" s="12">
        <f>IF(H410=F410,0,$O$22*D412*F410)</f>
        <v>-1</v>
      </c>
      <c r="M412" s="12"/>
      <c r="N412" s="3">
        <f t="shared" si="63"/>
        <v>0</v>
      </c>
      <c r="O412" s="3">
        <f t="shared" si="63"/>
        <v>-1</v>
      </c>
      <c r="P412" s="3">
        <f t="shared" si="63"/>
        <v>0</v>
      </c>
    </row>
    <row r="413" spans="2:17">
      <c r="B413" s="6">
        <v>1</v>
      </c>
      <c r="C413" s="6"/>
      <c r="D413" s="6">
        <v>1</v>
      </c>
      <c r="G413" s="5"/>
      <c r="J413" s="12">
        <f>IF(H410=F410,0,$O$22*B413*F410)</f>
        <v>-1</v>
      </c>
      <c r="K413" s="12">
        <f>IF(H410=F410,0,$O$22*C413*F410)</f>
        <v>0</v>
      </c>
      <c r="L413" s="12">
        <f>IF(H410=F410,0,$O$22*D413*F410)</f>
        <v>-1</v>
      </c>
      <c r="M413" s="12"/>
      <c r="N413" s="3">
        <f t="shared" si="63"/>
        <v>0</v>
      </c>
      <c r="O413" s="3">
        <f t="shared" si="63"/>
        <v>2</v>
      </c>
      <c r="P413" s="3">
        <f t="shared" si="63"/>
        <v>0</v>
      </c>
    </row>
    <row r="414" spans="2:17">
      <c r="B414" s="6">
        <v>1</v>
      </c>
      <c r="C414" s="6">
        <v>1</v>
      </c>
      <c r="D414" s="6">
        <v>1</v>
      </c>
      <c r="G414" s="5"/>
      <c r="J414" s="12">
        <f>IF(H410=F410,0,$O$22*B414*F410)</f>
        <v>-1</v>
      </c>
      <c r="K414" s="12">
        <f>IF(H410=F410,0,$O$22*C414*F410)</f>
        <v>-1</v>
      </c>
      <c r="L414" s="12">
        <f>IF(H410=F410,0,$O$22*D414*F410)</f>
        <v>-1</v>
      </c>
      <c r="M414" s="12"/>
      <c r="N414" s="3">
        <f t="shared" si="63"/>
        <v>-1</v>
      </c>
      <c r="O414" s="3">
        <f t="shared" si="63"/>
        <v>-4</v>
      </c>
      <c r="P414" s="3">
        <f t="shared" si="63"/>
        <v>-1</v>
      </c>
    </row>
    <row r="415" spans="2:17">
      <c r="B415" s="5"/>
      <c r="C415" s="5"/>
      <c r="D415" s="5"/>
      <c r="E415" s="5"/>
    </row>
    <row r="416" spans="2:17">
      <c r="B416" s="3">
        <v>1</v>
      </c>
      <c r="C416" s="3">
        <v>1</v>
      </c>
      <c r="D416" s="3">
        <v>1</v>
      </c>
      <c r="E416" s="3">
        <v>1</v>
      </c>
      <c r="F416" s="8">
        <v>-1</v>
      </c>
      <c r="G416" s="7" t="str">
        <f>IF(H416=F416,$G$22,$G$23)</f>
        <v>OK</v>
      </c>
      <c r="H416" s="8">
        <f>IF(I416&gt;$O$23,1,IF(I416&lt;-$O$23,-1,0))</f>
        <v>-1</v>
      </c>
      <c r="I416" s="3">
        <f>N410*B416+O410*C416+P410*D416+N411*B417+O411*C417+P411*D417+N412*B418+O412*C418+P412*D418+N413*B419+O413*C419+P413*D419+N414*B420+O414*C420+P414*D420+Q410*E416</f>
        <v>-4</v>
      </c>
      <c r="J416" s="12">
        <f>IF(H416=F416,0,$O$22*B416*F416)</f>
        <v>0</v>
      </c>
      <c r="K416" s="12">
        <f>IF(H416=F416,0,$O$22*C416*F416)</f>
        <v>0</v>
      </c>
      <c r="L416" s="12">
        <f>IF(H416=F416,0,$O$22*D416*F416)</f>
        <v>0</v>
      </c>
      <c r="M416" s="12">
        <f>IF(H416=F416,0,$O$22*E416*F416)</f>
        <v>0</v>
      </c>
      <c r="N416" s="3">
        <f>N410+J416</f>
        <v>-4</v>
      </c>
      <c r="O416" s="3">
        <f>O410+K416</f>
        <v>11</v>
      </c>
      <c r="P416" s="3">
        <f>P410+L416</f>
        <v>-4</v>
      </c>
      <c r="Q416" s="3">
        <f>Q410+M416</f>
        <v>-1</v>
      </c>
    </row>
    <row r="417" spans="1:18">
      <c r="C417" s="3">
        <v>1</v>
      </c>
      <c r="G417" s="5"/>
      <c r="J417" s="12">
        <f>IF(H416=F416,0,$O$22*B417*F416)</f>
        <v>0</v>
      </c>
      <c r="K417" s="12">
        <f>IF(H416=F416,0,$O$22*C417*F416)</f>
        <v>0</v>
      </c>
      <c r="L417" s="12">
        <f>IF(H416=F416,0,$O$22*D417*F416)</f>
        <v>0</v>
      </c>
      <c r="M417" s="12"/>
      <c r="N417" s="3">
        <f t="shared" ref="N417:P420" si="64">N411+J417</f>
        <v>0</v>
      </c>
      <c r="O417" s="3">
        <f t="shared" si="64"/>
        <v>-1</v>
      </c>
      <c r="P417" s="3">
        <f t="shared" si="64"/>
        <v>0</v>
      </c>
    </row>
    <row r="418" spans="1:18">
      <c r="C418" s="3">
        <v>1</v>
      </c>
      <c r="G418" s="5"/>
      <c r="J418" s="12">
        <f>IF(H416=F416,0,$O$22*B418*F416)</f>
        <v>0</v>
      </c>
      <c r="K418" s="12">
        <f>IF(H416=F416,0,$O$22*C418*F416)</f>
        <v>0</v>
      </c>
      <c r="L418" s="12">
        <f>IF(H416=F416,0,$O$22*D418*F416)</f>
        <v>0</v>
      </c>
      <c r="M418" s="12"/>
      <c r="N418" s="3">
        <f t="shared" si="64"/>
        <v>0</v>
      </c>
      <c r="O418" s="3">
        <f t="shared" si="64"/>
        <v>-1</v>
      </c>
      <c r="P418" s="3">
        <f t="shared" si="64"/>
        <v>0</v>
      </c>
    </row>
    <row r="419" spans="1:18">
      <c r="C419" s="3">
        <v>1</v>
      </c>
      <c r="G419" s="5"/>
      <c r="J419" s="12">
        <f>IF(H416=F416,0,$O$22*B419*F416)</f>
        <v>0</v>
      </c>
      <c r="K419" s="12">
        <f>IF(H416=F416,0,$O$22*C419*F416)</f>
        <v>0</v>
      </c>
      <c r="L419" s="12">
        <f>IF(H416=F416,0,$O$22*D419*F416)</f>
        <v>0</v>
      </c>
      <c r="M419" s="12"/>
      <c r="N419" s="3">
        <f t="shared" si="64"/>
        <v>0</v>
      </c>
      <c r="O419" s="3">
        <f t="shared" si="64"/>
        <v>2</v>
      </c>
      <c r="P419" s="3">
        <f t="shared" si="64"/>
        <v>0</v>
      </c>
    </row>
    <row r="420" spans="1:18">
      <c r="B420" s="3">
        <v>1</v>
      </c>
      <c r="C420" s="3">
        <v>1</v>
      </c>
      <c r="D420" s="3">
        <v>1</v>
      </c>
      <c r="G420" s="5" t="str">
        <f>IF(AND(G392=$G$22,G398=$G$22,G404=$G$22,G410=$G$22,G416=$G$22),$G$24,$G$25)</f>
        <v>NEXT</v>
      </c>
      <c r="J420" s="12">
        <f>IF(H416=F416,0,$O$22*B420*F416)</f>
        <v>0</v>
      </c>
      <c r="K420" s="12">
        <f>IF(H416=F416,0,$O$22*C420*F416)</f>
        <v>0</v>
      </c>
      <c r="L420" s="12">
        <f>IF(H416=F416,0,$O$22*D420*F416)</f>
        <v>0</v>
      </c>
      <c r="M420" s="12"/>
      <c r="N420" s="3">
        <f t="shared" si="64"/>
        <v>-1</v>
      </c>
      <c r="O420" s="3">
        <f t="shared" si="64"/>
        <v>-4</v>
      </c>
      <c r="P420" s="3">
        <f t="shared" si="64"/>
        <v>-1</v>
      </c>
    </row>
    <row r="421" spans="1:18">
      <c r="A421" s="9"/>
      <c r="B421" s="26" t="s">
        <v>4</v>
      </c>
      <c r="C421" s="26"/>
      <c r="D421" s="26"/>
      <c r="E421" s="10" t="s">
        <v>5</v>
      </c>
      <c r="F421" s="10" t="s">
        <v>0</v>
      </c>
      <c r="G421" s="10" t="s">
        <v>9</v>
      </c>
      <c r="H421" s="10" t="s">
        <v>1</v>
      </c>
      <c r="I421" s="10" t="s">
        <v>2</v>
      </c>
      <c r="J421" s="26" t="s">
        <v>6</v>
      </c>
      <c r="K421" s="26"/>
      <c r="L421" s="26"/>
      <c r="M421" s="10" t="s">
        <v>7</v>
      </c>
      <c r="N421" s="26" t="s">
        <v>8</v>
      </c>
      <c r="O421" s="26"/>
      <c r="P421" s="26"/>
      <c r="Q421" s="10" t="s">
        <v>3</v>
      </c>
      <c r="R421" s="9"/>
    </row>
    <row r="422" spans="1:18">
      <c r="B422" s="6"/>
      <c r="C422" s="6">
        <v>1</v>
      </c>
      <c r="D422" s="6"/>
      <c r="E422" s="3">
        <v>1</v>
      </c>
      <c r="F422" s="8">
        <v>1</v>
      </c>
      <c r="G422" s="7" t="str">
        <f>IF(H422=F422,$G$22,$G$23)</f>
        <v>OK</v>
      </c>
      <c r="H422" s="8">
        <f>IF(I422&gt;$O$23,1,IF(I422&lt;-$O$23,-1,0))</f>
        <v>1</v>
      </c>
      <c r="I422" s="3">
        <f>N416*B422+O416*C422+P416*D422+N417*B423+O417*C423+P417*D423+N418*B424+O418*C424+P418*D424+N419*B425+O419*C425+P419*D425+N420*B426+O420*C426+P420*D426+Q416*E422</f>
        <v>10</v>
      </c>
      <c r="J422" s="12">
        <f>IF(H422=F422,0,$O$22*B422*F422)</f>
        <v>0</v>
      </c>
      <c r="K422" s="12">
        <f>IF(H422=F422,0,$O$22*C422*F422)</f>
        <v>0</v>
      </c>
      <c r="L422" s="12">
        <f>IF(H422=F422,0,$O$22*D422*F422)</f>
        <v>0</v>
      </c>
      <c r="M422" s="12">
        <f>IF(H422=F422,0,$O$22*E422*F422)</f>
        <v>0</v>
      </c>
      <c r="N422" s="3">
        <f>N416+J422</f>
        <v>-4</v>
      </c>
      <c r="O422" s="3">
        <f>O416+K422</f>
        <v>11</v>
      </c>
      <c r="P422" s="3">
        <f>P416+L422</f>
        <v>-4</v>
      </c>
      <c r="Q422" s="3">
        <f>Q416+M422</f>
        <v>-1</v>
      </c>
    </row>
    <row r="423" spans="1:18">
      <c r="B423" s="6">
        <v>1</v>
      </c>
      <c r="C423" s="6"/>
      <c r="D423" s="6">
        <v>1</v>
      </c>
      <c r="G423" s="5"/>
      <c r="J423" s="12">
        <f>IF(H422=F422,0,$O$22*B423*F422)</f>
        <v>0</v>
      </c>
      <c r="K423" s="12">
        <f>IF(H422=F422,0,$O$22*C423*F422)</f>
        <v>0</v>
      </c>
      <c r="L423" s="12">
        <f>IF(H422=F422,0,$O$22*D423*F422)</f>
        <v>0</v>
      </c>
      <c r="M423" s="12"/>
      <c r="N423" s="3">
        <f t="shared" ref="N423:P426" si="65">N417+J423</f>
        <v>0</v>
      </c>
      <c r="O423" s="3">
        <f t="shared" si="65"/>
        <v>-1</v>
      </c>
      <c r="P423" s="3">
        <f t="shared" si="65"/>
        <v>0</v>
      </c>
    </row>
    <row r="424" spans="1:18">
      <c r="B424" s="6">
        <v>1</v>
      </c>
      <c r="C424" s="6"/>
      <c r="D424" s="6">
        <v>1</v>
      </c>
      <c r="G424" s="5"/>
      <c r="J424" s="12">
        <f>IF(H422=F422,0,$O$22*B424*F422)</f>
        <v>0</v>
      </c>
      <c r="K424" s="12">
        <f>IF(H422=F422,0,$O$22*C424*F422)</f>
        <v>0</v>
      </c>
      <c r="L424" s="12">
        <f>IF(H422=F422,0,$O$22*D424*F422)</f>
        <v>0</v>
      </c>
      <c r="M424" s="12"/>
      <c r="N424" s="3">
        <f t="shared" si="65"/>
        <v>0</v>
      </c>
      <c r="O424" s="3">
        <f t="shared" si="65"/>
        <v>-1</v>
      </c>
      <c r="P424" s="3">
        <f t="shared" si="65"/>
        <v>0</v>
      </c>
    </row>
    <row r="425" spans="1:18">
      <c r="B425" s="6">
        <v>1</v>
      </c>
      <c r="C425" s="6">
        <v>1</v>
      </c>
      <c r="D425" s="6">
        <v>1</v>
      </c>
      <c r="G425" s="5"/>
      <c r="J425" s="12">
        <f>IF(H422=F422,0,$O$22*B425*F422)</f>
        <v>0</v>
      </c>
      <c r="K425" s="12">
        <f>IF(H422=F422,0,$O$22*C425*F422)</f>
        <v>0</v>
      </c>
      <c r="L425" s="12">
        <f>IF(H422=F422,0,$O$22*D425*F422)</f>
        <v>0</v>
      </c>
      <c r="M425" s="12"/>
      <c r="N425" s="3">
        <f t="shared" si="65"/>
        <v>0</v>
      </c>
      <c r="O425" s="3">
        <f t="shared" si="65"/>
        <v>2</v>
      </c>
      <c r="P425" s="3">
        <f t="shared" si="65"/>
        <v>0</v>
      </c>
    </row>
    <row r="426" spans="1:18">
      <c r="B426" s="6">
        <v>1</v>
      </c>
      <c r="C426" s="6"/>
      <c r="D426" s="6">
        <v>1</v>
      </c>
      <c r="G426" s="5"/>
      <c r="J426" s="12">
        <f>IF(H422=F422,0,$O$22*B426*F422)</f>
        <v>0</v>
      </c>
      <c r="K426" s="12">
        <f>IF(H422=F422,0,$O$22*C426*F422)</f>
        <v>0</v>
      </c>
      <c r="L426" s="12">
        <f>IF(H422=F422,0,$O$22*D426*F422)</f>
        <v>0</v>
      </c>
      <c r="M426" s="12"/>
      <c r="N426" s="3">
        <f t="shared" si="65"/>
        <v>-1</v>
      </c>
      <c r="O426" s="3">
        <f t="shared" si="65"/>
        <v>-4</v>
      </c>
      <c r="P426" s="3">
        <f t="shared" si="65"/>
        <v>-1</v>
      </c>
    </row>
    <row r="427" spans="1:18">
      <c r="B427" s="5"/>
      <c r="C427" s="11"/>
      <c r="D427" s="5"/>
      <c r="E427" s="5"/>
    </row>
    <row r="428" spans="1:18">
      <c r="B428" s="6">
        <v>1</v>
      </c>
      <c r="C428" s="6">
        <v>1</v>
      </c>
      <c r="D428" s="6">
        <v>1</v>
      </c>
      <c r="E428" s="3">
        <v>1</v>
      </c>
      <c r="F428" s="8">
        <v>1</v>
      </c>
      <c r="G428" s="7" t="str">
        <f>IF(H428=F428,$G$22,$G$23)</f>
        <v>bAd</v>
      </c>
      <c r="H428" s="8">
        <f>IF(I428&gt;$O$23,1,IF(I428&lt;-$O$23,-1,0))</f>
        <v>-1</v>
      </c>
      <c r="I428" s="3">
        <f>N422*B428+O422*C428+P422*D428+N423*B429+O423*C429+P423*D429+N424*B430+O424*C430+P424*D430+N425*B431+O425*C431+P425*D431+N426*B432+O426*C432+P426*D432+Q422*E428</f>
        <v>-1</v>
      </c>
      <c r="J428" s="12">
        <f>IF(H428=F428,0,$O$22*B428*F428)</f>
        <v>1</v>
      </c>
      <c r="K428" s="12">
        <f>IF(H428=F428,0,$O$22*C428*F428)</f>
        <v>1</v>
      </c>
      <c r="L428" s="12">
        <f>IF(H428=F428,0,$O$22*D428*F428)</f>
        <v>1</v>
      </c>
      <c r="M428" s="12">
        <f>IF(H428=F428,0,$O$22*E428*F428)</f>
        <v>1</v>
      </c>
      <c r="N428" s="3">
        <f>N422+J428</f>
        <v>-3</v>
      </c>
      <c r="O428" s="3">
        <f>O422+K428</f>
        <v>12</v>
      </c>
      <c r="P428" s="3">
        <f>P422+L428</f>
        <v>-3</v>
      </c>
      <c r="Q428" s="3">
        <f>Q422+M428</f>
        <v>0</v>
      </c>
    </row>
    <row r="429" spans="1:18">
      <c r="B429" s="6">
        <v>1</v>
      </c>
      <c r="C429" s="6"/>
      <c r="D429" s="6">
        <v>1</v>
      </c>
      <c r="G429" s="5"/>
      <c r="J429" s="12">
        <f>IF(H428=F428,0,$O$22*B429*F428)</f>
        <v>1</v>
      </c>
      <c r="K429" s="12">
        <f>IF(H428=F428,0,$O$22*C429*F428)</f>
        <v>0</v>
      </c>
      <c r="L429" s="12">
        <f>IF(H428=F428,0,$O$22*D429*F428)</f>
        <v>1</v>
      </c>
      <c r="M429" s="12"/>
      <c r="N429" s="3">
        <f t="shared" ref="N429:P432" si="66">N423+J429</f>
        <v>1</v>
      </c>
      <c r="O429" s="3">
        <f t="shared" si="66"/>
        <v>-1</v>
      </c>
      <c r="P429" s="3">
        <f t="shared" si="66"/>
        <v>1</v>
      </c>
    </row>
    <row r="430" spans="1:18">
      <c r="B430" s="6">
        <v>1</v>
      </c>
      <c r="C430" s="6">
        <v>1</v>
      </c>
      <c r="D430" s="6">
        <v>1</v>
      </c>
      <c r="G430" s="5"/>
      <c r="J430" s="12">
        <f>IF(H428=F428,0,$O$22*B430*F428)</f>
        <v>1</v>
      </c>
      <c r="K430" s="12">
        <f>IF(H428=F428,0,$O$22*C430*F428)</f>
        <v>1</v>
      </c>
      <c r="L430" s="12">
        <f>IF(H428=F428,0,$O$22*D430*F428)</f>
        <v>1</v>
      </c>
      <c r="M430" s="12"/>
      <c r="N430" s="3">
        <f t="shared" si="66"/>
        <v>1</v>
      </c>
      <c r="O430" s="3">
        <f t="shared" si="66"/>
        <v>0</v>
      </c>
      <c r="P430" s="3">
        <f t="shared" si="66"/>
        <v>1</v>
      </c>
    </row>
    <row r="431" spans="1:18">
      <c r="B431" s="6">
        <v>1</v>
      </c>
      <c r="C431" s="6"/>
      <c r="D431" s="6">
        <v>1</v>
      </c>
      <c r="G431" s="5"/>
      <c r="J431" s="12">
        <f>IF(H428=F428,0,$O$22*B431*F428)</f>
        <v>1</v>
      </c>
      <c r="K431" s="12">
        <f>IF(H428=F428,0,$O$22*C431*F428)</f>
        <v>0</v>
      </c>
      <c r="L431" s="12">
        <f>IF(H428=F428,0,$O$22*D431*F428)</f>
        <v>1</v>
      </c>
      <c r="M431" s="12"/>
      <c r="N431" s="3">
        <f t="shared" si="66"/>
        <v>1</v>
      </c>
      <c r="O431" s="3">
        <f t="shared" si="66"/>
        <v>2</v>
      </c>
      <c r="P431" s="3">
        <f t="shared" si="66"/>
        <v>1</v>
      </c>
    </row>
    <row r="432" spans="1:18">
      <c r="B432" s="6">
        <v>1</v>
      </c>
      <c r="C432" s="6"/>
      <c r="D432" s="6">
        <v>1</v>
      </c>
      <c r="G432" s="5"/>
      <c r="J432" s="12">
        <f>IF(H428=F428,0,$O$22*B432*F428)</f>
        <v>1</v>
      </c>
      <c r="K432" s="12">
        <f>IF(H428=F428,0,$O$22*C432*F428)</f>
        <v>0</v>
      </c>
      <c r="L432" s="12">
        <f>IF(H428=F428,0,$O$22*D432*F428)</f>
        <v>1</v>
      </c>
      <c r="M432" s="12"/>
      <c r="N432" s="3">
        <f t="shared" si="66"/>
        <v>0</v>
      </c>
      <c r="O432" s="3">
        <f t="shared" si="66"/>
        <v>-4</v>
      </c>
      <c r="P432" s="3">
        <f t="shared" si="66"/>
        <v>0</v>
      </c>
    </row>
    <row r="433" spans="2:17">
      <c r="B433" s="5"/>
      <c r="C433" s="5"/>
      <c r="D433" s="5"/>
      <c r="E433" s="5"/>
    </row>
    <row r="434" spans="2:17">
      <c r="B434" s="6">
        <v>1</v>
      </c>
      <c r="C434" s="6"/>
      <c r="D434" s="6">
        <v>1</v>
      </c>
      <c r="E434" s="3">
        <v>1</v>
      </c>
      <c r="F434" s="8">
        <v>-1</v>
      </c>
      <c r="G434" s="7" t="str">
        <f>IF(H434=F434,$G$22,$G$23)</f>
        <v>bAd</v>
      </c>
      <c r="H434" s="8">
        <f>IF(I434&gt;$O$23,1,IF(I434&lt;-$O$23,-1,0))</f>
        <v>0</v>
      </c>
      <c r="I434" s="3">
        <f>N428*B434+O428*C434+P428*D434+N429*B435+O429*C435+P429*D435+N430*B436+O430*C436+P430*D436+N431*B437+O431*C437+P431*D437+N432*B438+O432*C438+P432*D438+Q428*E434</f>
        <v>0</v>
      </c>
      <c r="J434" s="12">
        <f>IF(H434=F434,0,$O$22*B434*F434)</f>
        <v>-1</v>
      </c>
      <c r="K434" s="12">
        <f>IF(H434=F434,0,$O$22*C434*F434)</f>
        <v>0</v>
      </c>
      <c r="L434" s="12">
        <f>IF(H434=F434,0,$O$22*D434*F434)</f>
        <v>-1</v>
      </c>
      <c r="M434" s="12">
        <f>IF(H434=F434,0,$O$22*E434*F434)</f>
        <v>-1</v>
      </c>
      <c r="N434" s="3">
        <f>N428+J434</f>
        <v>-4</v>
      </c>
      <c r="O434" s="3">
        <f>O428+K434</f>
        <v>12</v>
      </c>
      <c r="P434" s="3">
        <f>P428+L434</f>
        <v>-4</v>
      </c>
      <c r="Q434" s="3">
        <f>Q428+M434</f>
        <v>-1</v>
      </c>
    </row>
    <row r="435" spans="2:17">
      <c r="B435" s="6">
        <v>1</v>
      </c>
      <c r="C435" s="6"/>
      <c r="D435" s="6">
        <v>1</v>
      </c>
      <c r="G435" s="5"/>
      <c r="J435" s="12">
        <f>IF(H434=F434,0,$O$22*B435*F434)</f>
        <v>-1</v>
      </c>
      <c r="K435" s="12">
        <f>IF(H434=F434,0,$O$22*C435*F434)</f>
        <v>0</v>
      </c>
      <c r="L435" s="12">
        <f>IF(H434=F434,0,$O$22*D435*F434)</f>
        <v>-1</v>
      </c>
      <c r="M435" s="12"/>
      <c r="N435" s="3">
        <f t="shared" ref="N435:P438" si="67">N429+J435</f>
        <v>0</v>
      </c>
      <c r="O435" s="3">
        <f t="shared" si="67"/>
        <v>-1</v>
      </c>
      <c r="P435" s="3">
        <f t="shared" si="67"/>
        <v>0</v>
      </c>
    </row>
    <row r="436" spans="2:17">
      <c r="B436" s="6">
        <v>1</v>
      </c>
      <c r="C436" s="6">
        <v>1</v>
      </c>
      <c r="D436" s="6">
        <v>1</v>
      </c>
      <c r="G436" s="5"/>
      <c r="J436" s="12">
        <f>IF(H434=F434,0,$O$22*B436*F434)</f>
        <v>-1</v>
      </c>
      <c r="K436" s="12">
        <f>IF(H434=F434,0,$O$22*C436*F434)</f>
        <v>-1</v>
      </c>
      <c r="L436" s="12">
        <f>IF(H434=F434,0,$O$22*D436*F434)</f>
        <v>-1</v>
      </c>
      <c r="M436" s="12"/>
      <c r="N436" s="3">
        <f t="shared" si="67"/>
        <v>0</v>
      </c>
      <c r="O436" s="3">
        <f t="shared" si="67"/>
        <v>-1</v>
      </c>
      <c r="P436" s="3">
        <f t="shared" si="67"/>
        <v>0</v>
      </c>
    </row>
    <row r="437" spans="2:17">
      <c r="B437" s="6">
        <v>1</v>
      </c>
      <c r="C437" s="6"/>
      <c r="D437" s="6">
        <v>1</v>
      </c>
      <c r="G437" s="5"/>
      <c r="J437" s="12">
        <f>IF(H434=F434,0,$O$22*B437*F434)</f>
        <v>-1</v>
      </c>
      <c r="K437" s="12">
        <f>IF(H434=F434,0,$O$22*C437*F434)</f>
        <v>0</v>
      </c>
      <c r="L437" s="12">
        <f>IF(H434=F434,0,$O$22*D437*F434)</f>
        <v>-1</v>
      </c>
      <c r="M437" s="12"/>
      <c r="N437" s="3">
        <f t="shared" si="67"/>
        <v>0</v>
      </c>
      <c r="O437" s="3">
        <f t="shared" si="67"/>
        <v>2</v>
      </c>
      <c r="P437" s="3">
        <f t="shared" si="67"/>
        <v>0</v>
      </c>
    </row>
    <row r="438" spans="2:17">
      <c r="B438" s="6">
        <v>1</v>
      </c>
      <c r="C438" s="6"/>
      <c r="D438" s="6">
        <v>1</v>
      </c>
      <c r="G438" s="5"/>
      <c r="J438" s="12">
        <f>IF(H434=F434,0,$O$22*B438*F434)</f>
        <v>-1</v>
      </c>
      <c r="K438" s="12">
        <f>IF(H434=F434,0,$O$22*C438*F434)</f>
        <v>0</v>
      </c>
      <c r="L438" s="12">
        <f>IF(H434=F434,0,$O$22*D438*F434)</f>
        <v>-1</v>
      </c>
      <c r="M438" s="12"/>
      <c r="N438" s="3">
        <f t="shared" si="67"/>
        <v>-1</v>
      </c>
      <c r="O438" s="3">
        <f t="shared" si="67"/>
        <v>-4</v>
      </c>
      <c r="P438" s="3">
        <f t="shared" si="67"/>
        <v>-1</v>
      </c>
    </row>
    <row r="439" spans="2:17">
      <c r="B439" s="5"/>
      <c r="C439" s="5"/>
      <c r="D439" s="5"/>
      <c r="E439" s="5"/>
    </row>
    <row r="440" spans="2:17">
      <c r="B440" s="6">
        <v>1</v>
      </c>
      <c r="C440" s="6">
        <v>1</v>
      </c>
      <c r="D440" s="6">
        <v>1</v>
      </c>
      <c r="E440" s="3">
        <v>1</v>
      </c>
      <c r="F440" s="8">
        <v>-1</v>
      </c>
      <c r="G440" s="7" t="str">
        <f>IF(H440=F440,$G$22,$G$23)</f>
        <v>OK</v>
      </c>
      <c r="H440" s="8">
        <f>IF(I440&gt;$O$23,1,IF(I440&lt;-$O$23,-1,0))</f>
        <v>-1</v>
      </c>
      <c r="I440" s="3">
        <f>N434*B440+O434*C440+P434*D440+N435*B441+O435*C441+P435*D441+N436*B442+O436*C442+P436*D442+N437*B443+O437*C443+P437*D443+N438*B444+O438*C444+P438*D444+Q434*E440</f>
        <v>-3</v>
      </c>
      <c r="J440" s="12">
        <f>IF(H440=F440,0,$O$22*B440*F440)</f>
        <v>0</v>
      </c>
      <c r="K440" s="12">
        <f>IF(H440=F440,0,$O$22*C440*F440)</f>
        <v>0</v>
      </c>
      <c r="L440" s="12">
        <f>IF(H440=F440,0,$O$22*D440*F440)</f>
        <v>0</v>
      </c>
      <c r="M440" s="12">
        <f>IF(H440=F440,0,$O$22*E440*F440)</f>
        <v>0</v>
      </c>
      <c r="N440" s="3">
        <f>N434+J440</f>
        <v>-4</v>
      </c>
      <c r="O440" s="3">
        <f>O434+K440</f>
        <v>12</v>
      </c>
      <c r="P440" s="3">
        <f>P434+L440</f>
        <v>-4</v>
      </c>
      <c r="Q440" s="3">
        <f>Q434+M440</f>
        <v>-1</v>
      </c>
    </row>
    <row r="441" spans="2:17">
      <c r="B441" s="6">
        <v>1</v>
      </c>
      <c r="C441" s="6"/>
      <c r="D441" s="6">
        <v>1</v>
      </c>
      <c r="G441" s="5"/>
      <c r="J441" s="12">
        <f>IF(H440=F440,0,$O$22*B441*F440)</f>
        <v>0</v>
      </c>
      <c r="K441" s="12">
        <f>IF(H440=F440,0,$O$22*C441*F440)</f>
        <v>0</v>
      </c>
      <c r="L441" s="12">
        <f>IF(H440=F440,0,$O$22*D441*F440)</f>
        <v>0</v>
      </c>
      <c r="M441" s="12"/>
      <c r="N441" s="3">
        <f t="shared" ref="N441:P444" si="68">N435+J441</f>
        <v>0</v>
      </c>
      <c r="O441" s="3">
        <f t="shared" si="68"/>
        <v>-1</v>
      </c>
      <c r="P441" s="3">
        <f t="shared" si="68"/>
        <v>0</v>
      </c>
    </row>
    <row r="442" spans="2:17">
      <c r="B442" s="6">
        <v>1</v>
      </c>
      <c r="C442" s="6"/>
      <c r="D442" s="6">
        <v>1</v>
      </c>
      <c r="G442" s="5"/>
      <c r="J442" s="12">
        <f>IF(H440=F440,0,$O$22*B442*F440)</f>
        <v>0</v>
      </c>
      <c r="K442" s="12">
        <f>IF(H440=F440,0,$O$22*C442*F440)</f>
        <v>0</v>
      </c>
      <c r="L442" s="12">
        <f>IF(H440=F440,0,$O$22*D442*F440)</f>
        <v>0</v>
      </c>
      <c r="M442" s="12"/>
      <c r="N442" s="3">
        <f t="shared" si="68"/>
        <v>0</v>
      </c>
      <c r="O442" s="3">
        <f t="shared" si="68"/>
        <v>-1</v>
      </c>
      <c r="P442" s="3">
        <f t="shared" si="68"/>
        <v>0</v>
      </c>
    </row>
    <row r="443" spans="2:17">
      <c r="B443" s="6">
        <v>1</v>
      </c>
      <c r="C443" s="6"/>
      <c r="D443" s="6">
        <v>1</v>
      </c>
      <c r="G443" s="5"/>
      <c r="J443" s="12">
        <f>IF(H440=F440,0,$O$22*B443*F440)</f>
        <v>0</v>
      </c>
      <c r="K443" s="12">
        <f>IF(H440=F440,0,$O$22*C443*F440)</f>
        <v>0</v>
      </c>
      <c r="L443" s="12">
        <f>IF(H440=F440,0,$O$22*D443*F440)</f>
        <v>0</v>
      </c>
      <c r="M443" s="12"/>
      <c r="N443" s="3">
        <f t="shared" si="68"/>
        <v>0</v>
      </c>
      <c r="O443" s="3">
        <f t="shared" si="68"/>
        <v>2</v>
      </c>
      <c r="P443" s="3">
        <f t="shared" si="68"/>
        <v>0</v>
      </c>
    </row>
    <row r="444" spans="2:17">
      <c r="B444" s="6">
        <v>1</v>
      </c>
      <c r="C444" s="6">
        <v>1</v>
      </c>
      <c r="D444" s="6">
        <v>1</v>
      </c>
      <c r="G444" s="5"/>
      <c r="J444" s="12">
        <f>IF(H440=F440,0,$O$22*B444*F440)</f>
        <v>0</v>
      </c>
      <c r="K444" s="12">
        <f>IF(H440=F440,0,$O$22*C444*F440)</f>
        <v>0</v>
      </c>
      <c r="L444" s="12">
        <f>IF(H440=F440,0,$O$22*D444*F440)</f>
        <v>0</v>
      </c>
      <c r="M444" s="12"/>
      <c r="N444" s="3">
        <f t="shared" si="68"/>
        <v>-1</v>
      </c>
      <c r="O444" s="3">
        <f t="shared" si="68"/>
        <v>-4</v>
      </c>
      <c r="P444" s="3">
        <f t="shared" si="68"/>
        <v>-1</v>
      </c>
    </row>
    <row r="445" spans="2:17">
      <c r="B445" s="5"/>
      <c r="C445" s="5"/>
      <c r="D445" s="5"/>
      <c r="E445" s="5"/>
    </row>
    <row r="446" spans="2:17">
      <c r="B446" s="3">
        <v>1</v>
      </c>
      <c r="C446" s="3">
        <v>1</v>
      </c>
      <c r="D446" s="3">
        <v>1</v>
      </c>
      <c r="E446" s="3">
        <v>1</v>
      </c>
      <c r="F446" s="8">
        <v>-1</v>
      </c>
      <c r="G446" s="7" t="str">
        <f>IF(H446=F446,$G$22,$G$23)</f>
        <v>OK</v>
      </c>
      <c r="H446" s="8">
        <f>IF(I446&gt;$O$23,1,IF(I446&lt;-$O$23,-1,0))</f>
        <v>-1</v>
      </c>
      <c r="I446" s="3">
        <f>N440*B446+O440*C446+P440*D446+N441*B447+O441*C447+P441*D447+N442*B448+O442*C448+P442*D448+N443*B449+O443*C449+P443*D449+N444*B450+O444*C450+P444*D450+Q440*E446</f>
        <v>-3</v>
      </c>
      <c r="J446" s="12">
        <f>IF(H446=F446,0,$O$22*B446*F446)</f>
        <v>0</v>
      </c>
      <c r="K446" s="12">
        <f>IF(H446=F446,0,$O$22*C446*F446)</f>
        <v>0</v>
      </c>
      <c r="L446" s="12">
        <f>IF(H446=F446,0,$O$22*D446*F446)</f>
        <v>0</v>
      </c>
      <c r="M446" s="12">
        <f>IF(H446=F446,0,$O$22*E446*F446)</f>
        <v>0</v>
      </c>
      <c r="N446" s="3">
        <f>N440+J446</f>
        <v>-4</v>
      </c>
      <c r="O446" s="3">
        <f>O440+K446</f>
        <v>12</v>
      </c>
      <c r="P446" s="3">
        <f>P440+L446</f>
        <v>-4</v>
      </c>
      <c r="Q446" s="3">
        <f>Q440+M446</f>
        <v>-1</v>
      </c>
    </row>
    <row r="447" spans="2:17">
      <c r="C447" s="3">
        <v>1</v>
      </c>
      <c r="G447" s="5"/>
      <c r="J447" s="12">
        <f>IF(H446=F446,0,$O$22*B447*F446)</f>
        <v>0</v>
      </c>
      <c r="K447" s="12">
        <f>IF(H446=F446,0,$O$22*C447*F446)</f>
        <v>0</v>
      </c>
      <c r="L447" s="12">
        <f>IF(H446=F446,0,$O$22*D447*F446)</f>
        <v>0</v>
      </c>
      <c r="M447" s="12"/>
      <c r="N447" s="3">
        <f t="shared" ref="N447:P450" si="69">N441+J447</f>
        <v>0</v>
      </c>
      <c r="O447" s="3">
        <f t="shared" si="69"/>
        <v>-1</v>
      </c>
      <c r="P447" s="3">
        <f t="shared" si="69"/>
        <v>0</v>
      </c>
    </row>
    <row r="448" spans="2:17">
      <c r="C448" s="3">
        <v>1</v>
      </c>
      <c r="G448" s="5"/>
      <c r="J448" s="12">
        <f>IF(H446=F446,0,$O$22*B448*F446)</f>
        <v>0</v>
      </c>
      <c r="K448" s="12">
        <f>IF(H446=F446,0,$O$22*C448*F446)</f>
        <v>0</v>
      </c>
      <c r="L448" s="12">
        <f>IF(H446=F446,0,$O$22*D448*F446)</f>
        <v>0</v>
      </c>
      <c r="M448" s="12"/>
      <c r="N448" s="3">
        <f t="shared" si="69"/>
        <v>0</v>
      </c>
      <c r="O448" s="3">
        <f t="shared" si="69"/>
        <v>-1</v>
      </c>
      <c r="P448" s="3">
        <f t="shared" si="69"/>
        <v>0</v>
      </c>
    </row>
    <row r="449" spans="1:18">
      <c r="C449" s="3">
        <v>1</v>
      </c>
      <c r="G449" s="5"/>
      <c r="J449" s="12">
        <f>IF(H446=F446,0,$O$22*B449*F446)</f>
        <v>0</v>
      </c>
      <c r="K449" s="12">
        <f>IF(H446=F446,0,$O$22*C449*F446)</f>
        <v>0</v>
      </c>
      <c r="L449" s="12">
        <f>IF(H446=F446,0,$O$22*D449*F446)</f>
        <v>0</v>
      </c>
      <c r="M449" s="12"/>
      <c r="N449" s="3">
        <f t="shared" si="69"/>
        <v>0</v>
      </c>
      <c r="O449" s="3">
        <f t="shared" si="69"/>
        <v>2</v>
      </c>
      <c r="P449" s="3">
        <f t="shared" si="69"/>
        <v>0</v>
      </c>
    </row>
    <row r="450" spans="1:18">
      <c r="B450" s="3">
        <v>1</v>
      </c>
      <c r="C450" s="3">
        <v>1</v>
      </c>
      <c r="D450" s="3">
        <v>1</v>
      </c>
      <c r="G450" s="5" t="str">
        <f>IF(AND(G422=$G$22,G428=$G$22,G434=$G$22,G440=$G$22,G446=$G$22),$G$24,$G$25)</f>
        <v>NEXT</v>
      </c>
      <c r="J450" s="12">
        <f>IF(H446=F446,0,$O$22*B450*F446)</f>
        <v>0</v>
      </c>
      <c r="K450" s="12">
        <f>IF(H446=F446,0,$O$22*C450*F446)</f>
        <v>0</v>
      </c>
      <c r="L450" s="12">
        <f>IF(H446=F446,0,$O$22*D450*F446)</f>
        <v>0</v>
      </c>
      <c r="M450" s="12"/>
      <c r="N450" s="3">
        <f t="shared" si="69"/>
        <v>-1</v>
      </c>
      <c r="O450" s="3">
        <f t="shared" si="69"/>
        <v>-4</v>
      </c>
      <c r="P450" s="3">
        <f t="shared" si="69"/>
        <v>-1</v>
      </c>
    </row>
    <row r="451" spans="1:18">
      <c r="A451" s="9"/>
      <c r="B451" s="26" t="s">
        <v>4</v>
      </c>
      <c r="C451" s="26"/>
      <c r="D451" s="26"/>
      <c r="E451" s="10" t="s">
        <v>5</v>
      </c>
      <c r="F451" s="10" t="s">
        <v>0</v>
      </c>
      <c r="G451" s="10" t="s">
        <v>9</v>
      </c>
      <c r="H451" s="10" t="s">
        <v>1</v>
      </c>
      <c r="I451" s="10" t="s">
        <v>2</v>
      </c>
      <c r="J451" s="26" t="s">
        <v>6</v>
      </c>
      <c r="K451" s="26"/>
      <c r="L451" s="26"/>
      <c r="M451" s="10" t="s">
        <v>7</v>
      </c>
      <c r="N451" s="26" t="s">
        <v>8</v>
      </c>
      <c r="O451" s="26"/>
      <c r="P451" s="26"/>
      <c r="Q451" s="10" t="s">
        <v>3</v>
      </c>
      <c r="R451" s="9"/>
    </row>
    <row r="452" spans="1:18">
      <c r="B452" s="6"/>
      <c r="C452" s="6">
        <v>1</v>
      </c>
      <c r="D452" s="6"/>
      <c r="E452" s="3">
        <v>1</v>
      </c>
      <c r="F452" s="8">
        <v>1</v>
      </c>
      <c r="G452" s="7" t="str">
        <f>IF(H452=F452,$G$22,$G$23)</f>
        <v>OK</v>
      </c>
      <c r="H452" s="8">
        <f>IF(I452&gt;$O$23,1,IF(I452&lt;-$O$23,-1,0))</f>
        <v>1</v>
      </c>
      <c r="I452" s="3">
        <f>N446*B452+O446*C452+P446*D452+N447*B453+O447*C453+P447*D453+N448*B454+O448*C454+P448*D454+N449*B455+O449*C455+P449*D455+N450*B456+O450*C456+P450*D456+Q446*E452</f>
        <v>11</v>
      </c>
      <c r="J452" s="12">
        <f>IF(H452=F452,0,$O$22*B452*F452)</f>
        <v>0</v>
      </c>
      <c r="K452" s="12">
        <f>IF(H452=F452,0,$O$22*C452*F452)</f>
        <v>0</v>
      </c>
      <c r="L452" s="12">
        <f>IF(H452=F452,0,$O$22*D452*F452)</f>
        <v>0</v>
      </c>
      <c r="M452" s="12">
        <f>IF(H452=F452,0,$O$22*E452*F452)</f>
        <v>0</v>
      </c>
      <c r="N452" s="3">
        <f>N446+J452</f>
        <v>-4</v>
      </c>
      <c r="O452" s="3">
        <f>O446+K452</f>
        <v>12</v>
      </c>
      <c r="P452" s="3">
        <f>P446+L452</f>
        <v>-4</v>
      </c>
      <c r="Q452" s="3">
        <f>Q446+M452</f>
        <v>-1</v>
      </c>
    </row>
    <row r="453" spans="1:18">
      <c r="B453" s="6">
        <v>1</v>
      </c>
      <c r="C453" s="6"/>
      <c r="D453" s="6">
        <v>1</v>
      </c>
      <c r="G453" s="5"/>
      <c r="J453" s="12">
        <f>IF(H452=F452,0,$O$22*B453*F452)</f>
        <v>0</v>
      </c>
      <c r="K453" s="12">
        <f>IF(H452=F452,0,$O$22*C453*F452)</f>
        <v>0</v>
      </c>
      <c r="L453" s="12">
        <f>IF(H452=F452,0,$O$22*D453*F452)</f>
        <v>0</v>
      </c>
      <c r="M453" s="12"/>
      <c r="N453" s="3">
        <f t="shared" ref="N453:P456" si="70">N447+J453</f>
        <v>0</v>
      </c>
      <c r="O453" s="3">
        <f t="shared" si="70"/>
        <v>-1</v>
      </c>
      <c r="P453" s="3">
        <f t="shared" si="70"/>
        <v>0</v>
      </c>
    </row>
    <row r="454" spans="1:18">
      <c r="B454" s="6">
        <v>1</v>
      </c>
      <c r="C454" s="6"/>
      <c r="D454" s="6">
        <v>1</v>
      </c>
      <c r="G454" s="5"/>
      <c r="J454" s="12">
        <f>IF(H452=F452,0,$O$22*B454*F452)</f>
        <v>0</v>
      </c>
      <c r="K454" s="12">
        <f>IF(H452=F452,0,$O$22*C454*F452)</f>
        <v>0</v>
      </c>
      <c r="L454" s="12">
        <f>IF(H452=F452,0,$O$22*D454*F452)</f>
        <v>0</v>
      </c>
      <c r="M454" s="12"/>
      <c r="N454" s="3">
        <f t="shared" si="70"/>
        <v>0</v>
      </c>
      <c r="O454" s="3">
        <f t="shared" si="70"/>
        <v>-1</v>
      </c>
      <c r="P454" s="3">
        <f t="shared" si="70"/>
        <v>0</v>
      </c>
    </row>
    <row r="455" spans="1:18">
      <c r="B455" s="6">
        <v>1</v>
      </c>
      <c r="C455" s="6">
        <v>1</v>
      </c>
      <c r="D455" s="6">
        <v>1</v>
      </c>
      <c r="G455" s="5"/>
      <c r="J455" s="12">
        <f>IF(H452=F452,0,$O$22*B455*F452)</f>
        <v>0</v>
      </c>
      <c r="K455" s="12">
        <f>IF(H452=F452,0,$O$22*C455*F452)</f>
        <v>0</v>
      </c>
      <c r="L455" s="12">
        <f>IF(H452=F452,0,$O$22*D455*F452)</f>
        <v>0</v>
      </c>
      <c r="M455" s="12"/>
      <c r="N455" s="3">
        <f t="shared" si="70"/>
        <v>0</v>
      </c>
      <c r="O455" s="3">
        <f t="shared" si="70"/>
        <v>2</v>
      </c>
      <c r="P455" s="3">
        <f t="shared" si="70"/>
        <v>0</v>
      </c>
    </row>
    <row r="456" spans="1:18">
      <c r="B456" s="6">
        <v>1</v>
      </c>
      <c r="C456" s="6"/>
      <c r="D456" s="6">
        <v>1</v>
      </c>
      <c r="G456" s="5"/>
      <c r="J456" s="12">
        <f>IF(H452=F452,0,$O$22*B456*F452)</f>
        <v>0</v>
      </c>
      <c r="K456" s="12">
        <f>IF(H452=F452,0,$O$22*C456*F452)</f>
        <v>0</v>
      </c>
      <c r="L456" s="12">
        <f>IF(H452=F452,0,$O$22*D456*F452)</f>
        <v>0</v>
      </c>
      <c r="M456" s="12"/>
      <c r="N456" s="3">
        <f t="shared" si="70"/>
        <v>-1</v>
      </c>
      <c r="O456" s="3">
        <f t="shared" si="70"/>
        <v>-4</v>
      </c>
      <c r="P456" s="3">
        <f t="shared" si="70"/>
        <v>-1</v>
      </c>
    </row>
    <row r="457" spans="1:18">
      <c r="B457" s="5"/>
      <c r="C457" s="11"/>
      <c r="D457" s="5"/>
      <c r="E457" s="5"/>
    </row>
    <row r="458" spans="1:18">
      <c r="B458" s="6">
        <v>1</v>
      </c>
      <c r="C458" s="6">
        <v>1</v>
      </c>
      <c r="D458" s="6">
        <v>1</v>
      </c>
      <c r="E458" s="3">
        <v>1</v>
      </c>
      <c r="F458" s="8">
        <v>1</v>
      </c>
      <c r="G458" s="7" t="str">
        <f>IF(H458=F458,$G$22,$G$23)</f>
        <v>bAd</v>
      </c>
      <c r="H458" s="8">
        <f>IF(I458&gt;$O$23,1,IF(I458&lt;-$O$23,-1,0))</f>
        <v>0</v>
      </c>
      <c r="I458" s="3">
        <f>N452*B458+O452*C458+P452*D458+N453*B459+O453*C459+P453*D459+N454*B460+O454*C460+P454*D460+N455*B461+O455*C461+P455*D461+N456*B462+O456*C462+P456*D462+Q452*E458</f>
        <v>0</v>
      </c>
      <c r="J458" s="12">
        <f>IF(H458=F458,0,$O$22*B458*F458)</f>
        <v>1</v>
      </c>
      <c r="K458" s="12">
        <f>IF(H458=F458,0,$O$22*C458*F458)</f>
        <v>1</v>
      </c>
      <c r="L458" s="12">
        <f>IF(H458=F458,0,$O$22*D458*F458)</f>
        <v>1</v>
      </c>
      <c r="M458" s="12">
        <f>IF(H458=F458,0,$O$22*E458*F458)</f>
        <v>1</v>
      </c>
      <c r="N458" s="3">
        <f>N452+J458</f>
        <v>-3</v>
      </c>
      <c r="O458" s="3">
        <f>O452+K458</f>
        <v>13</v>
      </c>
      <c r="P458" s="3">
        <f>P452+L458</f>
        <v>-3</v>
      </c>
      <c r="Q458" s="3">
        <f>Q452+M458</f>
        <v>0</v>
      </c>
    </row>
    <row r="459" spans="1:18">
      <c r="B459" s="6">
        <v>1</v>
      </c>
      <c r="C459" s="6"/>
      <c r="D459" s="6">
        <v>1</v>
      </c>
      <c r="G459" s="5"/>
      <c r="J459" s="12">
        <f>IF(H458=F458,0,$O$22*B459*F458)</f>
        <v>1</v>
      </c>
      <c r="K459" s="12">
        <f>IF(H458=F458,0,$O$22*C459*F458)</f>
        <v>0</v>
      </c>
      <c r="L459" s="12">
        <f>IF(H458=F458,0,$O$22*D459*F458)</f>
        <v>1</v>
      </c>
      <c r="M459" s="12"/>
      <c r="N459" s="3">
        <f t="shared" ref="N459:P462" si="71">N453+J459</f>
        <v>1</v>
      </c>
      <c r="O459" s="3">
        <f t="shared" si="71"/>
        <v>-1</v>
      </c>
      <c r="P459" s="3">
        <f t="shared" si="71"/>
        <v>1</v>
      </c>
    </row>
    <row r="460" spans="1:18">
      <c r="B460" s="6">
        <v>1</v>
      </c>
      <c r="C460" s="6">
        <v>1</v>
      </c>
      <c r="D460" s="6">
        <v>1</v>
      </c>
      <c r="G460" s="5"/>
      <c r="J460" s="12">
        <f>IF(H458=F458,0,$O$22*B460*F458)</f>
        <v>1</v>
      </c>
      <c r="K460" s="12">
        <f>IF(H458=F458,0,$O$22*C460*F458)</f>
        <v>1</v>
      </c>
      <c r="L460" s="12">
        <f>IF(H458=F458,0,$O$22*D460*F458)</f>
        <v>1</v>
      </c>
      <c r="M460" s="12"/>
      <c r="N460" s="3">
        <f t="shared" si="71"/>
        <v>1</v>
      </c>
      <c r="O460" s="3">
        <f t="shared" si="71"/>
        <v>0</v>
      </c>
      <c r="P460" s="3">
        <f t="shared" si="71"/>
        <v>1</v>
      </c>
    </row>
    <row r="461" spans="1:18">
      <c r="B461" s="6">
        <v>1</v>
      </c>
      <c r="C461" s="6"/>
      <c r="D461" s="6">
        <v>1</v>
      </c>
      <c r="G461" s="5"/>
      <c r="J461" s="12">
        <f>IF(H458=F458,0,$O$22*B461*F458)</f>
        <v>1</v>
      </c>
      <c r="K461" s="12">
        <f>IF(H458=F458,0,$O$22*C461*F458)</f>
        <v>0</v>
      </c>
      <c r="L461" s="12">
        <f>IF(H458=F458,0,$O$22*D461*F458)</f>
        <v>1</v>
      </c>
      <c r="M461" s="12"/>
      <c r="N461" s="3">
        <f t="shared" si="71"/>
        <v>1</v>
      </c>
      <c r="O461" s="3">
        <f t="shared" si="71"/>
        <v>2</v>
      </c>
      <c r="P461" s="3">
        <f t="shared" si="71"/>
        <v>1</v>
      </c>
    </row>
    <row r="462" spans="1:18">
      <c r="B462" s="6">
        <v>1</v>
      </c>
      <c r="C462" s="6"/>
      <c r="D462" s="6">
        <v>1</v>
      </c>
      <c r="G462" s="5"/>
      <c r="J462" s="12">
        <f>IF(H458=F458,0,$O$22*B462*F458)</f>
        <v>1</v>
      </c>
      <c r="K462" s="12">
        <f>IF(H458=F458,0,$O$22*C462*F458)</f>
        <v>0</v>
      </c>
      <c r="L462" s="12">
        <f>IF(H458=F458,0,$O$22*D462*F458)</f>
        <v>1</v>
      </c>
      <c r="M462" s="12"/>
      <c r="N462" s="3">
        <f t="shared" si="71"/>
        <v>0</v>
      </c>
      <c r="O462" s="3">
        <f t="shared" si="71"/>
        <v>-4</v>
      </c>
      <c r="P462" s="3">
        <f t="shared" si="71"/>
        <v>0</v>
      </c>
    </row>
    <row r="463" spans="1:18">
      <c r="B463" s="5"/>
      <c r="C463" s="5"/>
      <c r="D463" s="5"/>
      <c r="E463" s="5"/>
    </row>
    <row r="464" spans="1:18">
      <c r="B464" s="6">
        <v>1</v>
      </c>
      <c r="C464" s="6"/>
      <c r="D464" s="6">
        <v>1</v>
      </c>
      <c r="E464" s="3">
        <v>1</v>
      </c>
      <c r="F464" s="8">
        <v>-1</v>
      </c>
      <c r="G464" s="7" t="str">
        <f>IF(H464=F464,$G$22,$G$23)</f>
        <v>bAd</v>
      </c>
      <c r="H464" s="8">
        <f>IF(I464&gt;$O$23,1,IF(I464&lt;-$O$23,-1,0))</f>
        <v>0</v>
      </c>
      <c r="I464" s="3">
        <f>N458*B464+O458*C464+P458*D464+N459*B465+O459*C465+P459*D465+N460*B466+O460*C466+P460*D466+N461*B467+O461*C467+P461*D467+N462*B468+O462*C468+P462*D468+Q458*E464</f>
        <v>0</v>
      </c>
      <c r="J464" s="12">
        <f>IF(H464=F464,0,$O$22*B464*F464)</f>
        <v>-1</v>
      </c>
      <c r="K464" s="12">
        <f>IF(H464=F464,0,$O$22*C464*F464)</f>
        <v>0</v>
      </c>
      <c r="L464" s="12">
        <f>IF(H464=F464,0,$O$22*D464*F464)</f>
        <v>-1</v>
      </c>
      <c r="M464" s="12">
        <f>IF(H464=F464,0,$O$22*E464*F464)</f>
        <v>-1</v>
      </c>
      <c r="N464" s="3">
        <f>N458+J464</f>
        <v>-4</v>
      </c>
      <c r="O464" s="3">
        <f>O458+K464</f>
        <v>13</v>
      </c>
      <c r="P464" s="3">
        <f>P458+L464</f>
        <v>-4</v>
      </c>
      <c r="Q464" s="3">
        <f>Q458+M464</f>
        <v>-1</v>
      </c>
    </row>
    <row r="465" spans="2:17">
      <c r="B465" s="6">
        <v>1</v>
      </c>
      <c r="C465" s="6"/>
      <c r="D465" s="6">
        <v>1</v>
      </c>
      <c r="G465" s="5"/>
      <c r="J465" s="12">
        <f>IF(H464=F464,0,$O$22*B465*F464)</f>
        <v>-1</v>
      </c>
      <c r="K465" s="12">
        <f>IF(H464=F464,0,$O$22*C465*F464)</f>
        <v>0</v>
      </c>
      <c r="L465" s="12">
        <f>IF(H464=F464,0,$O$22*D465*F464)</f>
        <v>-1</v>
      </c>
      <c r="M465" s="12"/>
      <c r="N465" s="3">
        <f t="shared" ref="N465:P468" si="72">N459+J465</f>
        <v>0</v>
      </c>
      <c r="O465" s="3">
        <f t="shared" si="72"/>
        <v>-1</v>
      </c>
      <c r="P465" s="3">
        <f t="shared" si="72"/>
        <v>0</v>
      </c>
    </row>
    <row r="466" spans="2:17">
      <c r="B466" s="6">
        <v>1</v>
      </c>
      <c r="C466" s="6">
        <v>1</v>
      </c>
      <c r="D466" s="6">
        <v>1</v>
      </c>
      <c r="G466" s="5"/>
      <c r="J466" s="12">
        <f>IF(H464=F464,0,$O$22*B466*F464)</f>
        <v>-1</v>
      </c>
      <c r="K466" s="12">
        <f>IF(H464=F464,0,$O$22*C466*F464)</f>
        <v>-1</v>
      </c>
      <c r="L466" s="12">
        <f>IF(H464=F464,0,$O$22*D466*F464)</f>
        <v>-1</v>
      </c>
      <c r="M466" s="12"/>
      <c r="N466" s="3">
        <f t="shared" si="72"/>
        <v>0</v>
      </c>
      <c r="O466" s="3">
        <f t="shared" si="72"/>
        <v>-1</v>
      </c>
      <c r="P466" s="3">
        <f t="shared" si="72"/>
        <v>0</v>
      </c>
    </row>
    <row r="467" spans="2:17">
      <c r="B467" s="6">
        <v>1</v>
      </c>
      <c r="C467" s="6"/>
      <c r="D467" s="6">
        <v>1</v>
      </c>
      <c r="G467" s="5"/>
      <c r="J467" s="12">
        <f>IF(H464=F464,0,$O$22*B467*F464)</f>
        <v>-1</v>
      </c>
      <c r="K467" s="12">
        <f>IF(H464=F464,0,$O$22*C467*F464)</f>
        <v>0</v>
      </c>
      <c r="L467" s="12">
        <f>IF(H464=F464,0,$O$22*D467*F464)</f>
        <v>-1</v>
      </c>
      <c r="M467" s="12"/>
      <c r="N467" s="3">
        <f t="shared" si="72"/>
        <v>0</v>
      </c>
      <c r="O467" s="3">
        <f t="shared" si="72"/>
        <v>2</v>
      </c>
      <c r="P467" s="3">
        <f t="shared" si="72"/>
        <v>0</v>
      </c>
    </row>
    <row r="468" spans="2:17">
      <c r="B468" s="6">
        <v>1</v>
      </c>
      <c r="C468" s="6"/>
      <c r="D468" s="6">
        <v>1</v>
      </c>
      <c r="G468" s="5"/>
      <c r="J468" s="12">
        <f>IF(H464=F464,0,$O$22*B468*F464)</f>
        <v>-1</v>
      </c>
      <c r="K468" s="12">
        <f>IF(H464=F464,0,$O$22*C468*F464)</f>
        <v>0</v>
      </c>
      <c r="L468" s="12">
        <f>IF(H464=F464,0,$O$22*D468*F464)</f>
        <v>-1</v>
      </c>
      <c r="M468" s="12"/>
      <c r="N468" s="3">
        <f t="shared" si="72"/>
        <v>-1</v>
      </c>
      <c r="O468" s="3">
        <f t="shared" si="72"/>
        <v>-4</v>
      </c>
      <c r="P468" s="3">
        <f t="shared" si="72"/>
        <v>-1</v>
      </c>
    </row>
    <row r="469" spans="2:17">
      <c r="B469" s="5"/>
      <c r="C469" s="5"/>
      <c r="D469" s="5"/>
      <c r="E469" s="5"/>
    </row>
    <row r="470" spans="2:17">
      <c r="B470" s="6">
        <v>1</v>
      </c>
      <c r="C470" s="6">
        <v>1</v>
      </c>
      <c r="D470" s="6">
        <v>1</v>
      </c>
      <c r="E470" s="3">
        <v>1</v>
      </c>
      <c r="F470" s="8">
        <v>-1</v>
      </c>
      <c r="G470" s="7" t="str">
        <f>IF(H470=F470,$G$22,$G$23)</f>
        <v>OK</v>
      </c>
      <c r="H470" s="8">
        <f>IF(I470&gt;$O$23,1,IF(I470&lt;-$O$23,-1,0))</f>
        <v>-1</v>
      </c>
      <c r="I470" s="3">
        <f>N464*B470+O464*C470+P464*D470+N465*B471+O465*C471+P465*D471+N466*B472+O466*C472+P466*D472+N467*B473+O467*C473+P467*D473+N468*B474+O468*C474+P468*D474+Q464*E470</f>
        <v>-2</v>
      </c>
      <c r="J470" s="12">
        <f>IF(H470=F470,0,$O$22*B470*F470)</f>
        <v>0</v>
      </c>
      <c r="K470" s="12">
        <f>IF(H470=F470,0,$O$22*C470*F470)</f>
        <v>0</v>
      </c>
      <c r="L470" s="12">
        <f>IF(H470=F470,0,$O$22*D470*F470)</f>
        <v>0</v>
      </c>
      <c r="M470" s="12">
        <f>IF(H470=F470,0,$O$22*E470*F470)</f>
        <v>0</v>
      </c>
      <c r="N470" s="3">
        <f>N464+J470</f>
        <v>-4</v>
      </c>
      <c r="O470" s="3">
        <f>O464+K470</f>
        <v>13</v>
      </c>
      <c r="P470" s="3">
        <f>P464+L470</f>
        <v>-4</v>
      </c>
      <c r="Q470" s="3">
        <f>Q464+M470</f>
        <v>-1</v>
      </c>
    </row>
    <row r="471" spans="2:17">
      <c r="B471" s="6">
        <v>1</v>
      </c>
      <c r="C471" s="6"/>
      <c r="D471" s="6">
        <v>1</v>
      </c>
      <c r="G471" s="5"/>
      <c r="J471" s="12">
        <f>IF(H470=F470,0,$O$22*B471*F470)</f>
        <v>0</v>
      </c>
      <c r="K471" s="12">
        <f>IF(H470=F470,0,$O$22*C471*F470)</f>
        <v>0</v>
      </c>
      <c r="L471" s="12">
        <f>IF(H470=F470,0,$O$22*D471*F470)</f>
        <v>0</v>
      </c>
      <c r="M471" s="12"/>
      <c r="N471" s="3">
        <f t="shared" ref="N471:P474" si="73">N465+J471</f>
        <v>0</v>
      </c>
      <c r="O471" s="3">
        <f t="shared" si="73"/>
        <v>-1</v>
      </c>
      <c r="P471" s="3">
        <f t="shared" si="73"/>
        <v>0</v>
      </c>
    </row>
    <row r="472" spans="2:17">
      <c r="B472" s="6">
        <v>1</v>
      </c>
      <c r="C472" s="6"/>
      <c r="D472" s="6">
        <v>1</v>
      </c>
      <c r="G472" s="5"/>
      <c r="J472" s="12">
        <f>IF(H470=F470,0,$O$22*B472*F470)</f>
        <v>0</v>
      </c>
      <c r="K472" s="12">
        <f>IF(H470=F470,0,$O$22*C472*F470)</f>
        <v>0</v>
      </c>
      <c r="L472" s="12">
        <f>IF(H470=F470,0,$O$22*D472*F470)</f>
        <v>0</v>
      </c>
      <c r="M472" s="12"/>
      <c r="N472" s="3">
        <f t="shared" si="73"/>
        <v>0</v>
      </c>
      <c r="O472" s="3">
        <f t="shared" si="73"/>
        <v>-1</v>
      </c>
      <c r="P472" s="3">
        <f t="shared" si="73"/>
        <v>0</v>
      </c>
    </row>
    <row r="473" spans="2:17">
      <c r="B473" s="6">
        <v>1</v>
      </c>
      <c r="C473" s="6"/>
      <c r="D473" s="6">
        <v>1</v>
      </c>
      <c r="G473" s="5"/>
      <c r="J473" s="12">
        <f>IF(H470=F470,0,$O$22*B473*F470)</f>
        <v>0</v>
      </c>
      <c r="K473" s="12">
        <f>IF(H470=F470,0,$O$22*C473*F470)</f>
        <v>0</v>
      </c>
      <c r="L473" s="12">
        <f>IF(H470=F470,0,$O$22*D473*F470)</f>
        <v>0</v>
      </c>
      <c r="M473" s="12"/>
      <c r="N473" s="3">
        <f t="shared" si="73"/>
        <v>0</v>
      </c>
      <c r="O473" s="3">
        <f t="shared" si="73"/>
        <v>2</v>
      </c>
      <c r="P473" s="3">
        <f t="shared" si="73"/>
        <v>0</v>
      </c>
    </row>
    <row r="474" spans="2:17">
      <c r="B474" s="6">
        <v>1</v>
      </c>
      <c r="C474" s="6">
        <v>1</v>
      </c>
      <c r="D474" s="6">
        <v>1</v>
      </c>
      <c r="G474" s="5"/>
      <c r="J474" s="12">
        <f>IF(H470=F470,0,$O$22*B474*F470)</f>
        <v>0</v>
      </c>
      <c r="K474" s="12">
        <f>IF(H470=F470,0,$O$22*C474*F470)</f>
        <v>0</v>
      </c>
      <c r="L474" s="12">
        <f>IF(H470=F470,0,$O$22*D474*F470)</f>
        <v>0</v>
      </c>
      <c r="M474" s="12"/>
      <c r="N474" s="3">
        <f t="shared" si="73"/>
        <v>-1</v>
      </c>
      <c r="O474" s="3">
        <f t="shared" si="73"/>
        <v>-4</v>
      </c>
      <c r="P474" s="3">
        <f t="shared" si="73"/>
        <v>-1</v>
      </c>
    </row>
    <row r="475" spans="2:17">
      <c r="B475" s="5"/>
      <c r="C475" s="5"/>
      <c r="D475" s="5"/>
      <c r="E475" s="5"/>
    </row>
    <row r="476" spans="2:17">
      <c r="B476" s="3">
        <v>1</v>
      </c>
      <c r="C476" s="3">
        <v>1</v>
      </c>
      <c r="D476" s="3">
        <v>1</v>
      </c>
      <c r="E476" s="3">
        <v>1</v>
      </c>
      <c r="F476" s="8">
        <v>-1</v>
      </c>
      <c r="G476" s="7" t="str">
        <f>IF(H476=F476,$G$22,$G$23)</f>
        <v>OK</v>
      </c>
      <c r="H476" s="8">
        <f>IF(I476&gt;$O$23,1,IF(I476&lt;-$O$23,-1,0))</f>
        <v>-1</v>
      </c>
      <c r="I476" s="3">
        <f>N470*B476+O470*C476+P470*D476+N471*B477+O471*C477+P471*D477+N472*B478+O472*C478+P472*D478+N473*B479+O473*C479+P473*D479+N474*B480+O474*C480+P474*D480+Q470*E476</f>
        <v>-2</v>
      </c>
      <c r="J476" s="12">
        <f>IF(H476=F476,0,$O$22*B476*F476)</f>
        <v>0</v>
      </c>
      <c r="K476" s="12">
        <f>IF(H476=F476,0,$O$22*C476*F476)</f>
        <v>0</v>
      </c>
      <c r="L476" s="12">
        <f>IF(H476=F476,0,$O$22*D476*F476)</f>
        <v>0</v>
      </c>
      <c r="M476" s="12">
        <f>IF(H476=F476,0,$O$22*E476*F476)</f>
        <v>0</v>
      </c>
      <c r="N476" s="3">
        <f>N470+J476</f>
        <v>-4</v>
      </c>
      <c r="O476" s="3">
        <f>O470+K476</f>
        <v>13</v>
      </c>
      <c r="P476" s="3">
        <f>P470+L476</f>
        <v>-4</v>
      </c>
      <c r="Q476" s="3">
        <f>Q470+M476</f>
        <v>-1</v>
      </c>
    </row>
    <row r="477" spans="2:17">
      <c r="C477" s="3">
        <v>1</v>
      </c>
      <c r="G477" s="5"/>
      <c r="J477" s="12">
        <f>IF(H476=F476,0,$O$22*B477*F476)</f>
        <v>0</v>
      </c>
      <c r="K477" s="12">
        <f>IF(H476=F476,0,$O$22*C477*F476)</f>
        <v>0</v>
      </c>
      <c r="L477" s="12">
        <f>IF(H476=F476,0,$O$22*D477*F476)</f>
        <v>0</v>
      </c>
      <c r="M477" s="12"/>
      <c r="N477" s="3">
        <f t="shared" ref="N477:P480" si="74">N471+J477</f>
        <v>0</v>
      </c>
      <c r="O477" s="3">
        <f t="shared" si="74"/>
        <v>-1</v>
      </c>
      <c r="P477" s="3">
        <f t="shared" si="74"/>
        <v>0</v>
      </c>
    </row>
    <row r="478" spans="2:17">
      <c r="C478" s="3">
        <v>1</v>
      </c>
      <c r="G478" s="5"/>
      <c r="J478" s="12">
        <f>IF(H476=F476,0,$O$22*B478*F476)</f>
        <v>0</v>
      </c>
      <c r="K478" s="12">
        <f>IF(H476=F476,0,$O$22*C478*F476)</f>
        <v>0</v>
      </c>
      <c r="L478" s="12">
        <f>IF(H476=F476,0,$O$22*D478*F476)</f>
        <v>0</v>
      </c>
      <c r="M478" s="12"/>
      <c r="N478" s="3">
        <f t="shared" si="74"/>
        <v>0</v>
      </c>
      <c r="O478" s="3">
        <f t="shared" si="74"/>
        <v>-1</v>
      </c>
      <c r="P478" s="3">
        <f t="shared" si="74"/>
        <v>0</v>
      </c>
    </row>
    <row r="479" spans="2:17">
      <c r="C479" s="3">
        <v>1</v>
      </c>
      <c r="G479" s="5"/>
      <c r="J479" s="12">
        <f>IF(H476=F476,0,$O$22*B479*F476)</f>
        <v>0</v>
      </c>
      <c r="K479" s="12">
        <f>IF(H476=F476,0,$O$22*C479*F476)</f>
        <v>0</v>
      </c>
      <c r="L479" s="12">
        <f>IF(H476=F476,0,$O$22*D479*F476)</f>
        <v>0</v>
      </c>
      <c r="M479" s="12"/>
      <c r="N479" s="3">
        <f t="shared" si="74"/>
        <v>0</v>
      </c>
      <c r="O479" s="3">
        <f t="shared" si="74"/>
        <v>2</v>
      </c>
      <c r="P479" s="3">
        <f t="shared" si="74"/>
        <v>0</v>
      </c>
    </row>
    <row r="480" spans="2:17">
      <c r="B480" s="3">
        <v>1</v>
      </c>
      <c r="C480" s="3">
        <v>1</v>
      </c>
      <c r="D480" s="3">
        <v>1</v>
      </c>
      <c r="G480" s="5" t="str">
        <f>IF(AND(G452=$G$22,G458=$G$22,G464=$G$22,G470=$G$22,G476=$G$22),$G$24,$G$25)</f>
        <v>NEXT</v>
      </c>
      <c r="J480" s="12">
        <f>IF(H476=F476,0,$O$22*B480*F476)</f>
        <v>0</v>
      </c>
      <c r="K480" s="12">
        <f>IF(H476=F476,0,$O$22*C480*F476)</f>
        <v>0</v>
      </c>
      <c r="L480" s="12">
        <f>IF(H476=F476,0,$O$22*D480*F476)</f>
        <v>0</v>
      </c>
      <c r="M480" s="12"/>
      <c r="N480" s="3">
        <f t="shared" si="74"/>
        <v>-1</v>
      </c>
      <c r="O480" s="3">
        <f t="shared" si="74"/>
        <v>-4</v>
      </c>
      <c r="P480" s="3">
        <f t="shared" si="74"/>
        <v>-1</v>
      </c>
    </row>
    <row r="481" spans="1:18">
      <c r="A481" s="9"/>
      <c r="B481" s="26" t="s">
        <v>4</v>
      </c>
      <c r="C481" s="26"/>
      <c r="D481" s="26"/>
      <c r="E481" s="10" t="s">
        <v>5</v>
      </c>
      <c r="F481" s="10" t="s">
        <v>0</v>
      </c>
      <c r="G481" s="10" t="s">
        <v>9</v>
      </c>
      <c r="H481" s="10" t="s">
        <v>1</v>
      </c>
      <c r="I481" s="10" t="s">
        <v>2</v>
      </c>
      <c r="J481" s="26" t="s">
        <v>6</v>
      </c>
      <c r="K481" s="26"/>
      <c r="L481" s="26"/>
      <c r="M481" s="10" t="s">
        <v>7</v>
      </c>
      <c r="N481" s="26" t="s">
        <v>8</v>
      </c>
      <c r="O481" s="26"/>
      <c r="P481" s="26"/>
      <c r="Q481" s="10" t="s">
        <v>3</v>
      </c>
      <c r="R481" s="9"/>
    </row>
    <row r="482" spans="1:18">
      <c r="B482" s="6"/>
      <c r="C482" s="6">
        <v>1</v>
      </c>
      <c r="D482" s="6"/>
      <c r="E482" s="3">
        <v>1</v>
      </c>
      <c r="F482" s="8">
        <v>1</v>
      </c>
      <c r="G482" s="7" t="str">
        <f>IF(H482=F482,$G$22,$G$23)</f>
        <v>OK</v>
      </c>
      <c r="H482" s="8">
        <f>IF(I482&gt;$O$23,1,IF(I482&lt;-$O$23,-1,0))</f>
        <v>1</v>
      </c>
      <c r="I482" s="3">
        <f>N476*B482+O476*C482+P476*D482+N477*B483+O477*C483+P477*D483+N478*B484+O478*C484+P478*D484+N479*B485+O479*C485+P479*D485+N480*B486+O480*C486+P480*D486+Q476*E482</f>
        <v>12</v>
      </c>
      <c r="J482" s="12">
        <f>IF(H482=F482,0,$O$22*B482*F482)</f>
        <v>0</v>
      </c>
      <c r="K482" s="12">
        <f>IF(H482=F482,0,$O$22*C482*F482)</f>
        <v>0</v>
      </c>
      <c r="L482" s="12">
        <f>IF(H482=F482,0,$O$22*D482*F482)</f>
        <v>0</v>
      </c>
      <c r="M482" s="12">
        <f>IF(H482=F482,0,$O$22*E482*F482)</f>
        <v>0</v>
      </c>
      <c r="N482" s="3">
        <f>N476+J482</f>
        <v>-4</v>
      </c>
      <c r="O482" s="3">
        <f>O476+K482</f>
        <v>13</v>
      </c>
      <c r="P482" s="3">
        <f>P476+L482</f>
        <v>-4</v>
      </c>
      <c r="Q482" s="3">
        <f>Q476+M482</f>
        <v>-1</v>
      </c>
    </row>
    <row r="483" spans="1:18">
      <c r="B483" s="6">
        <v>1</v>
      </c>
      <c r="C483" s="6"/>
      <c r="D483" s="6">
        <v>1</v>
      </c>
      <c r="G483" s="5"/>
      <c r="J483" s="12">
        <f>IF(H482=F482,0,$O$22*B483*F482)</f>
        <v>0</v>
      </c>
      <c r="K483" s="12">
        <f>IF(H482=F482,0,$O$22*C483*F482)</f>
        <v>0</v>
      </c>
      <c r="L483" s="12">
        <f>IF(H482=F482,0,$O$22*D483*F482)</f>
        <v>0</v>
      </c>
      <c r="M483" s="12"/>
      <c r="N483" s="3">
        <f t="shared" ref="N483:P486" si="75">N477+J483</f>
        <v>0</v>
      </c>
      <c r="O483" s="3">
        <f t="shared" si="75"/>
        <v>-1</v>
      </c>
      <c r="P483" s="3">
        <f t="shared" si="75"/>
        <v>0</v>
      </c>
    </row>
    <row r="484" spans="1:18">
      <c r="B484" s="6">
        <v>1</v>
      </c>
      <c r="C484" s="6"/>
      <c r="D484" s="6">
        <v>1</v>
      </c>
      <c r="G484" s="5"/>
      <c r="J484" s="12">
        <f>IF(H482=F482,0,$O$22*B484*F482)</f>
        <v>0</v>
      </c>
      <c r="K484" s="12">
        <f>IF(H482=F482,0,$O$22*C484*F482)</f>
        <v>0</v>
      </c>
      <c r="L484" s="12">
        <f>IF(H482=F482,0,$O$22*D484*F482)</f>
        <v>0</v>
      </c>
      <c r="M484" s="12"/>
      <c r="N484" s="3">
        <f t="shared" si="75"/>
        <v>0</v>
      </c>
      <c r="O484" s="3">
        <f t="shared" si="75"/>
        <v>-1</v>
      </c>
      <c r="P484" s="3">
        <f t="shared" si="75"/>
        <v>0</v>
      </c>
    </row>
    <row r="485" spans="1:18">
      <c r="B485" s="6">
        <v>1</v>
      </c>
      <c r="C485" s="6">
        <v>1</v>
      </c>
      <c r="D485" s="6">
        <v>1</v>
      </c>
      <c r="G485" s="5"/>
      <c r="J485" s="12">
        <f>IF(H482=F482,0,$O$22*B485*F482)</f>
        <v>0</v>
      </c>
      <c r="K485" s="12">
        <f>IF(H482=F482,0,$O$22*C485*F482)</f>
        <v>0</v>
      </c>
      <c r="L485" s="12">
        <f>IF(H482=F482,0,$O$22*D485*F482)</f>
        <v>0</v>
      </c>
      <c r="M485" s="12"/>
      <c r="N485" s="3">
        <f t="shared" si="75"/>
        <v>0</v>
      </c>
      <c r="O485" s="3">
        <f t="shared" si="75"/>
        <v>2</v>
      </c>
      <c r="P485" s="3">
        <f t="shared" si="75"/>
        <v>0</v>
      </c>
    </row>
    <row r="486" spans="1:18">
      <c r="B486" s="6">
        <v>1</v>
      </c>
      <c r="C486" s="6"/>
      <c r="D486" s="6">
        <v>1</v>
      </c>
      <c r="G486" s="5"/>
      <c r="J486" s="12">
        <f>IF(H482=F482,0,$O$22*B486*F482)</f>
        <v>0</v>
      </c>
      <c r="K486" s="12">
        <f>IF(H482=F482,0,$O$22*C486*F482)</f>
        <v>0</v>
      </c>
      <c r="L486" s="12">
        <f>IF(H482=F482,0,$O$22*D486*F482)</f>
        <v>0</v>
      </c>
      <c r="M486" s="12"/>
      <c r="N486" s="3">
        <f t="shared" si="75"/>
        <v>-1</v>
      </c>
      <c r="O486" s="3">
        <f t="shared" si="75"/>
        <v>-4</v>
      </c>
      <c r="P486" s="3">
        <f t="shared" si="75"/>
        <v>-1</v>
      </c>
    </row>
    <row r="487" spans="1:18">
      <c r="B487" s="5"/>
      <c r="C487" s="11"/>
      <c r="D487" s="5"/>
      <c r="E487" s="5"/>
    </row>
    <row r="488" spans="1:18">
      <c r="B488" s="6">
        <v>1</v>
      </c>
      <c r="C488" s="6">
        <v>1</v>
      </c>
      <c r="D488" s="6">
        <v>1</v>
      </c>
      <c r="E488" s="3">
        <v>1</v>
      </c>
      <c r="F488" s="8">
        <v>1</v>
      </c>
      <c r="G488" s="7" t="str">
        <f>IF(H488=F488,$G$22,$G$23)</f>
        <v>OK</v>
      </c>
      <c r="H488" s="8">
        <f>IF(I488&gt;$O$23,1,IF(I488&lt;-$O$23,-1,0))</f>
        <v>1</v>
      </c>
      <c r="I488" s="3">
        <f>N482*B488+O482*C488+P482*D488+N483*B489+O483*C489+P483*D489+N484*B490+O484*C490+P484*D490+N485*B491+O485*C491+P485*D491+N486*B492+O486*C492+P486*D492+Q482*E488</f>
        <v>1</v>
      </c>
      <c r="J488" s="12">
        <f>IF(H488=F488,0,$O$22*B488*F488)</f>
        <v>0</v>
      </c>
      <c r="K488" s="12">
        <f>IF(H488=F488,0,$O$22*C488*F488)</f>
        <v>0</v>
      </c>
      <c r="L488" s="12">
        <f>IF(H488=F488,0,$O$22*D488*F488)</f>
        <v>0</v>
      </c>
      <c r="M488" s="12">
        <f>IF(H488=F488,0,$O$22*E488*F488)</f>
        <v>0</v>
      </c>
      <c r="N488" s="3">
        <f>N482+J488</f>
        <v>-4</v>
      </c>
      <c r="O488" s="3">
        <f>O482+K488</f>
        <v>13</v>
      </c>
      <c r="P488" s="3">
        <f>P482+L488</f>
        <v>-4</v>
      </c>
      <c r="Q488" s="3">
        <f>Q482+M488</f>
        <v>-1</v>
      </c>
    </row>
    <row r="489" spans="1:18">
      <c r="B489" s="6">
        <v>1</v>
      </c>
      <c r="C489" s="6"/>
      <c r="D489" s="6">
        <v>1</v>
      </c>
      <c r="G489" s="5"/>
      <c r="J489" s="12">
        <f>IF(H488=F488,0,$O$22*B489*F488)</f>
        <v>0</v>
      </c>
      <c r="K489" s="12">
        <f>IF(H488=F488,0,$O$22*C489*F488)</f>
        <v>0</v>
      </c>
      <c r="L489" s="12">
        <f>IF(H488=F488,0,$O$22*D489*F488)</f>
        <v>0</v>
      </c>
      <c r="M489" s="12"/>
      <c r="N489" s="3">
        <f t="shared" ref="N489:P492" si="76">N483+J489</f>
        <v>0</v>
      </c>
      <c r="O489" s="3">
        <f t="shared" si="76"/>
        <v>-1</v>
      </c>
      <c r="P489" s="3">
        <f t="shared" si="76"/>
        <v>0</v>
      </c>
    </row>
    <row r="490" spans="1:18">
      <c r="B490" s="6">
        <v>1</v>
      </c>
      <c r="C490" s="6">
        <v>1</v>
      </c>
      <c r="D490" s="6">
        <v>1</v>
      </c>
      <c r="G490" s="5"/>
      <c r="J490" s="12">
        <f>IF(H488=F488,0,$O$22*B490*F488)</f>
        <v>0</v>
      </c>
      <c r="K490" s="12">
        <f>IF(H488=F488,0,$O$22*C490*F488)</f>
        <v>0</v>
      </c>
      <c r="L490" s="12">
        <f>IF(H488=F488,0,$O$22*D490*F488)</f>
        <v>0</v>
      </c>
      <c r="M490" s="12"/>
      <c r="N490" s="3">
        <f t="shared" si="76"/>
        <v>0</v>
      </c>
      <c r="O490" s="3">
        <f t="shared" si="76"/>
        <v>-1</v>
      </c>
      <c r="P490" s="3">
        <f t="shared" si="76"/>
        <v>0</v>
      </c>
    </row>
    <row r="491" spans="1:18">
      <c r="B491" s="6">
        <v>1</v>
      </c>
      <c r="C491" s="6"/>
      <c r="D491" s="6">
        <v>1</v>
      </c>
      <c r="G491" s="5"/>
      <c r="J491" s="12">
        <f>IF(H488=F488,0,$O$22*B491*F488)</f>
        <v>0</v>
      </c>
      <c r="K491" s="12">
        <f>IF(H488=F488,0,$O$22*C491*F488)</f>
        <v>0</v>
      </c>
      <c r="L491" s="12">
        <f>IF(H488=F488,0,$O$22*D491*F488)</f>
        <v>0</v>
      </c>
      <c r="M491" s="12"/>
      <c r="N491" s="3">
        <f t="shared" si="76"/>
        <v>0</v>
      </c>
      <c r="O491" s="3">
        <f t="shared" si="76"/>
        <v>2</v>
      </c>
      <c r="P491" s="3">
        <f t="shared" si="76"/>
        <v>0</v>
      </c>
    </row>
    <row r="492" spans="1:18">
      <c r="B492" s="6">
        <v>1</v>
      </c>
      <c r="C492" s="6"/>
      <c r="D492" s="6">
        <v>1</v>
      </c>
      <c r="G492" s="5"/>
      <c r="J492" s="12">
        <f>IF(H488=F488,0,$O$22*B492*F488)</f>
        <v>0</v>
      </c>
      <c r="K492" s="12">
        <f>IF(H488=F488,0,$O$22*C492*F488)</f>
        <v>0</v>
      </c>
      <c r="L492" s="12">
        <f>IF(H488=F488,0,$O$22*D492*F488)</f>
        <v>0</v>
      </c>
      <c r="M492" s="12"/>
      <c r="N492" s="3">
        <f t="shared" si="76"/>
        <v>-1</v>
      </c>
      <c r="O492" s="3">
        <f t="shared" si="76"/>
        <v>-4</v>
      </c>
      <c r="P492" s="3">
        <f t="shared" si="76"/>
        <v>-1</v>
      </c>
    </row>
    <row r="493" spans="1:18">
      <c r="B493" s="5"/>
      <c r="C493" s="5"/>
      <c r="D493" s="5"/>
      <c r="E493" s="5"/>
    </row>
    <row r="494" spans="1:18">
      <c r="B494" s="6">
        <v>1</v>
      </c>
      <c r="C494" s="6"/>
      <c r="D494" s="6">
        <v>1</v>
      </c>
      <c r="E494" s="3">
        <v>1</v>
      </c>
      <c r="F494" s="8">
        <v>-1</v>
      </c>
      <c r="G494" s="7" t="str">
        <f>IF(H494=F494,$G$22,$G$23)</f>
        <v>OK</v>
      </c>
      <c r="H494" s="8">
        <f>IF(I494&gt;$O$23,1,IF(I494&lt;-$O$23,-1,0))</f>
        <v>-1</v>
      </c>
      <c r="I494" s="3">
        <f>N488*B494+O488*C494+P488*D494+N489*B495+O489*C495+P489*D495+N490*B496+O490*C496+P490*D496+N491*B497+O491*C497+P491*D497+N492*B498+O492*C498+P492*D498+Q488*E494</f>
        <v>-12</v>
      </c>
      <c r="J494" s="12">
        <f>IF(H494=F494,0,$O$22*B494*F494)</f>
        <v>0</v>
      </c>
      <c r="K494" s="12">
        <f>IF(H494=F494,0,$O$22*C494*F494)</f>
        <v>0</v>
      </c>
      <c r="L494" s="12">
        <f>IF(H494=F494,0,$O$22*D494*F494)</f>
        <v>0</v>
      </c>
      <c r="M494" s="12">
        <f>IF(H494=F494,0,$O$22*E494*F494)</f>
        <v>0</v>
      </c>
      <c r="N494" s="3">
        <f>N488+J494</f>
        <v>-4</v>
      </c>
      <c r="O494" s="3">
        <f>O488+K494</f>
        <v>13</v>
      </c>
      <c r="P494" s="3">
        <f>P488+L494</f>
        <v>-4</v>
      </c>
      <c r="Q494" s="3">
        <f>Q488+M494</f>
        <v>-1</v>
      </c>
    </row>
    <row r="495" spans="1:18">
      <c r="B495" s="6">
        <v>1</v>
      </c>
      <c r="C495" s="6"/>
      <c r="D495" s="6">
        <v>1</v>
      </c>
      <c r="G495" s="5"/>
      <c r="J495" s="12">
        <f>IF(H494=F494,0,$O$22*B495*F494)</f>
        <v>0</v>
      </c>
      <c r="K495" s="12">
        <f>IF(H494=F494,0,$O$22*C495*F494)</f>
        <v>0</v>
      </c>
      <c r="L495" s="12">
        <f>IF(H494=F494,0,$O$22*D495*F494)</f>
        <v>0</v>
      </c>
      <c r="M495" s="12"/>
      <c r="N495" s="3">
        <f t="shared" ref="N495:P498" si="77">N489+J495</f>
        <v>0</v>
      </c>
      <c r="O495" s="3">
        <f t="shared" si="77"/>
        <v>-1</v>
      </c>
      <c r="P495" s="3">
        <f t="shared" si="77"/>
        <v>0</v>
      </c>
    </row>
    <row r="496" spans="1:18">
      <c r="B496" s="6">
        <v>1</v>
      </c>
      <c r="C496" s="6">
        <v>1</v>
      </c>
      <c r="D496" s="6">
        <v>1</v>
      </c>
      <c r="G496" s="5"/>
      <c r="J496" s="12">
        <f>IF(H494=F494,0,$O$22*B496*F494)</f>
        <v>0</v>
      </c>
      <c r="K496" s="12">
        <f>IF(H494=F494,0,$O$22*C496*F494)</f>
        <v>0</v>
      </c>
      <c r="L496" s="12">
        <f>IF(H494=F494,0,$O$22*D496*F494)</f>
        <v>0</v>
      </c>
      <c r="M496" s="12"/>
      <c r="N496" s="3">
        <f t="shared" si="77"/>
        <v>0</v>
      </c>
      <c r="O496" s="3">
        <f t="shared" si="77"/>
        <v>-1</v>
      </c>
      <c r="P496" s="3">
        <f t="shared" si="77"/>
        <v>0</v>
      </c>
    </row>
    <row r="497" spans="2:17">
      <c r="B497" s="6">
        <v>1</v>
      </c>
      <c r="C497" s="6"/>
      <c r="D497" s="6">
        <v>1</v>
      </c>
      <c r="G497" s="5"/>
      <c r="J497" s="12">
        <f>IF(H494=F494,0,$O$22*B497*F494)</f>
        <v>0</v>
      </c>
      <c r="K497" s="12">
        <f>IF(H494=F494,0,$O$22*C497*F494)</f>
        <v>0</v>
      </c>
      <c r="L497" s="12">
        <f>IF(H494=F494,0,$O$22*D497*F494)</f>
        <v>0</v>
      </c>
      <c r="M497" s="12"/>
      <c r="N497" s="3">
        <f t="shared" si="77"/>
        <v>0</v>
      </c>
      <c r="O497" s="3">
        <f t="shared" si="77"/>
        <v>2</v>
      </c>
      <c r="P497" s="3">
        <f t="shared" si="77"/>
        <v>0</v>
      </c>
    </row>
    <row r="498" spans="2:17">
      <c r="B498" s="6">
        <v>1</v>
      </c>
      <c r="C498" s="6"/>
      <c r="D498" s="6">
        <v>1</v>
      </c>
      <c r="G498" s="5"/>
      <c r="J498" s="12">
        <f>IF(H494=F494,0,$O$22*B498*F494)</f>
        <v>0</v>
      </c>
      <c r="K498" s="12">
        <f>IF(H494=F494,0,$O$22*C498*F494)</f>
        <v>0</v>
      </c>
      <c r="L498" s="12">
        <f>IF(H494=F494,0,$O$22*D498*F494)</f>
        <v>0</v>
      </c>
      <c r="M498" s="12"/>
      <c r="N498" s="3">
        <f t="shared" si="77"/>
        <v>-1</v>
      </c>
      <c r="O498" s="3">
        <f t="shared" si="77"/>
        <v>-4</v>
      </c>
      <c r="P498" s="3">
        <f t="shared" si="77"/>
        <v>-1</v>
      </c>
    </row>
    <row r="499" spans="2:17">
      <c r="B499" s="5"/>
      <c r="C499" s="5"/>
      <c r="D499" s="5"/>
      <c r="E499" s="5"/>
    </row>
    <row r="500" spans="2:17">
      <c r="B500" s="6">
        <v>1</v>
      </c>
      <c r="C500" s="6">
        <v>1</v>
      </c>
      <c r="D500" s="6">
        <v>1</v>
      </c>
      <c r="E500" s="3">
        <v>1</v>
      </c>
      <c r="F500" s="8">
        <v>-1</v>
      </c>
      <c r="G500" s="7" t="str">
        <f>IF(H500=F500,$G$22,$G$23)</f>
        <v>OK</v>
      </c>
      <c r="H500" s="8">
        <f>IF(I500&gt;$O$23,1,IF(I500&lt;-$O$23,-1,0))</f>
        <v>-1</v>
      </c>
      <c r="I500" s="3">
        <f>N494*B500+O494*C500+P494*D500+N495*B501+O495*C501+P495*D501+N496*B502+O496*C502+P496*D502+N497*B503+O497*C503+P497*D503+N498*B504+O498*C504+P498*D504+Q494*E500</f>
        <v>-2</v>
      </c>
      <c r="J500" s="12">
        <f>IF(H500=F500,0,$O$22*B500*F500)</f>
        <v>0</v>
      </c>
      <c r="K500" s="12">
        <f>IF(H500=F500,0,$O$22*C500*F500)</f>
        <v>0</v>
      </c>
      <c r="L500" s="12">
        <f>IF(H500=F500,0,$O$22*D500*F500)</f>
        <v>0</v>
      </c>
      <c r="M500" s="12">
        <f>IF(H500=F500,0,$O$22*E500*F500)</f>
        <v>0</v>
      </c>
      <c r="N500" s="3">
        <f>N494+J500</f>
        <v>-4</v>
      </c>
      <c r="O500" s="3">
        <f>O494+K500</f>
        <v>13</v>
      </c>
      <c r="P500" s="3">
        <f>P494+L500</f>
        <v>-4</v>
      </c>
      <c r="Q500" s="3">
        <f>Q494+M500</f>
        <v>-1</v>
      </c>
    </row>
    <row r="501" spans="2:17">
      <c r="B501" s="6">
        <v>1</v>
      </c>
      <c r="C501" s="6"/>
      <c r="D501" s="6">
        <v>1</v>
      </c>
      <c r="G501" s="5"/>
      <c r="J501" s="12">
        <f>IF(H500=F500,0,$O$22*B501*F500)</f>
        <v>0</v>
      </c>
      <c r="K501" s="12">
        <f>IF(H500=F500,0,$O$22*C501*F500)</f>
        <v>0</v>
      </c>
      <c r="L501" s="12">
        <f>IF(H500=F500,0,$O$22*D501*F500)</f>
        <v>0</v>
      </c>
      <c r="M501" s="12"/>
      <c r="N501" s="3">
        <f t="shared" ref="N501:P504" si="78">N495+J501</f>
        <v>0</v>
      </c>
      <c r="O501" s="3">
        <f t="shared" si="78"/>
        <v>-1</v>
      </c>
      <c r="P501" s="3">
        <f t="shared" si="78"/>
        <v>0</v>
      </c>
    </row>
    <row r="502" spans="2:17">
      <c r="B502" s="6">
        <v>1</v>
      </c>
      <c r="C502" s="6"/>
      <c r="D502" s="6">
        <v>1</v>
      </c>
      <c r="G502" s="5"/>
      <c r="J502" s="12">
        <f>IF(H500=F500,0,$O$22*B502*F500)</f>
        <v>0</v>
      </c>
      <c r="K502" s="12">
        <f>IF(H500=F500,0,$O$22*C502*F500)</f>
        <v>0</v>
      </c>
      <c r="L502" s="12">
        <f>IF(H500=F500,0,$O$22*D502*F500)</f>
        <v>0</v>
      </c>
      <c r="M502" s="12"/>
      <c r="N502" s="3">
        <f t="shared" si="78"/>
        <v>0</v>
      </c>
      <c r="O502" s="3">
        <f t="shared" si="78"/>
        <v>-1</v>
      </c>
      <c r="P502" s="3">
        <f t="shared" si="78"/>
        <v>0</v>
      </c>
    </row>
    <row r="503" spans="2:17">
      <c r="B503" s="6">
        <v>1</v>
      </c>
      <c r="C503" s="6"/>
      <c r="D503" s="6">
        <v>1</v>
      </c>
      <c r="G503" s="5"/>
      <c r="J503" s="12">
        <f>IF(H500=F500,0,$O$22*B503*F500)</f>
        <v>0</v>
      </c>
      <c r="K503" s="12">
        <f>IF(H500=F500,0,$O$22*C503*F500)</f>
        <v>0</v>
      </c>
      <c r="L503" s="12">
        <f>IF(H500=F500,0,$O$22*D503*F500)</f>
        <v>0</v>
      </c>
      <c r="M503" s="12"/>
      <c r="N503" s="3">
        <f t="shared" si="78"/>
        <v>0</v>
      </c>
      <c r="O503" s="3">
        <f t="shared" si="78"/>
        <v>2</v>
      </c>
      <c r="P503" s="3">
        <f t="shared" si="78"/>
        <v>0</v>
      </c>
    </row>
    <row r="504" spans="2:17">
      <c r="B504" s="6">
        <v>1</v>
      </c>
      <c r="C504" s="6">
        <v>1</v>
      </c>
      <c r="D504" s="6">
        <v>1</v>
      </c>
      <c r="G504" s="5"/>
      <c r="J504" s="12">
        <f>IF(H500=F500,0,$O$22*B504*F500)</f>
        <v>0</v>
      </c>
      <c r="K504" s="12">
        <f>IF(H500=F500,0,$O$22*C504*F500)</f>
        <v>0</v>
      </c>
      <c r="L504" s="12">
        <f>IF(H500=F500,0,$O$22*D504*F500)</f>
        <v>0</v>
      </c>
      <c r="M504" s="12"/>
      <c r="N504" s="3">
        <f t="shared" si="78"/>
        <v>-1</v>
      </c>
      <c r="O504" s="3">
        <f t="shared" si="78"/>
        <v>-4</v>
      </c>
      <c r="P504" s="3">
        <f t="shared" si="78"/>
        <v>-1</v>
      </c>
    </row>
    <row r="505" spans="2:17">
      <c r="B505" s="5"/>
      <c r="C505" s="5"/>
      <c r="D505" s="5"/>
      <c r="E505" s="5"/>
    </row>
    <row r="506" spans="2:17">
      <c r="B506" s="3">
        <v>1</v>
      </c>
      <c r="C506" s="3">
        <v>1</v>
      </c>
      <c r="D506" s="3">
        <v>1</v>
      </c>
      <c r="E506" s="3">
        <v>1</v>
      </c>
      <c r="F506" s="8">
        <v>-1</v>
      </c>
      <c r="G506" s="7" t="str">
        <f>IF(H506=F506,$G$22,$G$23)</f>
        <v>OK</v>
      </c>
      <c r="H506" s="8">
        <f>IF(I506&gt;$O$23,1,IF(I506&lt;-$O$23,-1,0))</f>
        <v>-1</v>
      </c>
      <c r="I506" s="3">
        <f>N500*B506+O500*C506+P500*D506+N501*B507+O501*C507+P501*D507+N502*B508+O502*C508+P502*D508+N503*B509+O503*C509+P503*D509+N504*B510+O504*C510+P504*D510+Q500*E506</f>
        <v>-2</v>
      </c>
      <c r="J506" s="12">
        <f>IF(H506=F506,0,$O$22*B506*F506)</f>
        <v>0</v>
      </c>
      <c r="K506" s="12">
        <f>IF(H506=F506,0,$O$22*C506*F506)</f>
        <v>0</v>
      </c>
      <c r="L506" s="12">
        <f>IF(H506=F506,0,$O$22*D506*F506)</f>
        <v>0</v>
      </c>
      <c r="M506" s="12">
        <f>IF(H506=F506,0,$O$22*E506*F506)</f>
        <v>0</v>
      </c>
      <c r="N506" s="3">
        <f>N500+J506</f>
        <v>-4</v>
      </c>
      <c r="O506" s="3">
        <f>O500+K506</f>
        <v>13</v>
      </c>
      <c r="P506" s="3">
        <f>P500+L506</f>
        <v>-4</v>
      </c>
      <c r="Q506" s="3">
        <f>Q500+M506</f>
        <v>-1</v>
      </c>
    </row>
    <row r="507" spans="2:17">
      <c r="C507" s="3">
        <v>1</v>
      </c>
      <c r="G507" s="5"/>
      <c r="J507" s="12">
        <f>IF(H506=F506,0,$O$22*B507*F506)</f>
        <v>0</v>
      </c>
      <c r="K507" s="12">
        <f>IF(H506=F506,0,$O$22*C507*F506)</f>
        <v>0</v>
      </c>
      <c r="L507" s="12">
        <f>IF(H506=F506,0,$O$22*D507*F506)</f>
        <v>0</v>
      </c>
      <c r="M507" s="12"/>
      <c r="N507" s="3">
        <f t="shared" ref="N507:P510" si="79">N501+J507</f>
        <v>0</v>
      </c>
      <c r="O507" s="3">
        <f t="shared" si="79"/>
        <v>-1</v>
      </c>
      <c r="P507" s="3">
        <f t="shared" si="79"/>
        <v>0</v>
      </c>
    </row>
    <row r="508" spans="2:17">
      <c r="C508" s="3">
        <v>1</v>
      </c>
      <c r="G508" s="5"/>
      <c r="J508" s="12">
        <f>IF(H506=F506,0,$O$22*B508*F506)</f>
        <v>0</v>
      </c>
      <c r="K508" s="12">
        <f>IF(H506=F506,0,$O$22*C508*F506)</f>
        <v>0</v>
      </c>
      <c r="L508" s="12">
        <f>IF(H506=F506,0,$O$22*D508*F506)</f>
        <v>0</v>
      </c>
      <c r="M508" s="12"/>
      <c r="N508" s="3">
        <f t="shared" si="79"/>
        <v>0</v>
      </c>
      <c r="O508" s="3">
        <f t="shared" si="79"/>
        <v>-1</v>
      </c>
      <c r="P508" s="3">
        <f t="shared" si="79"/>
        <v>0</v>
      </c>
    </row>
    <row r="509" spans="2:17">
      <c r="C509" s="3">
        <v>1</v>
      </c>
      <c r="G509" s="5"/>
      <c r="J509" s="12">
        <f>IF(H506=F506,0,$O$22*B509*F506)</f>
        <v>0</v>
      </c>
      <c r="K509" s="12">
        <f>IF(H506=F506,0,$O$22*C509*F506)</f>
        <v>0</v>
      </c>
      <c r="L509" s="12">
        <f>IF(H506=F506,0,$O$22*D509*F506)</f>
        <v>0</v>
      </c>
      <c r="M509" s="12"/>
      <c r="N509" s="3">
        <f t="shared" si="79"/>
        <v>0</v>
      </c>
      <c r="O509" s="3">
        <f t="shared" si="79"/>
        <v>2</v>
      </c>
      <c r="P509" s="3">
        <f t="shared" si="79"/>
        <v>0</v>
      </c>
    </row>
    <row r="510" spans="2:17">
      <c r="B510" s="3">
        <v>1</v>
      </c>
      <c r="C510" s="3">
        <v>1</v>
      </c>
      <c r="D510" s="3">
        <v>1</v>
      </c>
      <c r="G510" s="5" t="str">
        <f>IF(AND(G482=$G$22,G488=$G$22,G494=$G$22,G500=$G$22,G506=$G$22),$G$24,$G$25)</f>
        <v>Convergence</v>
      </c>
      <c r="J510" s="12">
        <f>IF(H506=F506,0,$O$22*B510*F506)</f>
        <v>0</v>
      </c>
      <c r="K510" s="12">
        <f>IF(H506=F506,0,$O$22*C510*F506)</f>
        <v>0</v>
      </c>
      <c r="L510" s="12">
        <f>IF(H506=F506,0,$O$22*D510*F506)</f>
        <v>0</v>
      </c>
      <c r="M510" s="12"/>
      <c r="N510" s="3">
        <f t="shared" si="79"/>
        <v>-1</v>
      </c>
      <c r="O510" s="3">
        <f t="shared" si="79"/>
        <v>-4</v>
      </c>
      <c r="P510" s="3">
        <f t="shared" si="79"/>
        <v>-1</v>
      </c>
    </row>
  </sheetData>
  <mergeCells count="60">
    <mergeCell ref="B481:D481"/>
    <mergeCell ref="J481:L481"/>
    <mergeCell ref="N481:P481"/>
    <mergeCell ref="N31:P31"/>
    <mergeCell ref="B421:D421"/>
    <mergeCell ref="J421:L421"/>
    <mergeCell ref="N421:P421"/>
    <mergeCell ref="B451:D451"/>
    <mergeCell ref="J451:L451"/>
    <mergeCell ref="N451:P451"/>
    <mergeCell ref="B241:D241"/>
    <mergeCell ref="J241:L241"/>
    <mergeCell ref="B361:D361"/>
    <mergeCell ref="J361:L361"/>
    <mergeCell ref="N361:P361"/>
    <mergeCell ref="B391:D391"/>
    <mergeCell ref="J391:L391"/>
    <mergeCell ref="N391:P391"/>
    <mergeCell ref="B301:D301"/>
    <mergeCell ref="J301:L301"/>
    <mergeCell ref="N301:P301"/>
    <mergeCell ref="B331:D331"/>
    <mergeCell ref="J331:L331"/>
    <mergeCell ref="N331:P331"/>
    <mergeCell ref="N241:P241"/>
    <mergeCell ref="B271:D271"/>
    <mergeCell ref="J271:L271"/>
    <mergeCell ref="N271:P271"/>
    <mergeCell ref="J121:L121"/>
    <mergeCell ref="N20:S20"/>
    <mergeCell ref="N121:P121"/>
    <mergeCell ref="J181:L181"/>
    <mergeCell ref="N181:P181"/>
    <mergeCell ref="N25:P25"/>
    <mergeCell ref="N2:Q2"/>
    <mergeCell ref="N3:P3"/>
    <mergeCell ref="B8:D8"/>
    <mergeCell ref="J8:M8"/>
    <mergeCell ref="B9:D9"/>
    <mergeCell ref="J9:L9"/>
    <mergeCell ref="N9:P9"/>
    <mergeCell ref="B211:D211"/>
    <mergeCell ref="J211:L211"/>
    <mergeCell ref="N211:P211"/>
    <mergeCell ref="J30:M30"/>
    <mergeCell ref="B30:D30"/>
    <mergeCell ref="B61:D61"/>
    <mergeCell ref="J61:L61"/>
    <mergeCell ref="N61:P61"/>
    <mergeCell ref="B91:D91"/>
    <mergeCell ref="J91:L91"/>
    <mergeCell ref="N24:Q24"/>
    <mergeCell ref="B151:D151"/>
    <mergeCell ref="J151:L151"/>
    <mergeCell ref="N151:P151"/>
    <mergeCell ref="B181:D181"/>
    <mergeCell ref="B31:D31"/>
    <mergeCell ref="N91:P91"/>
    <mergeCell ref="J31:L31"/>
    <mergeCell ref="B121:D121"/>
  </mergeCells>
  <phoneticPr fontId="0" type="noConversion"/>
  <conditionalFormatting sqref="G32">
    <cfRule type="cellIs" dxfId="3595" priority="693" stopIfTrue="1" operator="equal">
      <formula>$G$23</formula>
    </cfRule>
  </conditionalFormatting>
  <conditionalFormatting sqref="G38">
    <cfRule type="cellIs" dxfId="3594" priority="692" stopIfTrue="1" operator="equal">
      <formula>$G$23</formula>
    </cfRule>
  </conditionalFormatting>
  <conditionalFormatting sqref="G44">
    <cfRule type="cellIs" dxfId="3593" priority="691" stopIfTrue="1" operator="equal">
      <formula>$G$23</formula>
    </cfRule>
  </conditionalFormatting>
  <conditionalFormatting sqref="G50">
    <cfRule type="cellIs" dxfId="3592" priority="690" stopIfTrue="1" operator="equal">
      <formula>$G$23</formula>
    </cfRule>
  </conditionalFormatting>
  <conditionalFormatting sqref="G56">
    <cfRule type="cellIs" dxfId="3591" priority="689" stopIfTrue="1" operator="equal">
      <formula>$G$23</formula>
    </cfRule>
  </conditionalFormatting>
  <conditionalFormatting sqref="G50">
    <cfRule type="cellIs" dxfId="3590" priority="688" stopIfTrue="1" operator="equal">
      <formula>$G$23</formula>
    </cfRule>
  </conditionalFormatting>
  <conditionalFormatting sqref="G62">
    <cfRule type="cellIs" dxfId="3589" priority="687" stopIfTrue="1" operator="equal">
      <formula>$G$23</formula>
    </cfRule>
  </conditionalFormatting>
  <conditionalFormatting sqref="G68">
    <cfRule type="cellIs" dxfId="3588" priority="686" stopIfTrue="1" operator="equal">
      <formula>$G$23</formula>
    </cfRule>
  </conditionalFormatting>
  <conditionalFormatting sqref="G74">
    <cfRule type="cellIs" dxfId="3587" priority="685" stopIfTrue="1" operator="equal">
      <formula>$G$23</formula>
    </cfRule>
  </conditionalFormatting>
  <conditionalFormatting sqref="G80">
    <cfRule type="cellIs" dxfId="3586" priority="684" stopIfTrue="1" operator="equal">
      <formula>$G$23</formula>
    </cfRule>
  </conditionalFormatting>
  <conditionalFormatting sqref="G86">
    <cfRule type="cellIs" dxfId="3585" priority="683" stopIfTrue="1" operator="equal">
      <formula>$G$23</formula>
    </cfRule>
  </conditionalFormatting>
  <conditionalFormatting sqref="G80">
    <cfRule type="cellIs" dxfId="3584" priority="682" stopIfTrue="1" operator="equal">
      <formula>$G$23</formula>
    </cfRule>
  </conditionalFormatting>
  <conditionalFormatting sqref="G92">
    <cfRule type="cellIs" dxfId="3583" priority="681" stopIfTrue="1" operator="equal">
      <formula>$G$23</formula>
    </cfRule>
  </conditionalFormatting>
  <conditionalFormatting sqref="G98">
    <cfRule type="cellIs" dxfId="3582" priority="680" stopIfTrue="1" operator="equal">
      <formula>$G$23</formula>
    </cfRule>
  </conditionalFormatting>
  <conditionalFormatting sqref="G104">
    <cfRule type="cellIs" dxfId="3581" priority="679" stopIfTrue="1" operator="equal">
      <formula>$G$23</formula>
    </cfRule>
  </conditionalFormatting>
  <conditionalFormatting sqref="G110">
    <cfRule type="cellIs" dxfId="3580" priority="678" stopIfTrue="1" operator="equal">
      <formula>$G$23</formula>
    </cfRule>
  </conditionalFormatting>
  <conditionalFormatting sqref="G116">
    <cfRule type="cellIs" dxfId="3579" priority="677" stopIfTrue="1" operator="equal">
      <formula>$G$23</formula>
    </cfRule>
  </conditionalFormatting>
  <conditionalFormatting sqref="G110">
    <cfRule type="cellIs" dxfId="3578" priority="676" stopIfTrue="1" operator="equal">
      <formula>$G$23</formula>
    </cfRule>
  </conditionalFormatting>
  <conditionalFormatting sqref="G122">
    <cfRule type="cellIs" dxfId="3577" priority="675" stopIfTrue="1" operator="equal">
      <formula>$G$23</formula>
    </cfRule>
  </conditionalFormatting>
  <conditionalFormatting sqref="G128">
    <cfRule type="cellIs" dxfId="3576" priority="674" stopIfTrue="1" operator="equal">
      <formula>$G$23</formula>
    </cfRule>
  </conditionalFormatting>
  <conditionalFormatting sqref="G134">
    <cfRule type="cellIs" dxfId="3575" priority="673" stopIfTrue="1" operator="equal">
      <formula>$G$23</formula>
    </cfRule>
  </conditionalFormatting>
  <conditionalFormatting sqref="G140">
    <cfRule type="cellIs" dxfId="3574" priority="672" stopIfTrue="1" operator="equal">
      <formula>$G$23</formula>
    </cfRule>
  </conditionalFormatting>
  <conditionalFormatting sqref="G146">
    <cfRule type="cellIs" dxfId="3573" priority="671" stopIfTrue="1" operator="equal">
      <formula>$G$23</formula>
    </cfRule>
  </conditionalFormatting>
  <conditionalFormatting sqref="G140">
    <cfRule type="cellIs" dxfId="3572" priority="670" stopIfTrue="1" operator="equal">
      <formula>$G$23</formula>
    </cfRule>
  </conditionalFormatting>
  <conditionalFormatting sqref="G152">
    <cfRule type="cellIs" dxfId="3571" priority="669" stopIfTrue="1" operator="equal">
      <formula>$G$23</formula>
    </cfRule>
  </conditionalFormatting>
  <conditionalFormatting sqref="G158">
    <cfRule type="cellIs" dxfId="3570" priority="668" stopIfTrue="1" operator="equal">
      <formula>$G$23</formula>
    </cfRule>
  </conditionalFormatting>
  <conditionalFormatting sqref="G164">
    <cfRule type="cellIs" dxfId="3569" priority="667" stopIfTrue="1" operator="equal">
      <formula>$G$23</formula>
    </cfRule>
  </conditionalFormatting>
  <conditionalFormatting sqref="G170">
    <cfRule type="cellIs" dxfId="3568" priority="666" stopIfTrue="1" operator="equal">
      <formula>$G$23</formula>
    </cfRule>
  </conditionalFormatting>
  <conditionalFormatting sqref="G176">
    <cfRule type="cellIs" dxfId="3567" priority="665" stopIfTrue="1" operator="equal">
      <formula>$G$23</formula>
    </cfRule>
  </conditionalFormatting>
  <conditionalFormatting sqref="G170">
    <cfRule type="cellIs" dxfId="3566" priority="664" stopIfTrue="1" operator="equal">
      <formula>$G$23</formula>
    </cfRule>
  </conditionalFormatting>
  <conditionalFormatting sqref="G182">
    <cfRule type="cellIs" dxfId="3565" priority="663" stopIfTrue="1" operator="equal">
      <formula>$G$23</formula>
    </cfRule>
  </conditionalFormatting>
  <conditionalFormatting sqref="G188">
    <cfRule type="cellIs" dxfId="3564" priority="662" stopIfTrue="1" operator="equal">
      <formula>$G$23</formula>
    </cfRule>
  </conditionalFormatting>
  <conditionalFormatting sqref="G194">
    <cfRule type="cellIs" dxfId="3563" priority="661" stopIfTrue="1" operator="equal">
      <formula>$G$23</formula>
    </cfRule>
  </conditionalFormatting>
  <conditionalFormatting sqref="G200">
    <cfRule type="cellIs" dxfId="3562" priority="660" stopIfTrue="1" operator="equal">
      <formula>$G$23</formula>
    </cfRule>
  </conditionalFormatting>
  <conditionalFormatting sqref="G206">
    <cfRule type="cellIs" dxfId="3561" priority="659" stopIfTrue="1" operator="equal">
      <formula>$G$23</formula>
    </cfRule>
  </conditionalFormatting>
  <conditionalFormatting sqref="G200">
    <cfRule type="cellIs" dxfId="3560" priority="658" stopIfTrue="1" operator="equal">
      <formula>$G$23</formula>
    </cfRule>
  </conditionalFormatting>
  <conditionalFormatting sqref="G212">
    <cfRule type="cellIs" dxfId="3559" priority="657" stopIfTrue="1" operator="equal">
      <formula>$G$23</formula>
    </cfRule>
  </conditionalFormatting>
  <conditionalFormatting sqref="G218">
    <cfRule type="cellIs" dxfId="3558" priority="656" stopIfTrue="1" operator="equal">
      <formula>$G$23</formula>
    </cfRule>
  </conditionalFormatting>
  <conditionalFormatting sqref="G224">
    <cfRule type="cellIs" dxfId="3557" priority="655" stopIfTrue="1" operator="equal">
      <formula>$G$23</formula>
    </cfRule>
  </conditionalFormatting>
  <conditionalFormatting sqref="G230">
    <cfRule type="cellIs" dxfId="3556" priority="654" stopIfTrue="1" operator="equal">
      <formula>$G$23</formula>
    </cfRule>
  </conditionalFormatting>
  <conditionalFormatting sqref="G236">
    <cfRule type="cellIs" dxfId="3555" priority="653" stopIfTrue="1" operator="equal">
      <formula>$G$23</formula>
    </cfRule>
  </conditionalFormatting>
  <conditionalFormatting sqref="G230">
    <cfRule type="cellIs" dxfId="3554" priority="652" stopIfTrue="1" operator="equal">
      <formula>$G$23</formula>
    </cfRule>
  </conditionalFormatting>
  <conditionalFormatting sqref="G242">
    <cfRule type="cellIs" dxfId="3553" priority="651" stopIfTrue="1" operator="equal">
      <formula>$G$23</formula>
    </cfRule>
  </conditionalFormatting>
  <conditionalFormatting sqref="G248">
    <cfRule type="cellIs" dxfId="3552" priority="650" stopIfTrue="1" operator="equal">
      <formula>$G$23</formula>
    </cfRule>
  </conditionalFormatting>
  <conditionalFormatting sqref="G254">
    <cfRule type="cellIs" dxfId="3551" priority="649" stopIfTrue="1" operator="equal">
      <formula>$G$23</formula>
    </cfRule>
  </conditionalFormatting>
  <conditionalFormatting sqref="G260">
    <cfRule type="cellIs" dxfId="3550" priority="648" stopIfTrue="1" operator="equal">
      <formula>$G$23</formula>
    </cfRule>
  </conditionalFormatting>
  <conditionalFormatting sqref="G266">
    <cfRule type="cellIs" dxfId="3549" priority="647" stopIfTrue="1" operator="equal">
      <formula>$G$23</formula>
    </cfRule>
  </conditionalFormatting>
  <conditionalFormatting sqref="G260">
    <cfRule type="cellIs" dxfId="3548" priority="646" stopIfTrue="1" operator="equal">
      <formula>$G$23</formula>
    </cfRule>
  </conditionalFormatting>
  <conditionalFormatting sqref="G272">
    <cfRule type="cellIs" dxfId="3547" priority="645" stopIfTrue="1" operator="equal">
      <formula>$G$23</formula>
    </cfRule>
  </conditionalFormatting>
  <conditionalFormatting sqref="G278">
    <cfRule type="cellIs" dxfId="3546" priority="644" stopIfTrue="1" operator="equal">
      <formula>$G$23</formula>
    </cfRule>
  </conditionalFormatting>
  <conditionalFormatting sqref="G284">
    <cfRule type="cellIs" dxfId="3545" priority="643" stopIfTrue="1" operator="equal">
      <formula>$G$23</formula>
    </cfRule>
  </conditionalFormatting>
  <conditionalFormatting sqref="G290">
    <cfRule type="cellIs" dxfId="3544" priority="642" stopIfTrue="1" operator="equal">
      <formula>$G$23</formula>
    </cfRule>
  </conditionalFormatting>
  <conditionalFormatting sqref="G296">
    <cfRule type="cellIs" dxfId="3543" priority="641" stopIfTrue="1" operator="equal">
      <formula>$G$23</formula>
    </cfRule>
  </conditionalFormatting>
  <conditionalFormatting sqref="G290">
    <cfRule type="cellIs" dxfId="3542" priority="640" stopIfTrue="1" operator="equal">
      <formula>$G$23</formula>
    </cfRule>
  </conditionalFormatting>
  <conditionalFormatting sqref="G302">
    <cfRule type="cellIs" dxfId="3541" priority="639" stopIfTrue="1" operator="equal">
      <formula>$G$23</formula>
    </cfRule>
  </conditionalFormatting>
  <conditionalFormatting sqref="G308">
    <cfRule type="cellIs" dxfId="3540" priority="638" stopIfTrue="1" operator="equal">
      <formula>$G$23</formula>
    </cfRule>
  </conditionalFormatting>
  <conditionalFormatting sqref="G314">
    <cfRule type="cellIs" dxfId="3539" priority="637" stopIfTrue="1" operator="equal">
      <formula>$G$23</formula>
    </cfRule>
  </conditionalFormatting>
  <conditionalFormatting sqref="G320">
    <cfRule type="cellIs" dxfId="3538" priority="636" stopIfTrue="1" operator="equal">
      <formula>$G$23</formula>
    </cfRule>
  </conditionalFormatting>
  <conditionalFormatting sqref="G326">
    <cfRule type="cellIs" dxfId="3537" priority="635" stopIfTrue="1" operator="equal">
      <formula>$G$23</formula>
    </cfRule>
  </conditionalFormatting>
  <conditionalFormatting sqref="G320">
    <cfRule type="cellIs" dxfId="3536" priority="634" stopIfTrue="1" operator="equal">
      <formula>$G$23</formula>
    </cfRule>
  </conditionalFormatting>
  <conditionalFormatting sqref="G332">
    <cfRule type="cellIs" dxfId="3535" priority="633" stopIfTrue="1" operator="equal">
      <formula>$G$23</formula>
    </cfRule>
  </conditionalFormatting>
  <conditionalFormatting sqref="G338">
    <cfRule type="cellIs" dxfId="3534" priority="632" stopIfTrue="1" operator="equal">
      <formula>$G$23</formula>
    </cfRule>
  </conditionalFormatting>
  <conditionalFormatting sqref="G344">
    <cfRule type="cellIs" dxfId="3533" priority="631" stopIfTrue="1" operator="equal">
      <formula>$G$23</formula>
    </cfRule>
  </conditionalFormatting>
  <conditionalFormatting sqref="G350">
    <cfRule type="cellIs" dxfId="3532" priority="630" stopIfTrue="1" operator="equal">
      <formula>$G$23</formula>
    </cfRule>
  </conditionalFormatting>
  <conditionalFormatting sqref="G356">
    <cfRule type="cellIs" dxfId="3531" priority="629" stopIfTrue="1" operator="equal">
      <formula>$G$23</formula>
    </cfRule>
  </conditionalFormatting>
  <conditionalFormatting sqref="G350">
    <cfRule type="cellIs" dxfId="3530" priority="628" stopIfTrue="1" operator="equal">
      <formula>$G$23</formula>
    </cfRule>
  </conditionalFormatting>
  <conditionalFormatting sqref="G362">
    <cfRule type="cellIs" dxfId="3529" priority="627" stopIfTrue="1" operator="equal">
      <formula>$G$23</formula>
    </cfRule>
  </conditionalFormatting>
  <conditionalFormatting sqref="G368">
    <cfRule type="cellIs" dxfId="3528" priority="626" stopIfTrue="1" operator="equal">
      <formula>$G$23</formula>
    </cfRule>
  </conditionalFormatting>
  <conditionalFormatting sqref="G374">
    <cfRule type="cellIs" dxfId="3527" priority="625" stopIfTrue="1" operator="equal">
      <formula>$G$23</formula>
    </cfRule>
  </conditionalFormatting>
  <conditionalFormatting sqref="G380">
    <cfRule type="cellIs" dxfId="3526" priority="624" stopIfTrue="1" operator="equal">
      <formula>$G$23</formula>
    </cfRule>
  </conditionalFormatting>
  <conditionalFormatting sqref="G386">
    <cfRule type="cellIs" dxfId="3525" priority="623" stopIfTrue="1" operator="equal">
      <formula>$G$23</formula>
    </cfRule>
  </conditionalFormatting>
  <conditionalFormatting sqref="G380">
    <cfRule type="cellIs" dxfId="3524" priority="622" stopIfTrue="1" operator="equal">
      <formula>$G$23</formula>
    </cfRule>
  </conditionalFormatting>
  <conditionalFormatting sqref="G392">
    <cfRule type="cellIs" dxfId="3523" priority="621" stopIfTrue="1" operator="equal">
      <formula>$G$23</formula>
    </cfRule>
  </conditionalFormatting>
  <conditionalFormatting sqref="G398">
    <cfRule type="cellIs" dxfId="3522" priority="620" stopIfTrue="1" operator="equal">
      <formula>$G$23</formula>
    </cfRule>
  </conditionalFormatting>
  <conditionalFormatting sqref="G404">
    <cfRule type="cellIs" dxfId="3521" priority="619" stopIfTrue="1" operator="equal">
      <formula>$G$23</formula>
    </cfRule>
  </conditionalFormatting>
  <conditionalFormatting sqref="G410">
    <cfRule type="cellIs" dxfId="3520" priority="618" stopIfTrue="1" operator="equal">
      <formula>$G$23</formula>
    </cfRule>
  </conditionalFormatting>
  <conditionalFormatting sqref="G416">
    <cfRule type="cellIs" dxfId="3519" priority="617" stopIfTrue="1" operator="equal">
      <formula>$G$23</formula>
    </cfRule>
  </conditionalFormatting>
  <conditionalFormatting sqref="G410">
    <cfRule type="cellIs" dxfId="3518" priority="616" stopIfTrue="1" operator="equal">
      <formula>$G$23</formula>
    </cfRule>
  </conditionalFormatting>
  <conditionalFormatting sqref="G422">
    <cfRule type="cellIs" dxfId="3517" priority="615" stopIfTrue="1" operator="equal">
      <formula>$G$23</formula>
    </cfRule>
  </conditionalFormatting>
  <conditionalFormatting sqref="G428">
    <cfRule type="cellIs" dxfId="3516" priority="614" stopIfTrue="1" operator="equal">
      <formula>$G$23</formula>
    </cfRule>
  </conditionalFormatting>
  <conditionalFormatting sqref="G434">
    <cfRule type="cellIs" dxfId="3515" priority="613" stopIfTrue="1" operator="equal">
      <formula>$G$23</formula>
    </cfRule>
  </conditionalFormatting>
  <conditionalFormatting sqref="G440">
    <cfRule type="cellIs" dxfId="3514" priority="612" stopIfTrue="1" operator="equal">
      <formula>$G$23</formula>
    </cfRule>
  </conditionalFormatting>
  <conditionalFormatting sqref="G446">
    <cfRule type="cellIs" dxfId="3513" priority="611" stopIfTrue="1" operator="equal">
      <formula>$G$23</formula>
    </cfRule>
  </conditionalFormatting>
  <conditionalFormatting sqref="G440">
    <cfRule type="cellIs" dxfId="3512" priority="610" stopIfTrue="1" operator="equal">
      <formula>$G$23</formula>
    </cfRule>
  </conditionalFormatting>
  <conditionalFormatting sqref="G452">
    <cfRule type="cellIs" dxfId="3511" priority="609" stopIfTrue="1" operator="equal">
      <formula>$G$23</formula>
    </cfRule>
  </conditionalFormatting>
  <conditionalFormatting sqref="G458">
    <cfRule type="cellIs" dxfId="3510" priority="608" stopIfTrue="1" operator="equal">
      <formula>$G$23</formula>
    </cfRule>
  </conditionalFormatting>
  <conditionalFormatting sqref="G464">
    <cfRule type="cellIs" dxfId="3509" priority="607" stopIfTrue="1" operator="equal">
      <formula>$G$23</formula>
    </cfRule>
  </conditionalFormatting>
  <conditionalFormatting sqref="G470">
    <cfRule type="cellIs" dxfId="3508" priority="606" stopIfTrue="1" operator="equal">
      <formula>$G$23</formula>
    </cfRule>
  </conditionalFormatting>
  <conditionalFormatting sqref="G476">
    <cfRule type="cellIs" dxfId="3507" priority="605" stopIfTrue="1" operator="equal">
      <formula>$G$23</formula>
    </cfRule>
  </conditionalFormatting>
  <conditionalFormatting sqref="G470">
    <cfRule type="cellIs" dxfId="3506" priority="604" stopIfTrue="1" operator="equal">
      <formula>$G$23</formula>
    </cfRule>
  </conditionalFormatting>
  <conditionalFormatting sqref="G482">
    <cfRule type="cellIs" dxfId="3505" priority="603" stopIfTrue="1" operator="equal">
      <formula>$G$23</formula>
    </cfRule>
  </conditionalFormatting>
  <conditionalFormatting sqref="G488">
    <cfRule type="cellIs" dxfId="3504" priority="602" stopIfTrue="1" operator="equal">
      <formula>$G$23</formula>
    </cfRule>
  </conditionalFormatting>
  <conditionalFormatting sqref="G494">
    <cfRule type="cellIs" dxfId="3503" priority="601" stopIfTrue="1" operator="equal">
      <formula>$G$23</formula>
    </cfRule>
  </conditionalFormatting>
  <conditionalFormatting sqref="G500">
    <cfRule type="cellIs" dxfId="3502" priority="600" stopIfTrue="1" operator="equal">
      <formula>$G$23</formula>
    </cfRule>
  </conditionalFormatting>
  <conditionalFormatting sqref="G506">
    <cfRule type="cellIs" dxfId="3501" priority="599" stopIfTrue="1" operator="equal">
      <formula>$G$23</formula>
    </cfRule>
  </conditionalFormatting>
  <conditionalFormatting sqref="G500">
    <cfRule type="cellIs" dxfId="3500" priority="598" stopIfTrue="1" operator="equal">
      <formula>$G$23</formula>
    </cfRule>
  </conditionalFormatting>
  <conditionalFormatting sqref="H32">
    <cfRule type="cellIs" dxfId="3499" priority="594" stopIfTrue="1" operator="lessThan">
      <formula>F32</formula>
    </cfRule>
    <cfRule type="cellIs" dxfId="3498" priority="595" stopIfTrue="1" operator="greaterThan">
      <formula>F32</formula>
    </cfRule>
  </conditionalFormatting>
  <conditionalFormatting sqref="G38">
    <cfRule type="cellIs" dxfId="3497" priority="593" stopIfTrue="1" operator="equal">
      <formula>$G$23</formula>
    </cfRule>
  </conditionalFormatting>
  <conditionalFormatting sqref="F44">
    <cfRule type="cellIs" dxfId="3496" priority="582" stopIfTrue="1" operator="lessThan">
      <formula>H44</formula>
    </cfRule>
    <cfRule type="cellIs" dxfId="3495" priority="583" stopIfTrue="1" operator="greaterThan">
      <formula>H44</formula>
    </cfRule>
  </conditionalFormatting>
  <conditionalFormatting sqref="F38">
    <cfRule type="cellIs" dxfId="3494" priority="576" stopIfTrue="1" operator="lessThan">
      <formula>H38</formula>
    </cfRule>
    <cfRule type="cellIs" dxfId="3493" priority="577" stopIfTrue="1" operator="greaterThan">
      <formula>H38</formula>
    </cfRule>
  </conditionalFormatting>
  <conditionalFormatting sqref="F32">
    <cfRule type="cellIs" dxfId="3492" priority="574" stopIfTrue="1" operator="lessThan">
      <formula>H32</formula>
    </cfRule>
    <cfRule type="cellIs" dxfId="3491" priority="575" stopIfTrue="1" operator="greaterThan">
      <formula>H32</formula>
    </cfRule>
  </conditionalFormatting>
  <conditionalFormatting sqref="H38">
    <cfRule type="cellIs" dxfId="3490" priority="572" stopIfTrue="1" operator="lessThan">
      <formula>F38</formula>
    </cfRule>
    <cfRule type="cellIs" dxfId="3489" priority="573" stopIfTrue="1" operator="greaterThan">
      <formula>F38</formula>
    </cfRule>
  </conditionalFormatting>
  <conditionalFormatting sqref="H44">
    <cfRule type="cellIs" dxfId="3488" priority="570" stopIfTrue="1" operator="lessThan">
      <formula>F44</formula>
    </cfRule>
    <cfRule type="cellIs" dxfId="3487" priority="571" stopIfTrue="1" operator="greaterThan">
      <formula>F44</formula>
    </cfRule>
  </conditionalFormatting>
  <conditionalFormatting sqref="H50">
    <cfRule type="cellIs" dxfId="3486" priority="568" stopIfTrue="1" operator="lessThan">
      <formula>F50</formula>
    </cfRule>
    <cfRule type="cellIs" dxfId="3485" priority="569" stopIfTrue="1" operator="greaterThan">
      <formula>F50</formula>
    </cfRule>
  </conditionalFormatting>
  <conditionalFormatting sqref="H56">
    <cfRule type="cellIs" dxfId="3484" priority="566" stopIfTrue="1" operator="lessThan">
      <formula>F56</formula>
    </cfRule>
    <cfRule type="cellIs" dxfId="3483" priority="567" stopIfTrue="1" operator="greaterThan">
      <formula>F56</formula>
    </cfRule>
  </conditionalFormatting>
  <conditionalFormatting sqref="F50">
    <cfRule type="cellIs" dxfId="3482" priority="564" stopIfTrue="1" operator="lessThan">
      <formula>H50</formula>
    </cfRule>
    <cfRule type="cellIs" dxfId="3481" priority="565" stopIfTrue="1" operator="greaterThan">
      <formula>H50</formula>
    </cfRule>
  </conditionalFormatting>
  <conditionalFormatting sqref="F56">
    <cfRule type="cellIs" dxfId="3480" priority="562" stopIfTrue="1" operator="lessThan">
      <formula>H56</formula>
    </cfRule>
    <cfRule type="cellIs" dxfId="3479" priority="563" stopIfTrue="1" operator="greaterThan">
      <formula>H56</formula>
    </cfRule>
  </conditionalFormatting>
  <conditionalFormatting sqref="G62">
    <cfRule type="cellIs" dxfId="3478" priority="561" stopIfTrue="1" operator="equal">
      <formula>$G$23</formula>
    </cfRule>
  </conditionalFormatting>
  <conditionalFormatting sqref="G68">
    <cfRule type="cellIs" dxfId="3477" priority="560" stopIfTrue="1" operator="equal">
      <formula>$G$23</formula>
    </cfRule>
  </conditionalFormatting>
  <conditionalFormatting sqref="G74">
    <cfRule type="cellIs" dxfId="3476" priority="559" stopIfTrue="1" operator="equal">
      <formula>$G$23</formula>
    </cfRule>
  </conditionalFormatting>
  <conditionalFormatting sqref="G80">
    <cfRule type="cellIs" dxfId="3475" priority="558" stopIfTrue="1" operator="equal">
      <formula>$G$23</formula>
    </cfRule>
  </conditionalFormatting>
  <conditionalFormatting sqref="G86">
    <cfRule type="cellIs" dxfId="3474" priority="557" stopIfTrue="1" operator="equal">
      <formula>$G$23</formula>
    </cfRule>
  </conditionalFormatting>
  <conditionalFormatting sqref="G80">
    <cfRule type="cellIs" dxfId="3473" priority="556" stopIfTrue="1" operator="equal">
      <formula>$G$23</formula>
    </cfRule>
  </conditionalFormatting>
  <conditionalFormatting sqref="H62">
    <cfRule type="cellIs" dxfId="3472" priority="554" stopIfTrue="1" operator="lessThan">
      <formula>F62</formula>
    </cfRule>
    <cfRule type="cellIs" dxfId="3471" priority="555" stopIfTrue="1" operator="greaterThan">
      <formula>F62</formula>
    </cfRule>
  </conditionalFormatting>
  <conditionalFormatting sqref="G68">
    <cfRule type="cellIs" dxfId="3470" priority="553" stopIfTrue="1" operator="equal">
      <formula>$G$23</formula>
    </cfRule>
  </conditionalFormatting>
  <conditionalFormatting sqref="F74">
    <cfRule type="cellIs" dxfId="3469" priority="551" stopIfTrue="1" operator="lessThan">
      <formula>H74</formula>
    </cfRule>
    <cfRule type="cellIs" dxfId="3468" priority="552" stopIfTrue="1" operator="greaterThan">
      <formula>H74</formula>
    </cfRule>
  </conditionalFormatting>
  <conditionalFormatting sqref="F68">
    <cfRule type="cellIs" dxfId="3467" priority="549" stopIfTrue="1" operator="lessThan">
      <formula>H68</formula>
    </cfRule>
    <cfRule type="cellIs" dxfId="3466" priority="550" stopIfTrue="1" operator="greaterThan">
      <formula>H68</formula>
    </cfRule>
  </conditionalFormatting>
  <conditionalFormatting sqref="F62">
    <cfRule type="cellIs" dxfId="3465" priority="547" stopIfTrue="1" operator="lessThan">
      <formula>H62</formula>
    </cfRule>
    <cfRule type="cellIs" dxfId="3464" priority="548" stopIfTrue="1" operator="greaterThan">
      <formula>H62</formula>
    </cfRule>
  </conditionalFormatting>
  <conditionalFormatting sqref="H68">
    <cfRule type="cellIs" dxfId="3463" priority="545" stopIfTrue="1" operator="lessThan">
      <formula>F68</formula>
    </cfRule>
    <cfRule type="cellIs" dxfId="3462" priority="546" stopIfTrue="1" operator="greaterThan">
      <formula>F68</formula>
    </cfRule>
  </conditionalFormatting>
  <conditionalFormatting sqref="H74">
    <cfRule type="cellIs" dxfId="3461" priority="543" stopIfTrue="1" operator="lessThan">
      <formula>F74</formula>
    </cfRule>
    <cfRule type="cellIs" dxfId="3460" priority="544" stopIfTrue="1" operator="greaterThan">
      <formula>F74</formula>
    </cfRule>
  </conditionalFormatting>
  <conditionalFormatting sqref="H80">
    <cfRule type="cellIs" dxfId="3459" priority="541" stopIfTrue="1" operator="lessThan">
      <formula>F80</formula>
    </cfRule>
    <cfRule type="cellIs" dxfId="3458" priority="542" stopIfTrue="1" operator="greaterThan">
      <formula>F80</formula>
    </cfRule>
  </conditionalFormatting>
  <conditionalFormatting sqref="H86">
    <cfRule type="cellIs" dxfId="3457" priority="539" stopIfTrue="1" operator="lessThan">
      <formula>F86</formula>
    </cfRule>
    <cfRule type="cellIs" dxfId="3456" priority="540" stopIfTrue="1" operator="greaterThan">
      <formula>F86</formula>
    </cfRule>
  </conditionalFormatting>
  <conditionalFormatting sqref="F80">
    <cfRule type="cellIs" dxfId="3455" priority="537" stopIfTrue="1" operator="lessThan">
      <formula>H80</formula>
    </cfRule>
    <cfRule type="cellIs" dxfId="3454" priority="538" stopIfTrue="1" operator="greaterThan">
      <formula>H80</formula>
    </cfRule>
  </conditionalFormatting>
  <conditionalFormatting sqref="F86">
    <cfRule type="cellIs" dxfId="3453" priority="535" stopIfTrue="1" operator="lessThan">
      <formula>H86</formula>
    </cfRule>
    <cfRule type="cellIs" dxfId="3452" priority="536" stopIfTrue="1" operator="greaterThan">
      <formula>H86</formula>
    </cfRule>
  </conditionalFormatting>
  <conditionalFormatting sqref="G92">
    <cfRule type="cellIs" dxfId="3451" priority="534" stopIfTrue="1" operator="equal">
      <formula>$G$23</formula>
    </cfRule>
  </conditionalFormatting>
  <conditionalFormatting sqref="G98">
    <cfRule type="cellIs" dxfId="3450" priority="533" stopIfTrue="1" operator="equal">
      <formula>$G$23</formula>
    </cfRule>
  </conditionalFormatting>
  <conditionalFormatting sqref="G104">
    <cfRule type="cellIs" dxfId="3449" priority="532" stopIfTrue="1" operator="equal">
      <formula>$G$23</formula>
    </cfRule>
  </conditionalFormatting>
  <conditionalFormatting sqref="G110">
    <cfRule type="cellIs" dxfId="3448" priority="531" stopIfTrue="1" operator="equal">
      <formula>$G$23</formula>
    </cfRule>
  </conditionalFormatting>
  <conditionalFormatting sqref="G116">
    <cfRule type="cellIs" dxfId="3447" priority="530" stopIfTrue="1" operator="equal">
      <formula>$G$23</formula>
    </cfRule>
  </conditionalFormatting>
  <conditionalFormatting sqref="G110">
    <cfRule type="cellIs" dxfId="3446" priority="529" stopIfTrue="1" operator="equal">
      <formula>$G$23</formula>
    </cfRule>
  </conditionalFormatting>
  <conditionalFormatting sqref="H92">
    <cfRule type="cellIs" dxfId="3445" priority="527" stopIfTrue="1" operator="lessThan">
      <formula>F92</formula>
    </cfRule>
    <cfRule type="cellIs" dxfId="3444" priority="528" stopIfTrue="1" operator="greaterThan">
      <formula>F92</formula>
    </cfRule>
  </conditionalFormatting>
  <conditionalFormatting sqref="G98">
    <cfRule type="cellIs" dxfId="3443" priority="526" stopIfTrue="1" operator="equal">
      <formula>$G$23</formula>
    </cfRule>
  </conditionalFormatting>
  <conditionalFormatting sqref="F104">
    <cfRule type="cellIs" dxfId="3442" priority="524" stopIfTrue="1" operator="lessThan">
      <formula>H104</formula>
    </cfRule>
    <cfRule type="cellIs" dxfId="3441" priority="525" stopIfTrue="1" operator="greaterThan">
      <formula>H104</formula>
    </cfRule>
  </conditionalFormatting>
  <conditionalFormatting sqref="F98">
    <cfRule type="cellIs" dxfId="3440" priority="522" stopIfTrue="1" operator="lessThan">
      <formula>H98</formula>
    </cfRule>
    <cfRule type="cellIs" dxfId="3439" priority="523" stopIfTrue="1" operator="greaterThan">
      <formula>H98</formula>
    </cfRule>
  </conditionalFormatting>
  <conditionalFormatting sqref="F92">
    <cfRule type="cellIs" dxfId="3438" priority="520" stopIfTrue="1" operator="lessThan">
      <formula>H92</formula>
    </cfRule>
    <cfRule type="cellIs" dxfId="3437" priority="521" stopIfTrue="1" operator="greaterThan">
      <formula>H92</formula>
    </cfRule>
  </conditionalFormatting>
  <conditionalFormatting sqref="H98">
    <cfRule type="cellIs" dxfId="3436" priority="518" stopIfTrue="1" operator="lessThan">
      <formula>F98</formula>
    </cfRule>
    <cfRule type="cellIs" dxfId="3435" priority="519" stopIfTrue="1" operator="greaterThan">
      <formula>F98</formula>
    </cfRule>
  </conditionalFormatting>
  <conditionalFormatting sqref="H104">
    <cfRule type="cellIs" dxfId="3434" priority="516" stopIfTrue="1" operator="lessThan">
      <formula>F104</formula>
    </cfRule>
    <cfRule type="cellIs" dxfId="3433" priority="517" stopIfTrue="1" operator="greaterThan">
      <formula>F104</formula>
    </cfRule>
  </conditionalFormatting>
  <conditionalFormatting sqref="H110">
    <cfRule type="cellIs" dxfId="3432" priority="514" stopIfTrue="1" operator="lessThan">
      <formula>F110</formula>
    </cfRule>
    <cfRule type="cellIs" dxfId="3431" priority="515" stopIfTrue="1" operator="greaterThan">
      <formula>F110</formula>
    </cfRule>
  </conditionalFormatting>
  <conditionalFormatting sqref="H116">
    <cfRule type="cellIs" dxfId="3430" priority="512" stopIfTrue="1" operator="lessThan">
      <formula>F116</formula>
    </cfRule>
    <cfRule type="cellIs" dxfId="3429" priority="513" stopIfTrue="1" operator="greaterThan">
      <formula>F116</formula>
    </cfRule>
  </conditionalFormatting>
  <conditionalFormatting sqref="F110">
    <cfRule type="cellIs" dxfId="3428" priority="510" stopIfTrue="1" operator="lessThan">
      <formula>H110</formula>
    </cfRule>
    <cfRule type="cellIs" dxfId="3427" priority="511" stopIfTrue="1" operator="greaterThan">
      <formula>H110</formula>
    </cfRule>
  </conditionalFormatting>
  <conditionalFormatting sqref="F116">
    <cfRule type="cellIs" dxfId="3426" priority="508" stopIfTrue="1" operator="lessThan">
      <formula>H116</formula>
    </cfRule>
    <cfRule type="cellIs" dxfId="3425" priority="509" stopIfTrue="1" operator="greaterThan">
      <formula>H116</formula>
    </cfRule>
  </conditionalFormatting>
  <conditionalFormatting sqref="G122">
    <cfRule type="cellIs" dxfId="3424" priority="507" stopIfTrue="1" operator="equal">
      <formula>$G$23</formula>
    </cfRule>
  </conditionalFormatting>
  <conditionalFormatting sqref="G128">
    <cfRule type="cellIs" dxfId="3423" priority="506" stopIfTrue="1" operator="equal">
      <formula>$G$23</formula>
    </cfRule>
  </conditionalFormatting>
  <conditionalFormatting sqref="G134">
    <cfRule type="cellIs" dxfId="3422" priority="505" stopIfTrue="1" operator="equal">
      <formula>$G$23</formula>
    </cfRule>
  </conditionalFormatting>
  <conditionalFormatting sqref="G140">
    <cfRule type="cellIs" dxfId="3421" priority="504" stopIfTrue="1" operator="equal">
      <formula>$G$23</formula>
    </cfRule>
  </conditionalFormatting>
  <conditionalFormatting sqref="G146">
    <cfRule type="cellIs" dxfId="3420" priority="503" stopIfTrue="1" operator="equal">
      <formula>$G$23</formula>
    </cfRule>
  </conditionalFormatting>
  <conditionalFormatting sqref="G140">
    <cfRule type="cellIs" dxfId="3419" priority="502" stopIfTrue="1" operator="equal">
      <formula>$G$23</formula>
    </cfRule>
  </conditionalFormatting>
  <conditionalFormatting sqref="H122">
    <cfRule type="cellIs" dxfId="3418" priority="500" stopIfTrue="1" operator="lessThan">
      <formula>F122</formula>
    </cfRule>
    <cfRule type="cellIs" dxfId="3417" priority="501" stopIfTrue="1" operator="greaterThan">
      <formula>F122</formula>
    </cfRule>
  </conditionalFormatting>
  <conditionalFormatting sqref="G128">
    <cfRule type="cellIs" dxfId="3416" priority="499" stopIfTrue="1" operator="equal">
      <formula>$G$23</formula>
    </cfRule>
  </conditionalFormatting>
  <conditionalFormatting sqref="F134">
    <cfRule type="cellIs" dxfId="3415" priority="497" stopIfTrue="1" operator="lessThan">
      <formula>H134</formula>
    </cfRule>
    <cfRule type="cellIs" dxfId="3414" priority="498" stopIfTrue="1" operator="greaterThan">
      <formula>H134</formula>
    </cfRule>
  </conditionalFormatting>
  <conditionalFormatting sqref="F128">
    <cfRule type="cellIs" dxfId="3413" priority="495" stopIfTrue="1" operator="lessThan">
      <formula>H128</formula>
    </cfRule>
    <cfRule type="cellIs" dxfId="3412" priority="496" stopIfTrue="1" operator="greaterThan">
      <formula>H128</formula>
    </cfRule>
  </conditionalFormatting>
  <conditionalFormatting sqref="F122">
    <cfRule type="cellIs" dxfId="3411" priority="493" stopIfTrue="1" operator="lessThan">
      <formula>H122</formula>
    </cfRule>
    <cfRule type="cellIs" dxfId="3410" priority="494" stopIfTrue="1" operator="greaterThan">
      <formula>H122</formula>
    </cfRule>
  </conditionalFormatting>
  <conditionalFormatting sqref="H128">
    <cfRule type="cellIs" dxfId="3409" priority="491" stopIfTrue="1" operator="lessThan">
      <formula>F128</formula>
    </cfRule>
    <cfRule type="cellIs" dxfId="3408" priority="492" stopIfTrue="1" operator="greaterThan">
      <formula>F128</formula>
    </cfRule>
  </conditionalFormatting>
  <conditionalFormatting sqref="H134">
    <cfRule type="cellIs" dxfId="3407" priority="489" stopIfTrue="1" operator="lessThan">
      <formula>F134</formula>
    </cfRule>
    <cfRule type="cellIs" dxfId="3406" priority="490" stopIfTrue="1" operator="greaterThan">
      <formula>F134</formula>
    </cfRule>
  </conditionalFormatting>
  <conditionalFormatting sqref="H140">
    <cfRule type="cellIs" dxfId="3405" priority="487" stopIfTrue="1" operator="lessThan">
      <formula>F140</formula>
    </cfRule>
    <cfRule type="cellIs" dxfId="3404" priority="488" stopIfTrue="1" operator="greaterThan">
      <formula>F140</formula>
    </cfRule>
  </conditionalFormatting>
  <conditionalFormatting sqref="H146">
    <cfRule type="cellIs" dxfId="3403" priority="485" stopIfTrue="1" operator="lessThan">
      <formula>F146</formula>
    </cfRule>
    <cfRule type="cellIs" dxfId="3402" priority="486" stopIfTrue="1" operator="greaterThan">
      <formula>F146</formula>
    </cfRule>
  </conditionalFormatting>
  <conditionalFormatting sqref="F140">
    <cfRule type="cellIs" dxfId="3401" priority="483" stopIfTrue="1" operator="lessThan">
      <formula>H140</formula>
    </cfRule>
    <cfRule type="cellIs" dxfId="3400" priority="484" stopIfTrue="1" operator="greaterThan">
      <formula>H140</formula>
    </cfRule>
  </conditionalFormatting>
  <conditionalFormatting sqref="F146">
    <cfRule type="cellIs" dxfId="3399" priority="481" stopIfTrue="1" operator="lessThan">
      <formula>H146</formula>
    </cfRule>
    <cfRule type="cellIs" dxfId="3398" priority="482" stopIfTrue="1" operator="greaterThan">
      <formula>H146</formula>
    </cfRule>
  </conditionalFormatting>
  <conditionalFormatting sqref="G152">
    <cfRule type="cellIs" dxfId="3397" priority="480" stopIfTrue="1" operator="equal">
      <formula>$G$23</formula>
    </cfRule>
  </conditionalFormatting>
  <conditionalFormatting sqref="G158">
    <cfRule type="cellIs" dxfId="3396" priority="479" stopIfTrue="1" operator="equal">
      <formula>$G$23</formula>
    </cfRule>
  </conditionalFormatting>
  <conditionalFormatting sqref="G164">
    <cfRule type="cellIs" dxfId="3395" priority="478" stopIfTrue="1" operator="equal">
      <formula>$G$23</formula>
    </cfRule>
  </conditionalFormatting>
  <conditionalFormatting sqref="G170">
    <cfRule type="cellIs" dxfId="3394" priority="477" stopIfTrue="1" operator="equal">
      <formula>$G$23</formula>
    </cfRule>
  </conditionalFormatting>
  <conditionalFormatting sqref="G176">
    <cfRule type="cellIs" dxfId="3393" priority="476" stopIfTrue="1" operator="equal">
      <formula>$G$23</formula>
    </cfRule>
  </conditionalFormatting>
  <conditionalFormatting sqref="G170">
    <cfRule type="cellIs" dxfId="3392" priority="475" stopIfTrue="1" operator="equal">
      <formula>$G$23</formula>
    </cfRule>
  </conditionalFormatting>
  <conditionalFormatting sqref="H152">
    <cfRule type="cellIs" dxfId="3391" priority="473" stopIfTrue="1" operator="lessThan">
      <formula>F152</formula>
    </cfRule>
    <cfRule type="cellIs" dxfId="3390" priority="474" stopIfTrue="1" operator="greaterThan">
      <formula>F152</formula>
    </cfRule>
  </conditionalFormatting>
  <conditionalFormatting sqref="G158">
    <cfRule type="cellIs" dxfId="3389" priority="472" stopIfTrue="1" operator="equal">
      <formula>$G$23</formula>
    </cfRule>
  </conditionalFormatting>
  <conditionalFormatting sqref="F164">
    <cfRule type="cellIs" dxfId="3388" priority="470" stopIfTrue="1" operator="lessThan">
      <formula>H164</formula>
    </cfRule>
    <cfRule type="cellIs" dxfId="3387" priority="471" stopIfTrue="1" operator="greaterThan">
      <formula>H164</formula>
    </cfRule>
  </conditionalFormatting>
  <conditionalFormatting sqref="F158">
    <cfRule type="cellIs" dxfId="3386" priority="468" stopIfTrue="1" operator="lessThan">
      <formula>H158</formula>
    </cfRule>
    <cfRule type="cellIs" dxfId="3385" priority="469" stopIfTrue="1" operator="greaterThan">
      <formula>H158</formula>
    </cfRule>
  </conditionalFormatting>
  <conditionalFormatting sqref="F152">
    <cfRule type="cellIs" dxfId="3384" priority="466" stopIfTrue="1" operator="lessThan">
      <formula>H152</formula>
    </cfRule>
    <cfRule type="cellIs" dxfId="3383" priority="467" stopIfTrue="1" operator="greaterThan">
      <formula>H152</formula>
    </cfRule>
  </conditionalFormatting>
  <conditionalFormatting sqref="H158">
    <cfRule type="cellIs" dxfId="3382" priority="464" stopIfTrue="1" operator="lessThan">
      <formula>F158</formula>
    </cfRule>
    <cfRule type="cellIs" dxfId="3381" priority="465" stopIfTrue="1" operator="greaterThan">
      <formula>F158</formula>
    </cfRule>
  </conditionalFormatting>
  <conditionalFormatting sqref="H164">
    <cfRule type="cellIs" dxfId="3380" priority="462" stopIfTrue="1" operator="lessThan">
      <formula>F164</formula>
    </cfRule>
    <cfRule type="cellIs" dxfId="3379" priority="463" stopIfTrue="1" operator="greaterThan">
      <formula>F164</formula>
    </cfRule>
  </conditionalFormatting>
  <conditionalFormatting sqref="H170">
    <cfRule type="cellIs" dxfId="3378" priority="460" stopIfTrue="1" operator="lessThan">
      <formula>F170</formula>
    </cfRule>
    <cfRule type="cellIs" dxfId="3377" priority="461" stopIfTrue="1" operator="greaterThan">
      <formula>F170</formula>
    </cfRule>
  </conditionalFormatting>
  <conditionalFormatting sqref="H176">
    <cfRule type="cellIs" dxfId="3376" priority="458" stopIfTrue="1" operator="lessThan">
      <formula>F176</formula>
    </cfRule>
    <cfRule type="cellIs" dxfId="3375" priority="459" stopIfTrue="1" operator="greaterThan">
      <formula>F176</formula>
    </cfRule>
  </conditionalFormatting>
  <conditionalFormatting sqref="F170">
    <cfRule type="cellIs" dxfId="3374" priority="456" stopIfTrue="1" operator="lessThan">
      <formula>H170</formula>
    </cfRule>
    <cfRule type="cellIs" dxfId="3373" priority="457" stopIfTrue="1" operator="greaterThan">
      <formula>H170</formula>
    </cfRule>
  </conditionalFormatting>
  <conditionalFormatting sqref="F176">
    <cfRule type="cellIs" dxfId="3372" priority="454" stopIfTrue="1" operator="lessThan">
      <formula>H176</formula>
    </cfRule>
    <cfRule type="cellIs" dxfId="3371" priority="455" stopIfTrue="1" operator="greaterThan">
      <formula>H176</formula>
    </cfRule>
  </conditionalFormatting>
  <conditionalFormatting sqref="G182">
    <cfRule type="cellIs" dxfId="3370" priority="453" stopIfTrue="1" operator="equal">
      <formula>$G$23</formula>
    </cfRule>
  </conditionalFormatting>
  <conditionalFormatting sqref="G188">
    <cfRule type="cellIs" dxfId="3369" priority="452" stopIfTrue="1" operator="equal">
      <formula>$G$23</formula>
    </cfRule>
  </conditionalFormatting>
  <conditionalFormatting sqref="G194">
    <cfRule type="cellIs" dxfId="3368" priority="451" stopIfTrue="1" operator="equal">
      <formula>$G$23</formula>
    </cfRule>
  </conditionalFormatting>
  <conditionalFormatting sqref="G200">
    <cfRule type="cellIs" dxfId="3367" priority="450" stopIfTrue="1" operator="equal">
      <formula>$G$23</formula>
    </cfRule>
  </conditionalFormatting>
  <conditionalFormatting sqref="G206">
    <cfRule type="cellIs" dxfId="3366" priority="449" stopIfTrue="1" operator="equal">
      <formula>$G$23</formula>
    </cfRule>
  </conditionalFormatting>
  <conditionalFormatting sqref="G200">
    <cfRule type="cellIs" dxfId="3365" priority="448" stopIfTrue="1" operator="equal">
      <formula>$G$23</formula>
    </cfRule>
  </conditionalFormatting>
  <conditionalFormatting sqref="H182">
    <cfRule type="cellIs" dxfId="3364" priority="446" stopIfTrue="1" operator="lessThan">
      <formula>F182</formula>
    </cfRule>
    <cfRule type="cellIs" dxfId="3363" priority="447" stopIfTrue="1" operator="greaterThan">
      <formula>F182</formula>
    </cfRule>
  </conditionalFormatting>
  <conditionalFormatting sqref="G188">
    <cfRule type="cellIs" dxfId="3362" priority="445" stopIfTrue="1" operator="equal">
      <formula>$G$23</formula>
    </cfRule>
  </conditionalFormatting>
  <conditionalFormatting sqref="F194">
    <cfRule type="cellIs" dxfId="3361" priority="443" stopIfTrue="1" operator="lessThan">
      <formula>H194</formula>
    </cfRule>
    <cfRule type="cellIs" dxfId="3360" priority="444" stopIfTrue="1" operator="greaterThan">
      <formula>H194</formula>
    </cfRule>
  </conditionalFormatting>
  <conditionalFormatting sqref="F188">
    <cfRule type="cellIs" dxfId="3359" priority="441" stopIfTrue="1" operator="lessThan">
      <formula>H188</formula>
    </cfRule>
    <cfRule type="cellIs" dxfId="3358" priority="442" stopIfTrue="1" operator="greaterThan">
      <formula>H188</formula>
    </cfRule>
  </conditionalFormatting>
  <conditionalFormatting sqref="F182">
    <cfRule type="cellIs" dxfId="3357" priority="439" stopIfTrue="1" operator="lessThan">
      <formula>H182</formula>
    </cfRule>
    <cfRule type="cellIs" dxfId="3356" priority="440" stopIfTrue="1" operator="greaterThan">
      <formula>H182</formula>
    </cfRule>
  </conditionalFormatting>
  <conditionalFormatting sqref="H188">
    <cfRule type="cellIs" dxfId="3355" priority="437" stopIfTrue="1" operator="lessThan">
      <formula>F188</formula>
    </cfRule>
    <cfRule type="cellIs" dxfId="3354" priority="438" stopIfTrue="1" operator="greaterThan">
      <formula>F188</formula>
    </cfRule>
  </conditionalFormatting>
  <conditionalFormatting sqref="H194">
    <cfRule type="cellIs" dxfId="3353" priority="435" stopIfTrue="1" operator="lessThan">
      <formula>F194</formula>
    </cfRule>
    <cfRule type="cellIs" dxfId="3352" priority="436" stopIfTrue="1" operator="greaterThan">
      <formula>F194</formula>
    </cfRule>
  </conditionalFormatting>
  <conditionalFormatting sqref="H200">
    <cfRule type="cellIs" dxfId="3351" priority="433" stopIfTrue="1" operator="lessThan">
      <formula>F200</formula>
    </cfRule>
    <cfRule type="cellIs" dxfId="3350" priority="434" stopIfTrue="1" operator="greaterThan">
      <formula>F200</formula>
    </cfRule>
  </conditionalFormatting>
  <conditionalFormatting sqref="H206">
    <cfRule type="cellIs" dxfId="3349" priority="431" stopIfTrue="1" operator="lessThan">
      <formula>F206</formula>
    </cfRule>
    <cfRule type="cellIs" dxfId="3348" priority="432" stopIfTrue="1" operator="greaterThan">
      <formula>F206</formula>
    </cfRule>
  </conditionalFormatting>
  <conditionalFormatting sqref="F200">
    <cfRule type="cellIs" dxfId="3347" priority="429" stopIfTrue="1" operator="lessThan">
      <formula>H200</formula>
    </cfRule>
    <cfRule type="cellIs" dxfId="3346" priority="430" stopIfTrue="1" operator="greaterThan">
      <formula>H200</formula>
    </cfRule>
  </conditionalFormatting>
  <conditionalFormatting sqref="F206">
    <cfRule type="cellIs" dxfId="3345" priority="427" stopIfTrue="1" operator="lessThan">
      <formula>H206</formula>
    </cfRule>
    <cfRule type="cellIs" dxfId="3344" priority="428" stopIfTrue="1" operator="greaterThan">
      <formula>H206</formula>
    </cfRule>
  </conditionalFormatting>
  <conditionalFormatting sqref="G212">
    <cfRule type="cellIs" dxfId="3343" priority="426" stopIfTrue="1" operator="equal">
      <formula>$G$23</formula>
    </cfRule>
  </conditionalFormatting>
  <conditionalFormatting sqref="G218">
    <cfRule type="cellIs" dxfId="3342" priority="425" stopIfTrue="1" operator="equal">
      <formula>$G$23</formula>
    </cfRule>
  </conditionalFormatting>
  <conditionalFormatting sqref="G224">
    <cfRule type="cellIs" dxfId="3341" priority="424" stopIfTrue="1" operator="equal">
      <formula>$G$23</formula>
    </cfRule>
  </conditionalFormatting>
  <conditionalFormatting sqref="G230">
    <cfRule type="cellIs" dxfId="3340" priority="423" stopIfTrue="1" operator="equal">
      <formula>$G$23</formula>
    </cfRule>
  </conditionalFormatting>
  <conditionalFormatting sqref="G236">
    <cfRule type="cellIs" dxfId="3339" priority="422" stopIfTrue="1" operator="equal">
      <formula>$G$23</formula>
    </cfRule>
  </conditionalFormatting>
  <conditionalFormatting sqref="G230">
    <cfRule type="cellIs" dxfId="3338" priority="421" stopIfTrue="1" operator="equal">
      <formula>$G$23</formula>
    </cfRule>
  </conditionalFormatting>
  <conditionalFormatting sqref="H212">
    <cfRule type="cellIs" dxfId="3337" priority="419" stopIfTrue="1" operator="lessThan">
      <formula>F212</formula>
    </cfRule>
    <cfRule type="cellIs" dxfId="3336" priority="420" stopIfTrue="1" operator="greaterThan">
      <formula>F212</formula>
    </cfRule>
  </conditionalFormatting>
  <conditionalFormatting sqref="G218">
    <cfRule type="cellIs" dxfId="3335" priority="418" stopIfTrue="1" operator="equal">
      <formula>$G$23</formula>
    </cfRule>
  </conditionalFormatting>
  <conditionalFormatting sqref="F224">
    <cfRule type="cellIs" dxfId="3334" priority="416" stopIfTrue="1" operator="lessThan">
      <formula>H224</formula>
    </cfRule>
    <cfRule type="cellIs" dxfId="3333" priority="417" stopIfTrue="1" operator="greaterThan">
      <formula>H224</formula>
    </cfRule>
  </conditionalFormatting>
  <conditionalFormatting sqref="F218">
    <cfRule type="cellIs" dxfId="3332" priority="414" stopIfTrue="1" operator="lessThan">
      <formula>H218</formula>
    </cfRule>
    <cfRule type="cellIs" dxfId="3331" priority="415" stopIfTrue="1" operator="greaterThan">
      <formula>H218</formula>
    </cfRule>
  </conditionalFormatting>
  <conditionalFormatting sqref="F212">
    <cfRule type="cellIs" dxfId="3330" priority="412" stopIfTrue="1" operator="lessThan">
      <formula>H212</formula>
    </cfRule>
    <cfRule type="cellIs" dxfId="3329" priority="413" stopIfTrue="1" operator="greaterThan">
      <formula>H212</formula>
    </cfRule>
  </conditionalFormatting>
  <conditionalFormatting sqref="H218">
    <cfRule type="cellIs" dxfId="3328" priority="410" stopIfTrue="1" operator="lessThan">
      <formula>F218</formula>
    </cfRule>
    <cfRule type="cellIs" dxfId="3327" priority="411" stopIfTrue="1" operator="greaterThan">
      <formula>F218</formula>
    </cfRule>
  </conditionalFormatting>
  <conditionalFormatting sqref="H224">
    <cfRule type="cellIs" dxfId="3326" priority="408" stopIfTrue="1" operator="lessThan">
      <formula>F224</formula>
    </cfRule>
    <cfRule type="cellIs" dxfId="3325" priority="409" stopIfTrue="1" operator="greaterThan">
      <formula>F224</formula>
    </cfRule>
  </conditionalFormatting>
  <conditionalFormatting sqref="H230">
    <cfRule type="cellIs" dxfId="3324" priority="406" stopIfTrue="1" operator="lessThan">
      <formula>F230</formula>
    </cfRule>
    <cfRule type="cellIs" dxfId="3323" priority="407" stopIfTrue="1" operator="greaterThan">
      <formula>F230</formula>
    </cfRule>
  </conditionalFormatting>
  <conditionalFormatting sqref="H236">
    <cfRule type="cellIs" dxfId="3322" priority="404" stopIfTrue="1" operator="lessThan">
      <formula>F236</formula>
    </cfRule>
    <cfRule type="cellIs" dxfId="3321" priority="405" stopIfTrue="1" operator="greaterThan">
      <formula>F236</formula>
    </cfRule>
  </conditionalFormatting>
  <conditionalFormatting sqref="F230">
    <cfRule type="cellIs" dxfId="3320" priority="402" stopIfTrue="1" operator="lessThan">
      <formula>H230</formula>
    </cfRule>
    <cfRule type="cellIs" dxfId="3319" priority="403" stopIfTrue="1" operator="greaterThan">
      <formula>H230</formula>
    </cfRule>
  </conditionalFormatting>
  <conditionalFormatting sqref="F236">
    <cfRule type="cellIs" dxfId="3318" priority="400" stopIfTrue="1" operator="lessThan">
      <formula>H236</formula>
    </cfRule>
    <cfRule type="cellIs" dxfId="3317" priority="401" stopIfTrue="1" operator="greaterThan">
      <formula>H236</formula>
    </cfRule>
  </conditionalFormatting>
  <conditionalFormatting sqref="G242">
    <cfRule type="cellIs" dxfId="3316" priority="399" stopIfTrue="1" operator="equal">
      <formula>$G$23</formula>
    </cfRule>
  </conditionalFormatting>
  <conditionalFormatting sqref="G248">
    <cfRule type="cellIs" dxfId="3315" priority="398" stopIfTrue="1" operator="equal">
      <formula>$G$23</formula>
    </cfRule>
  </conditionalFormatting>
  <conditionalFormatting sqref="G254">
    <cfRule type="cellIs" dxfId="3314" priority="397" stopIfTrue="1" operator="equal">
      <formula>$G$23</formula>
    </cfRule>
  </conditionalFormatting>
  <conditionalFormatting sqref="G260">
    <cfRule type="cellIs" dxfId="3313" priority="396" stopIfTrue="1" operator="equal">
      <formula>$G$23</formula>
    </cfRule>
  </conditionalFormatting>
  <conditionalFormatting sqref="G266">
    <cfRule type="cellIs" dxfId="3312" priority="395" stopIfTrue="1" operator="equal">
      <formula>$G$23</formula>
    </cfRule>
  </conditionalFormatting>
  <conditionalFormatting sqref="G260">
    <cfRule type="cellIs" dxfId="3311" priority="394" stopIfTrue="1" operator="equal">
      <formula>$G$23</formula>
    </cfRule>
  </conditionalFormatting>
  <conditionalFormatting sqref="H242">
    <cfRule type="cellIs" dxfId="3310" priority="392" stopIfTrue="1" operator="lessThan">
      <formula>F242</formula>
    </cfRule>
    <cfRule type="cellIs" dxfId="3309" priority="393" stopIfTrue="1" operator="greaterThan">
      <formula>F242</formula>
    </cfRule>
  </conditionalFormatting>
  <conditionalFormatting sqref="G248">
    <cfRule type="cellIs" dxfId="3308" priority="391" stopIfTrue="1" operator="equal">
      <formula>$G$23</formula>
    </cfRule>
  </conditionalFormatting>
  <conditionalFormatting sqref="F254">
    <cfRule type="cellIs" dxfId="3307" priority="389" stopIfTrue="1" operator="lessThan">
      <formula>H254</formula>
    </cfRule>
    <cfRule type="cellIs" dxfId="3306" priority="390" stopIfTrue="1" operator="greaterThan">
      <formula>H254</formula>
    </cfRule>
  </conditionalFormatting>
  <conditionalFormatting sqref="F248">
    <cfRule type="cellIs" dxfId="3305" priority="387" stopIfTrue="1" operator="lessThan">
      <formula>H248</formula>
    </cfRule>
    <cfRule type="cellIs" dxfId="3304" priority="388" stopIfTrue="1" operator="greaterThan">
      <formula>H248</formula>
    </cfRule>
  </conditionalFormatting>
  <conditionalFormatting sqref="F242">
    <cfRule type="cellIs" dxfId="3303" priority="385" stopIfTrue="1" operator="lessThan">
      <formula>H242</formula>
    </cfRule>
    <cfRule type="cellIs" dxfId="3302" priority="386" stopIfTrue="1" operator="greaterThan">
      <formula>H242</formula>
    </cfRule>
  </conditionalFormatting>
  <conditionalFormatting sqref="H248">
    <cfRule type="cellIs" dxfId="3301" priority="383" stopIfTrue="1" operator="lessThan">
      <formula>F248</formula>
    </cfRule>
    <cfRule type="cellIs" dxfId="3300" priority="384" stopIfTrue="1" operator="greaterThan">
      <formula>F248</formula>
    </cfRule>
  </conditionalFormatting>
  <conditionalFormatting sqref="H254">
    <cfRule type="cellIs" dxfId="3299" priority="381" stopIfTrue="1" operator="lessThan">
      <formula>F254</formula>
    </cfRule>
    <cfRule type="cellIs" dxfId="3298" priority="382" stopIfTrue="1" operator="greaterThan">
      <formula>F254</formula>
    </cfRule>
  </conditionalFormatting>
  <conditionalFormatting sqref="H260">
    <cfRule type="cellIs" dxfId="3297" priority="379" stopIfTrue="1" operator="lessThan">
      <formula>F260</formula>
    </cfRule>
    <cfRule type="cellIs" dxfId="3296" priority="380" stopIfTrue="1" operator="greaterThan">
      <formula>F260</formula>
    </cfRule>
  </conditionalFormatting>
  <conditionalFormatting sqref="H266">
    <cfRule type="cellIs" dxfId="3295" priority="377" stopIfTrue="1" operator="lessThan">
      <formula>F266</formula>
    </cfRule>
    <cfRule type="cellIs" dxfId="3294" priority="378" stopIfTrue="1" operator="greaterThan">
      <formula>F266</formula>
    </cfRule>
  </conditionalFormatting>
  <conditionalFormatting sqref="F260">
    <cfRule type="cellIs" dxfId="3293" priority="375" stopIfTrue="1" operator="lessThan">
      <formula>H260</formula>
    </cfRule>
    <cfRule type="cellIs" dxfId="3292" priority="376" stopIfTrue="1" operator="greaterThan">
      <formula>H260</formula>
    </cfRule>
  </conditionalFormatting>
  <conditionalFormatting sqref="F266">
    <cfRule type="cellIs" dxfId="3291" priority="373" stopIfTrue="1" operator="lessThan">
      <formula>H266</formula>
    </cfRule>
    <cfRule type="cellIs" dxfId="3290" priority="374" stopIfTrue="1" operator="greaterThan">
      <formula>H266</formula>
    </cfRule>
  </conditionalFormatting>
  <conditionalFormatting sqref="G272">
    <cfRule type="cellIs" dxfId="3289" priority="372" stopIfTrue="1" operator="equal">
      <formula>$G$23</formula>
    </cfRule>
  </conditionalFormatting>
  <conditionalFormatting sqref="G278">
    <cfRule type="cellIs" dxfId="3288" priority="371" stopIfTrue="1" operator="equal">
      <formula>$G$23</formula>
    </cfRule>
  </conditionalFormatting>
  <conditionalFormatting sqref="G284">
    <cfRule type="cellIs" dxfId="3287" priority="370" stopIfTrue="1" operator="equal">
      <formula>$G$23</formula>
    </cfRule>
  </conditionalFormatting>
  <conditionalFormatting sqref="G290">
    <cfRule type="cellIs" dxfId="3286" priority="369" stopIfTrue="1" operator="equal">
      <formula>$G$23</formula>
    </cfRule>
  </conditionalFormatting>
  <conditionalFormatting sqref="G296">
    <cfRule type="cellIs" dxfId="3285" priority="368" stopIfTrue="1" operator="equal">
      <formula>$G$23</formula>
    </cfRule>
  </conditionalFormatting>
  <conditionalFormatting sqref="G290">
    <cfRule type="cellIs" dxfId="3284" priority="367" stopIfTrue="1" operator="equal">
      <formula>$G$23</formula>
    </cfRule>
  </conditionalFormatting>
  <conditionalFormatting sqref="H272">
    <cfRule type="cellIs" dxfId="3283" priority="365" stopIfTrue="1" operator="lessThan">
      <formula>F272</formula>
    </cfRule>
    <cfRule type="cellIs" dxfId="3282" priority="366" stopIfTrue="1" operator="greaterThan">
      <formula>F272</formula>
    </cfRule>
  </conditionalFormatting>
  <conditionalFormatting sqref="G278">
    <cfRule type="cellIs" dxfId="3281" priority="364" stopIfTrue="1" operator="equal">
      <formula>$G$23</formula>
    </cfRule>
  </conditionalFormatting>
  <conditionalFormatting sqref="F284">
    <cfRule type="cellIs" dxfId="3280" priority="362" stopIfTrue="1" operator="lessThan">
      <formula>H284</formula>
    </cfRule>
    <cfRule type="cellIs" dxfId="3279" priority="363" stopIfTrue="1" operator="greaterThan">
      <formula>H284</formula>
    </cfRule>
  </conditionalFormatting>
  <conditionalFormatting sqref="F278">
    <cfRule type="cellIs" dxfId="3278" priority="360" stopIfTrue="1" operator="lessThan">
      <formula>H278</formula>
    </cfRule>
    <cfRule type="cellIs" dxfId="3277" priority="361" stopIfTrue="1" operator="greaterThan">
      <formula>H278</formula>
    </cfRule>
  </conditionalFormatting>
  <conditionalFormatting sqref="F272">
    <cfRule type="cellIs" dxfId="3276" priority="358" stopIfTrue="1" operator="lessThan">
      <formula>H272</formula>
    </cfRule>
    <cfRule type="cellIs" dxfId="3275" priority="359" stopIfTrue="1" operator="greaterThan">
      <formula>H272</formula>
    </cfRule>
  </conditionalFormatting>
  <conditionalFormatting sqref="H278">
    <cfRule type="cellIs" dxfId="3274" priority="356" stopIfTrue="1" operator="lessThan">
      <formula>F278</formula>
    </cfRule>
    <cfRule type="cellIs" dxfId="3273" priority="357" stopIfTrue="1" operator="greaterThan">
      <formula>F278</formula>
    </cfRule>
  </conditionalFormatting>
  <conditionalFormatting sqref="H284">
    <cfRule type="cellIs" dxfId="3272" priority="354" stopIfTrue="1" operator="lessThan">
      <formula>F284</formula>
    </cfRule>
    <cfRule type="cellIs" dxfId="3271" priority="355" stopIfTrue="1" operator="greaterThan">
      <formula>F284</formula>
    </cfRule>
  </conditionalFormatting>
  <conditionalFormatting sqref="H290">
    <cfRule type="cellIs" dxfId="3270" priority="352" stopIfTrue="1" operator="lessThan">
      <formula>F290</formula>
    </cfRule>
    <cfRule type="cellIs" dxfId="3269" priority="353" stopIfTrue="1" operator="greaterThan">
      <formula>F290</formula>
    </cfRule>
  </conditionalFormatting>
  <conditionalFormatting sqref="H296">
    <cfRule type="cellIs" dxfId="3268" priority="350" stopIfTrue="1" operator="lessThan">
      <formula>F296</formula>
    </cfRule>
    <cfRule type="cellIs" dxfId="3267" priority="351" stopIfTrue="1" operator="greaterThan">
      <formula>F296</formula>
    </cfRule>
  </conditionalFormatting>
  <conditionalFormatting sqref="F290">
    <cfRule type="cellIs" dxfId="3266" priority="348" stopIfTrue="1" operator="lessThan">
      <formula>H290</formula>
    </cfRule>
    <cfRule type="cellIs" dxfId="3265" priority="349" stopIfTrue="1" operator="greaterThan">
      <formula>H290</formula>
    </cfRule>
  </conditionalFormatting>
  <conditionalFormatting sqref="F296">
    <cfRule type="cellIs" dxfId="3264" priority="346" stopIfTrue="1" operator="lessThan">
      <formula>H296</formula>
    </cfRule>
    <cfRule type="cellIs" dxfId="3263" priority="347" stopIfTrue="1" operator="greaterThan">
      <formula>H296</formula>
    </cfRule>
  </conditionalFormatting>
  <conditionalFormatting sqref="G302">
    <cfRule type="cellIs" dxfId="3262" priority="345" stopIfTrue="1" operator="equal">
      <formula>$G$23</formula>
    </cfRule>
  </conditionalFormatting>
  <conditionalFormatting sqref="G308">
    <cfRule type="cellIs" dxfId="3261" priority="344" stopIfTrue="1" operator="equal">
      <formula>$G$23</formula>
    </cfRule>
  </conditionalFormatting>
  <conditionalFormatting sqref="G314">
    <cfRule type="cellIs" dxfId="3260" priority="343" stopIfTrue="1" operator="equal">
      <formula>$G$23</formula>
    </cfRule>
  </conditionalFormatting>
  <conditionalFormatting sqref="G320">
    <cfRule type="cellIs" dxfId="3259" priority="342" stopIfTrue="1" operator="equal">
      <formula>$G$23</formula>
    </cfRule>
  </conditionalFormatting>
  <conditionalFormatting sqref="G326">
    <cfRule type="cellIs" dxfId="3258" priority="341" stopIfTrue="1" operator="equal">
      <formula>$G$23</formula>
    </cfRule>
  </conditionalFormatting>
  <conditionalFormatting sqref="G320">
    <cfRule type="cellIs" dxfId="3257" priority="340" stopIfTrue="1" operator="equal">
      <formula>$G$23</formula>
    </cfRule>
  </conditionalFormatting>
  <conditionalFormatting sqref="H302">
    <cfRule type="cellIs" dxfId="3256" priority="338" stopIfTrue="1" operator="lessThan">
      <formula>F302</formula>
    </cfRule>
    <cfRule type="cellIs" dxfId="3255" priority="339" stopIfTrue="1" operator="greaterThan">
      <formula>F302</formula>
    </cfRule>
  </conditionalFormatting>
  <conditionalFormatting sqref="G308">
    <cfRule type="cellIs" dxfId="3254" priority="337" stopIfTrue="1" operator="equal">
      <formula>$G$23</formula>
    </cfRule>
  </conditionalFormatting>
  <conditionalFormatting sqref="F314">
    <cfRule type="cellIs" dxfId="3253" priority="335" stopIfTrue="1" operator="lessThan">
      <formula>H314</formula>
    </cfRule>
    <cfRule type="cellIs" dxfId="3252" priority="336" stopIfTrue="1" operator="greaterThan">
      <formula>H314</formula>
    </cfRule>
  </conditionalFormatting>
  <conditionalFormatting sqref="F308">
    <cfRule type="cellIs" dxfId="3251" priority="333" stopIfTrue="1" operator="lessThan">
      <formula>H308</formula>
    </cfRule>
    <cfRule type="cellIs" dxfId="3250" priority="334" stopIfTrue="1" operator="greaterThan">
      <formula>H308</formula>
    </cfRule>
  </conditionalFormatting>
  <conditionalFormatting sqref="F302">
    <cfRule type="cellIs" dxfId="3249" priority="331" stopIfTrue="1" operator="lessThan">
      <formula>H302</formula>
    </cfRule>
    <cfRule type="cellIs" dxfId="3248" priority="332" stopIfTrue="1" operator="greaterThan">
      <formula>H302</formula>
    </cfRule>
  </conditionalFormatting>
  <conditionalFormatting sqref="H308">
    <cfRule type="cellIs" dxfId="3247" priority="329" stopIfTrue="1" operator="lessThan">
      <formula>F308</formula>
    </cfRule>
    <cfRule type="cellIs" dxfId="3246" priority="330" stopIfTrue="1" operator="greaterThan">
      <formula>F308</formula>
    </cfRule>
  </conditionalFormatting>
  <conditionalFormatting sqref="H314">
    <cfRule type="cellIs" dxfId="3245" priority="327" stopIfTrue="1" operator="lessThan">
      <formula>F314</formula>
    </cfRule>
    <cfRule type="cellIs" dxfId="3244" priority="328" stopIfTrue="1" operator="greaterThan">
      <formula>F314</formula>
    </cfRule>
  </conditionalFormatting>
  <conditionalFormatting sqref="H320">
    <cfRule type="cellIs" dxfId="3243" priority="325" stopIfTrue="1" operator="lessThan">
      <formula>F320</formula>
    </cfRule>
    <cfRule type="cellIs" dxfId="3242" priority="326" stopIfTrue="1" operator="greaterThan">
      <formula>F320</formula>
    </cfRule>
  </conditionalFormatting>
  <conditionalFormatting sqref="H326">
    <cfRule type="cellIs" dxfId="3241" priority="323" stopIfTrue="1" operator="lessThan">
      <formula>F326</formula>
    </cfRule>
    <cfRule type="cellIs" dxfId="3240" priority="324" stopIfTrue="1" operator="greaterThan">
      <formula>F326</formula>
    </cfRule>
  </conditionalFormatting>
  <conditionalFormatting sqref="F320">
    <cfRule type="cellIs" dxfId="3239" priority="321" stopIfTrue="1" operator="lessThan">
      <formula>H320</formula>
    </cfRule>
    <cfRule type="cellIs" dxfId="3238" priority="322" stopIfTrue="1" operator="greaterThan">
      <formula>H320</formula>
    </cfRule>
  </conditionalFormatting>
  <conditionalFormatting sqref="F326">
    <cfRule type="cellIs" dxfId="3237" priority="319" stopIfTrue="1" operator="lessThan">
      <formula>H326</formula>
    </cfRule>
    <cfRule type="cellIs" dxfId="3236" priority="320" stopIfTrue="1" operator="greaterThan">
      <formula>H326</formula>
    </cfRule>
  </conditionalFormatting>
  <conditionalFormatting sqref="G332">
    <cfRule type="cellIs" dxfId="3235" priority="318" stopIfTrue="1" operator="equal">
      <formula>$G$23</formula>
    </cfRule>
  </conditionalFormatting>
  <conditionalFormatting sqref="G338">
    <cfRule type="cellIs" dxfId="3234" priority="317" stopIfTrue="1" operator="equal">
      <formula>$G$23</formula>
    </cfRule>
  </conditionalFormatting>
  <conditionalFormatting sqref="G344">
    <cfRule type="cellIs" dxfId="3233" priority="316" stopIfTrue="1" operator="equal">
      <formula>$G$23</formula>
    </cfRule>
  </conditionalFormatting>
  <conditionalFormatting sqref="G350">
    <cfRule type="cellIs" dxfId="3232" priority="315" stopIfTrue="1" operator="equal">
      <formula>$G$23</formula>
    </cfRule>
  </conditionalFormatting>
  <conditionalFormatting sqref="G356">
    <cfRule type="cellIs" dxfId="3231" priority="314" stopIfTrue="1" operator="equal">
      <formula>$G$23</formula>
    </cfRule>
  </conditionalFormatting>
  <conditionalFormatting sqref="G350">
    <cfRule type="cellIs" dxfId="3230" priority="313" stopIfTrue="1" operator="equal">
      <formula>$G$23</formula>
    </cfRule>
  </conditionalFormatting>
  <conditionalFormatting sqref="H332">
    <cfRule type="cellIs" dxfId="3229" priority="311" stopIfTrue="1" operator="lessThan">
      <formula>F332</formula>
    </cfRule>
    <cfRule type="cellIs" dxfId="3228" priority="312" stopIfTrue="1" operator="greaterThan">
      <formula>F332</formula>
    </cfRule>
  </conditionalFormatting>
  <conditionalFormatting sqref="G338">
    <cfRule type="cellIs" dxfId="3227" priority="310" stopIfTrue="1" operator="equal">
      <formula>$G$23</formula>
    </cfRule>
  </conditionalFormatting>
  <conditionalFormatting sqref="F344">
    <cfRule type="cellIs" dxfId="3226" priority="308" stopIfTrue="1" operator="lessThan">
      <formula>H344</formula>
    </cfRule>
    <cfRule type="cellIs" dxfId="3225" priority="309" stopIfTrue="1" operator="greaterThan">
      <formula>H344</formula>
    </cfRule>
  </conditionalFormatting>
  <conditionalFormatting sqref="F338">
    <cfRule type="cellIs" dxfId="3224" priority="306" stopIfTrue="1" operator="lessThan">
      <formula>H338</formula>
    </cfRule>
    <cfRule type="cellIs" dxfId="3223" priority="307" stopIfTrue="1" operator="greaterThan">
      <formula>H338</formula>
    </cfRule>
  </conditionalFormatting>
  <conditionalFormatting sqref="F332">
    <cfRule type="cellIs" dxfId="3222" priority="304" stopIfTrue="1" operator="lessThan">
      <formula>H332</formula>
    </cfRule>
    <cfRule type="cellIs" dxfId="3221" priority="305" stopIfTrue="1" operator="greaterThan">
      <formula>H332</formula>
    </cfRule>
  </conditionalFormatting>
  <conditionalFormatting sqref="H338">
    <cfRule type="cellIs" dxfId="3220" priority="302" stopIfTrue="1" operator="lessThan">
      <formula>F338</formula>
    </cfRule>
    <cfRule type="cellIs" dxfId="3219" priority="303" stopIfTrue="1" operator="greaterThan">
      <formula>F338</formula>
    </cfRule>
  </conditionalFormatting>
  <conditionalFormatting sqref="H344">
    <cfRule type="cellIs" dxfId="3218" priority="300" stopIfTrue="1" operator="lessThan">
      <formula>F344</formula>
    </cfRule>
    <cfRule type="cellIs" dxfId="3217" priority="301" stopIfTrue="1" operator="greaterThan">
      <formula>F344</formula>
    </cfRule>
  </conditionalFormatting>
  <conditionalFormatting sqref="H350">
    <cfRule type="cellIs" dxfId="3216" priority="298" stopIfTrue="1" operator="lessThan">
      <formula>F350</formula>
    </cfRule>
    <cfRule type="cellIs" dxfId="3215" priority="299" stopIfTrue="1" operator="greaterThan">
      <formula>F350</formula>
    </cfRule>
  </conditionalFormatting>
  <conditionalFormatting sqref="H356">
    <cfRule type="cellIs" dxfId="3214" priority="296" stopIfTrue="1" operator="lessThan">
      <formula>F356</formula>
    </cfRule>
    <cfRule type="cellIs" dxfId="3213" priority="297" stopIfTrue="1" operator="greaterThan">
      <formula>F356</formula>
    </cfRule>
  </conditionalFormatting>
  <conditionalFormatting sqref="F350">
    <cfRule type="cellIs" dxfId="3212" priority="294" stopIfTrue="1" operator="lessThan">
      <formula>H350</formula>
    </cfRule>
    <cfRule type="cellIs" dxfId="3211" priority="295" stopIfTrue="1" operator="greaterThan">
      <formula>H350</formula>
    </cfRule>
  </conditionalFormatting>
  <conditionalFormatting sqref="F356">
    <cfRule type="cellIs" dxfId="3210" priority="292" stopIfTrue="1" operator="lessThan">
      <formula>H356</formula>
    </cfRule>
    <cfRule type="cellIs" dxfId="3209" priority="293" stopIfTrue="1" operator="greaterThan">
      <formula>H356</formula>
    </cfRule>
  </conditionalFormatting>
  <conditionalFormatting sqref="G362">
    <cfRule type="cellIs" dxfId="3208" priority="291" stopIfTrue="1" operator="equal">
      <formula>$G$23</formula>
    </cfRule>
  </conditionalFormatting>
  <conditionalFormatting sqref="G368">
    <cfRule type="cellIs" dxfId="3207" priority="290" stopIfTrue="1" operator="equal">
      <formula>$G$23</formula>
    </cfRule>
  </conditionalFormatting>
  <conditionalFormatting sqref="G374">
    <cfRule type="cellIs" dxfId="3206" priority="289" stopIfTrue="1" operator="equal">
      <formula>$G$23</formula>
    </cfRule>
  </conditionalFormatting>
  <conditionalFormatting sqref="G380">
    <cfRule type="cellIs" dxfId="3205" priority="288" stopIfTrue="1" operator="equal">
      <formula>$G$23</formula>
    </cfRule>
  </conditionalFormatting>
  <conditionalFormatting sqref="G386">
    <cfRule type="cellIs" dxfId="3204" priority="287" stopIfTrue="1" operator="equal">
      <formula>$G$23</formula>
    </cfRule>
  </conditionalFormatting>
  <conditionalFormatting sqref="G380">
    <cfRule type="cellIs" dxfId="3203" priority="286" stopIfTrue="1" operator="equal">
      <formula>$G$23</formula>
    </cfRule>
  </conditionalFormatting>
  <conditionalFormatting sqref="H362">
    <cfRule type="cellIs" dxfId="3202" priority="284" stopIfTrue="1" operator="lessThan">
      <formula>F362</formula>
    </cfRule>
    <cfRule type="cellIs" dxfId="3201" priority="285" stopIfTrue="1" operator="greaterThan">
      <formula>F362</formula>
    </cfRule>
  </conditionalFormatting>
  <conditionalFormatting sqref="G368">
    <cfRule type="cellIs" dxfId="3200" priority="283" stopIfTrue="1" operator="equal">
      <formula>$G$23</formula>
    </cfRule>
  </conditionalFormatting>
  <conditionalFormatting sqref="F374">
    <cfRule type="cellIs" dxfId="3199" priority="281" stopIfTrue="1" operator="lessThan">
      <formula>H374</formula>
    </cfRule>
    <cfRule type="cellIs" dxfId="3198" priority="282" stopIfTrue="1" operator="greaterThan">
      <formula>H374</formula>
    </cfRule>
  </conditionalFormatting>
  <conditionalFormatting sqref="F368">
    <cfRule type="cellIs" dxfId="3197" priority="279" stopIfTrue="1" operator="lessThan">
      <formula>H368</formula>
    </cfRule>
    <cfRule type="cellIs" dxfId="3196" priority="280" stopIfTrue="1" operator="greaterThan">
      <formula>H368</formula>
    </cfRule>
  </conditionalFormatting>
  <conditionalFormatting sqref="F362">
    <cfRule type="cellIs" dxfId="3195" priority="277" stopIfTrue="1" operator="lessThan">
      <formula>H362</formula>
    </cfRule>
    <cfRule type="cellIs" dxfId="3194" priority="278" stopIfTrue="1" operator="greaterThan">
      <formula>H362</formula>
    </cfRule>
  </conditionalFormatting>
  <conditionalFormatting sqref="H368">
    <cfRule type="cellIs" dxfId="3193" priority="275" stopIfTrue="1" operator="lessThan">
      <formula>F368</formula>
    </cfRule>
    <cfRule type="cellIs" dxfId="3192" priority="276" stopIfTrue="1" operator="greaterThan">
      <formula>F368</formula>
    </cfRule>
  </conditionalFormatting>
  <conditionalFormatting sqref="H374">
    <cfRule type="cellIs" dxfId="3191" priority="273" stopIfTrue="1" operator="lessThan">
      <formula>F374</formula>
    </cfRule>
    <cfRule type="cellIs" dxfId="3190" priority="274" stopIfTrue="1" operator="greaterThan">
      <formula>F374</formula>
    </cfRule>
  </conditionalFormatting>
  <conditionalFormatting sqref="H380">
    <cfRule type="cellIs" dxfId="3189" priority="271" stopIfTrue="1" operator="lessThan">
      <formula>F380</formula>
    </cfRule>
    <cfRule type="cellIs" dxfId="3188" priority="272" stopIfTrue="1" operator="greaterThan">
      <formula>F380</formula>
    </cfRule>
  </conditionalFormatting>
  <conditionalFormatting sqref="H386">
    <cfRule type="cellIs" dxfId="3187" priority="269" stopIfTrue="1" operator="lessThan">
      <formula>F386</formula>
    </cfRule>
    <cfRule type="cellIs" dxfId="3186" priority="270" stopIfTrue="1" operator="greaterThan">
      <formula>F386</formula>
    </cfRule>
  </conditionalFormatting>
  <conditionalFormatting sqref="F380">
    <cfRule type="cellIs" dxfId="3185" priority="267" stopIfTrue="1" operator="lessThan">
      <formula>H380</formula>
    </cfRule>
    <cfRule type="cellIs" dxfId="3184" priority="268" stopIfTrue="1" operator="greaterThan">
      <formula>H380</formula>
    </cfRule>
  </conditionalFormatting>
  <conditionalFormatting sqref="F386">
    <cfRule type="cellIs" dxfId="3183" priority="265" stopIfTrue="1" operator="lessThan">
      <formula>H386</formula>
    </cfRule>
    <cfRule type="cellIs" dxfId="3182" priority="266" stopIfTrue="1" operator="greaterThan">
      <formula>H386</formula>
    </cfRule>
  </conditionalFormatting>
  <conditionalFormatting sqref="G392">
    <cfRule type="cellIs" dxfId="3181" priority="264" stopIfTrue="1" operator="equal">
      <formula>$G$23</formula>
    </cfRule>
  </conditionalFormatting>
  <conditionalFormatting sqref="G398">
    <cfRule type="cellIs" dxfId="3180" priority="263" stopIfTrue="1" operator="equal">
      <formula>$G$23</formula>
    </cfRule>
  </conditionalFormatting>
  <conditionalFormatting sqref="G404">
    <cfRule type="cellIs" dxfId="3179" priority="262" stopIfTrue="1" operator="equal">
      <formula>$G$23</formula>
    </cfRule>
  </conditionalFormatting>
  <conditionalFormatting sqref="G410">
    <cfRule type="cellIs" dxfId="3178" priority="261" stopIfTrue="1" operator="equal">
      <formula>$G$23</formula>
    </cfRule>
  </conditionalFormatting>
  <conditionalFormatting sqref="G416">
    <cfRule type="cellIs" dxfId="3177" priority="260" stopIfTrue="1" operator="equal">
      <formula>$G$23</formula>
    </cfRule>
  </conditionalFormatting>
  <conditionalFormatting sqref="G410">
    <cfRule type="cellIs" dxfId="3176" priority="259" stopIfTrue="1" operator="equal">
      <formula>$G$23</formula>
    </cfRule>
  </conditionalFormatting>
  <conditionalFormatting sqref="H392">
    <cfRule type="cellIs" dxfId="3175" priority="257" stopIfTrue="1" operator="lessThan">
      <formula>F392</formula>
    </cfRule>
    <cfRule type="cellIs" dxfId="3174" priority="258" stopIfTrue="1" operator="greaterThan">
      <formula>F392</formula>
    </cfRule>
  </conditionalFormatting>
  <conditionalFormatting sqref="G398">
    <cfRule type="cellIs" dxfId="3173" priority="256" stopIfTrue="1" operator="equal">
      <formula>$G$23</formula>
    </cfRule>
  </conditionalFormatting>
  <conditionalFormatting sqref="F404">
    <cfRule type="cellIs" dxfId="3172" priority="254" stopIfTrue="1" operator="lessThan">
      <formula>H404</formula>
    </cfRule>
    <cfRule type="cellIs" dxfId="3171" priority="255" stopIfTrue="1" operator="greaterThan">
      <formula>H404</formula>
    </cfRule>
  </conditionalFormatting>
  <conditionalFormatting sqref="F398">
    <cfRule type="cellIs" dxfId="3170" priority="252" stopIfTrue="1" operator="lessThan">
      <formula>H398</formula>
    </cfRule>
    <cfRule type="cellIs" dxfId="3169" priority="253" stopIfTrue="1" operator="greaterThan">
      <formula>H398</formula>
    </cfRule>
  </conditionalFormatting>
  <conditionalFormatting sqref="F392">
    <cfRule type="cellIs" dxfId="3168" priority="250" stopIfTrue="1" operator="lessThan">
      <formula>H392</formula>
    </cfRule>
    <cfRule type="cellIs" dxfId="3167" priority="251" stopIfTrue="1" operator="greaterThan">
      <formula>H392</formula>
    </cfRule>
  </conditionalFormatting>
  <conditionalFormatting sqref="H398">
    <cfRule type="cellIs" dxfId="3166" priority="248" stopIfTrue="1" operator="lessThan">
      <formula>F398</formula>
    </cfRule>
    <cfRule type="cellIs" dxfId="3165" priority="249" stopIfTrue="1" operator="greaterThan">
      <formula>F398</formula>
    </cfRule>
  </conditionalFormatting>
  <conditionalFormatting sqref="H404">
    <cfRule type="cellIs" dxfId="3164" priority="246" stopIfTrue="1" operator="lessThan">
      <formula>F404</formula>
    </cfRule>
    <cfRule type="cellIs" dxfId="3163" priority="247" stopIfTrue="1" operator="greaterThan">
      <formula>F404</formula>
    </cfRule>
  </conditionalFormatting>
  <conditionalFormatting sqref="H410">
    <cfRule type="cellIs" dxfId="3162" priority="244" stopIfTrue="1" operator="lessThan">
      <formula>F410</formula>
    </cfRule>
    <cfRule type="cellIs" dxfId="3161" priority="245" stopIfTrue="1" operator="greaterThan">
      <formula>F410</formula>
    </cfRule>
  </conditionalFormatting>
  <conditionalFormatting sqref="H416">
    <cfRule type="cellIs" dxfId="3160" priority="242" stopIfTrue="1" operator="lessThan">
      <formula>F416</formula>
    </cfRule>
    <cfRule type="cellIs" dxfId="3159" priority="243" stopIfTrue="1" operator="greaterThan">
      <formula>F416</formula>
    </cfRule>
  </conditionalFormatting>
  <conditionalFormatting sqref="F410">
    <cfRule type="cellIs" dxfId="3158" priority="240" stopIfTrue="1" operator="lessThan">
      <formula>H410</formula>
    </cfRule>
    <cfRule type="cellIs" dxfId="3157" priority="241" stopIfTrue="1" operator="greaterThan">
      <formula>H410</formula>
    </cfRule>
  </conditionalFormatting>
  <conditionalFormatting sqref="F416">
    <cfRule type="cellIs" dxfId="3156" priority="238" stopIfTrue="1" operator="lessThan">
      <formula>H416</formula>
    </cfRule>
    <cfRule type="cellIs" dxfId="3155" priority="239" stopIfTrue="1" operator="greaterThan">
      <formula>H416</formula>
    </cfRule>
  </conditionalFormatting>
  <conditionalFormatting sqref="G422">
    <cfRule type="cellIs" dxfId="3154" priority="237" stopIfTrue="1" operator="equal">
      <formula>$G$23</formula>
    </cfRule>
  </conditionalFormatting>
  <conditionalFormatting sqref="G428">
    <cfRule type="cellIs" dxfId="3153" priority="236" stopIfTrue="1" operator="equal">
      <formula>$G$23</formula>
    </cfRule>
  </conditionalFormatting>
  <conditionalFormatting sqref="G434">
    <cfRule type="cellIs" dxfId="3152" priority="235" stopIfTrue="1" operator="equal">
      <formula>$G$23</formula>
    </cfRule>
  </conditionalFormatting>
  <conditionalFormatting sqref="G440">
    <cfRule type="cellIs" dxfId="3151" priority="234" stopIfTrue="1" operator="equal">
      <formula>$G$23</formula>
    </cfRule>
  </conditionalFormatting>
  <conditionalFormatting sqref="G446">
    <cfRule type="cellIs" dxfId="3150" priority="233" stopIfTrue="1" operator="equal">
      <formula>$G$23</formula>
    </cfRule>
  </conditionalFormatting>
  <conditionalFormatting sqref="G440">
    <cfRule type="cellIs" dxfId="3149" priority="232" stopIfTrue="1" operator="equal">
      <formula>$G$23</formula>
    </cfRule>
  </conditionalFormatting>
  <conditionalFormatting sqref="H422">
    <cfRule type="cellIs" dxfId="3148" priority="230" stopIfTrue="1" operator="lessThan">
      <formula>F422</formula>
    </cfRule>
    <cfRule type="cellIs" dxfId="3147" priority="231" stopIfTrue="1" operator="greaterThan">
      <formula>F422</formula>
    </cfRule>
  </conditionalFormatting>
  <conditionalFormatting sqref="G428">
    <cfRule type="cellIs" dxfId="3146" priority="229" stopIfTrue="1" operator="equal">
      <formula>$G$23</formula>
    </cfRule>
  </conditionalFormatting>
  <conditionalFormatting sqref="F434">
    <cfRule type="cellIs" dxfId="3145" priority="227" stopIfTrue="1" operator="lessThan">
      <formula>H434</formula>
    </cfRule>
    <cfRule type="cellIs" dxfId="3144" priority="228" stopIfTrue="1" operator="greaterThan">
      <formula>H434</formula>
    </cfRule>
  </conditionalFormatting>
  <conditionalFormatting sqref="F428">
    <cfRule type="cellIs" dxfId="3143" priority="225" stopIfTrue="1" operator="lessThan">
      <formula>H428</formula>
    </cfRule>
    <cfRule type="cellIs" dxfId="3142" priority="226" stopIfTrue="1" operator="greaterThan">
      <formula>H428</formula>
    </cfRule>
  </conditionalFormatting>
  <conditionalFormatting sqref="F422">
    <cfRule type="cellIs" dxfId="3141" priority="223" stopIfTrue="1" operator="lessThan">
      <formula>H422</formula>
    </cfRule>
    <cfRule type="cellIs" dxfId="3140" priority="224" stopIfTrue="1" operator="greaterThan">
      <formula>H422</formula>
    </cfRule>
  </conditionalFormatting>
  <conditionalFormatting sqref="H428">
    <cfRule type="cellIs" dxfId="3139" priority="221" stopIfTrue="1" operator="lessThan">
      <formula>F428</formula>
    </cfRule>
    <cfRule type="cellIs" dxfId="3138" priority="222" stopIfTrue="1" operator="greaterThan">
      <formula>F428</formula>
    </cfRule>
  </conditionalFormatting>
  <conditionalFormatting sqref="H434">
    <cfRule type="cellIs" dxfId="3137" priority="219" stopIfTrue="1" operator="lessThan">
      <formula>F434</formula>
    </cfRule>
    <cfRule type="cellIs" dxfId="3136" priority="220" stopIfTrue="1" operator="greaterThan">
      <formula>F434</formula>
    </cfRule>
  </conditionalFormatting>
  <conditionalFormatting sqref="H440">
    <cfRule type="cellIs" dxfId="3135" priority="217" stopIfTrue="1" operator="lessThan">
      <formula>F440</formula>
    </cfRule>
    <cfRule type="cellIs" dxfId="3134" priority="218" stopIfTrue="1" operator="greaterThan">
      <formula>F440</formula>
    </cfRule>
  </conditionalFormatting>
  <conditionalFormatting sqref="H446">
    <cfRule type="cellIs" dxfId="3133" priority="215" stopIfTrue="1" operator="lessThan">
      <formula>F446</formula>
    </cfRule>
    <cfRule type="cellIs" dxfId="3132" priority="216" stopIfTrue="1" operator="greaterThan">
      <formula>F446</formula>
    </cfRule>
  </conditionalFormatting>
  <conditionalFormatting sqref="F440">
    <cfRule type="cellIs" dxfId="3131" priority="213" stopIfTrue="1" operator="lessThan">
      <formula>H440</formula>
    </cfRule>
    <cfRule type="cellIs" dxfId="3130" priority="214" stopIfTrue="1" operator="greaterThan">
      <formula>H440</formula>
    </cfRule>
  </conditionalFormatting>
  <conditionalFormatting sqref="F446">
    <cfRule type="cellIs" dxfId="3129" priority="211" stopIfTrue="1" operator="lessThan">
      <formula>H446</formula>
    </cfRule>
    <cfRule type="cellIs" dxfId="3128" priority="212" stopIfTrue="1" operator="greaterThan">
      <formula>H446</formula>
    </cfRule>
  </conditionalFormatting>
  <conditionalFormatting sqref="G452">
    <cfRule type="cellIs" dxfId="3127" priority="210" stopIfTrue="1" operator="equal">
      <formula>$G$23</formula>
    </cfRule>
  </conditionalFormatting>
  <conditionalFormatting sqref="G458">
    <cfRule type="cellIs" dxfId="3126" priority="209" stopIfTrue="1" operator="equal">
      <formula>$G$23</formula>
    </cfRule>
  </conditionalFormatting>
  <conditionalFormatting sqref="G464">
    <cfRule type="cellIs" dxfId="3125" priority="208" stopIfTrue="1" operator="equal">
      <formula>$G$23</formula>
    </cfRule>
  </conditionalFormatting>
  <conditionalFormatting sqref="G470">
    <cfRule type="cellIs" dxfId="3124" priority="207" stopIfTrue="1" operator="equal">
      <formula>$G$23</formula>
    </cfRule>
  </conditionalFormatting>
  <conditionalFormatting sqref="G476">
    <cfRule type="cellIs" dxfId="3123" priority="206" stopIfTrue="1" operator="equal">
      <formula>$G$23</formula>
    </cfRule>
  </conditionalFormatting>
  <conditionalFormatting sqref="G470">
    <cfRule type="cellIs" dxfId="3122" priority="205" stopIfTrue="1" operator="equal">
      <formula>$G$23</formula>
    </cfRule>
  </conditionalFormatting>
  <conditionalFormatting sqref="H452">
    <cfRule type="cellIs" dxfId="3121" priority="203" stopIfTrue="1" operator="lessThan">
      <formula>F452</formula>
    </cfRule>
    <cfRule type="cellIs" dxfId="3120" priority="204" stopIfTrue="1" operator="greaterThan">
      <formula>F452</formula>
    </cfRule>
  </conditionalFormatting>
  <conditionalFormatting sqref="G458">
    <cfRule type="cellIs" dxfId="3119" priority="202" stopIfTrue="1" operator="equal">
      <formula>$G$23</formula>
    </cfRule>
  </conditionalFormatting>
  <conditionalFormatting sqref="F464">
    <cfRule type="cellIs" dxfId="3118" priority="200" stopIfTrue="1" operator="lessThan">
      <formula>H464</formula>
    </cfRule>
    <cfRule type="cellIs" dxfId="3117" priority="201" stopIfTrue="1" operator="greaterThan">
      <formula>H464</formula>
    </cfRule>
  </conditionalFormatting>
  <conditionalFormatting sqref="F458">
    <cfRule type="cellIs" dxfId="3116" priority="198" stopIfTrue="1" operator="lessThan">
      <formula>H458</formula>
    </cfRule>
    <cfRule type="cellIs" dxfId="3115" priority="199" stopIfTrue="1" operator="greaterThan">
      <formula>H458</formula>
    </cfRule>
  </conditionalFormatting>
  <conditionalFormatting sqref="F452">
    <cfRule type="cellIs" dxfId="3114" priority="196" stopIfTrue="1" operator="lessThan">
      <formula>H452</formula>
    </cfRule>
    <cfRule type="cellIs" dxfId="3113" priority="197" stopIfTrue="1" operator="greaterThan">
      <formula>H452</formula>
    </cfRule>
  </conditionalFormatting>
  <conditionalFormatting sqref="H458">
    <cfRule type="cellIs" dxfId="3112" priority="194" stopIfTrue="1" operator="lessThan">
      <formula>F458</formula>
    </cfRule>
    <cfRule type="cellIs" dxfId="3111" priority="195" stopIfTrue="1" operator="greaterThan">
      <formula>F458</formula>
    </cfRule>
  </conditionalFormatting>
  <conditionalFormatting sqref="H464">
    <cfRule type="cellIs" dxfId="3110" priority="192" stopIfTrue="1" operator="lessThan">
      <formula>F464</formula>
    </cfRule>
    <cfRule type="cellIs" dxfId="3109" priority="193" stopIfTrue="1" operator="greaterThan">
      <formula>F464</formula>
    </cfRule>
  </conditionalFormatting>
  <conditionalFormatting sqref="H470">
    <cfRule type="cellIs" dxfId="3108" priority="190" stopIfTrue="1" operator="lessThan">
      <formula>F470</formula>
    </cfRule>
    <cfRule type="cellIs" dxfId="3107" priority="191" stopIfTrue="1" operator="greaterThan">
      <formula>F470</formula>
    </cfRule>
  </conditionalFormatting>
  <conditionalFormatting sqref="H476">
    <cfRule type="cellIs" dxfId="3106" priority="188" stopIfTrue="1" operator="lessThan">
      <formula>F476</formula>
    </cfRule>
    <cfRule type="cellIs" dxfId="3105" priority="189" stopIfTrue="1" operator="greaterThan">
      <formula>F476</formula>
    </cfRule>
  </conditionalFormatting>
  <conditionalFormatting sqref="F470">
    <cfRule type="cellIs" dxfId="3104" priority="186" stopIfTrue="1" operator="lessThan">
      <formula>H470</formula>
    </cfRule>
    <cfRule type="cellIs" dxfId="3103" priority="187" stopIfTrue="1" operator="greaterThan">
      <formula>H470</formula>
    </cfRule>
  </conditionalFormatting>
  <conditionalFormatting sqref="F476">
    <cfRule type="cellIs" dxfId="3102" priority="184" stopIfTrue="1" operator="lessThan">
      <formula>H476</formula>
    </cfRule>
    <cfRule type="cellIs" dxfId="3101" priority="185" stopIfTrue="1" operator="greaterThan">
      <formula>H476</formula>
    </cfRule>
  </conditionalFormatting>
  <conditionalFormatting sqref="G482">
    <cfRule type="cellIs" dxfId="3100" priority="183" stopIfTrue="1" operator="equal">
      <formula>$G$23</formula>
    </cfRule>
  </conditionalFormatting>
  <conditionalFormatting sqref="G488">
    <cfRule type="cellIs" dxfId="3099" priority="182" stopIfTrue="1" operator="equal">
      <formula>$G$23</formula>
    </cfRule>
  </conditionalFormatting>
  <conditionalFormatting sqref="G494">
    <cfRule type="cellIs" dxfId="3098" priority="181" stopIfTrue="1" operator="equal">
      <formula>$G$23</formula>
    </cfRule>
  </conditionalFormatting>
  <conditionalFormatting sqref="G500">
    <cfRule type="cellIs" dxfId="3097" priority="180" stopIfTrue="1" operator="equal">
      <formula>$G$23</formula>
    </cfRule>
  </conditionalFormatting>
  <conditionalFormatting sqref="G506">
    <cfRule type="cellIs" dxfId="3096" priority="179" stopIfTrue="1" operator="equal">
      <formula>$G$23</formula>
    </cfRule>
  </conditionalFormatting>
  <conditionalFormatting sqref="G500">
    <cfRule type="cellIs" dxfId="3095" priority="178" stopIfTrue="1" operator="equal">
      <formula>$G$23</formula>
    </cfRule>
  </conditionalFormatting>
  <conditionalFormatting sqref="H482">
    <cfRule type="cellIs" dxfId="3094" priority="176" stopIfTrue="1" operator="lessThan">
      <formula>F482</formula>
    </cfRule>
    <cfRule type="cellIs" dxfId="3093" priority="177" stopIfTrue="1" operator="greaterThan">
      <formula>F482</formula>
    </cfRule>
  </conditionalFormatting>
  <conditionalFormatting sqref="G488">
    <cfRule type="cellIs" dxfId="3092" priority="175" stopIfTrue="1" operator="equal">
      <formula>$G$23</formula>
    </cfRule>
  </conditionalFormatting>
  <conditionalFormatting sqref="F494">
    <cfRule type="cellIs" dxfId="3091" priority="173" stopIfTrue="1" operator="lessThan">
      <formula>H494</formula>
    </cfRule>
    <cfRule type="cellIs" dxfId="3090" priority="174" stopIfTrue="1" operator="greaterThan">
      <formula>H494</formula>
    </cfRule>
  </conditionalFormatting>
  <conditionalFormatting sqref="F488">
    <cfRule type="cellIs" dxfId="3089" priority="171" stopIfTrue="1" operator="lessThan">
      <formula>H488</formula>
    </cfRule>
    <cfRule type="cellIs" dxfId="3088" priority="172" stopIfTrue="1" operator="greaterThan">
      <formula>H488</formula>
    </cfRule>
  </conditionalFormatting>
  <conditionalFormatting sqref="F482">
    <cfRule type="cellIs" dxfId="3087" priority="169" stopIfTrue="1" operator="lessThan">
      <formula>H482</formula>
    </cfRule>
    <cfRule type="cellIs" dxfId="3086" priority="170" stopIfTrue="1" operator="greaterThan">
      <formula>H482</formula>
    </cfRule>
  </conditionalFormatting>
  <conditionalFormatting sqref="H488">
    <cfRule type="cellIs" dxfId="3085" priority="167" stopIfTrue="1" operator="lessThan">
      <formula>F488</formula>
    </cfRule>
    <cfRule type="cellIs" dxfId="3084" priority="168" stopIfTrue="1" operator="greaterThan">
      <formula>F488</formula>
    </cfRule>
  </conditionalFormatting>
  <conditionalFormatting sqref="H494">
    <cfRule type="cellIs" dxfId="3083" priority="165" stopIfTrue="1" operator="lessThan">
      <formula>F494</formula>
    </cfRule>
    <cfRule type="cellIs" dxfId="3082" priority="166" stopIfTrue="1" operator="greaterThan">
      <formula>F494</formula>
    </cfRule>
  </conditionalFormatting>
  <conditionalFormatting sqref="H500">
    <cfRule type="cellIs" dxfId="3081" priority="163" stopIfTrue="1" operator="lessThan">
      <formula>F500</formula>
    </cfRule>
    <cfRule type="cellIs" dxfId="3080" priority="164" stopIfTrue="1" operator="greaterThan">
      <formula>F500</formula>
    </cfRule>
  </conditionalFormatting>
  <conditionalFormatting sqref="H506">
    <cfRule type="cellIs" dxfId="3079" priority="161" stopIfTrue="1" operator="lessThan">
      <formula>F506</formula>
    </cfRule>
    <cfRule type="cellIs" dxfId="3078" priority="162" stopIfTrue="1" operator="greaterThan">
      <formula>F506</formula>
    </cfRule>
  </conditionalFormatting>
  <conditionalFormatting sqref="F500">
    <cfRule type="cellIs" dxfId="3077" priority="159" stopIfTrue="1" operator="lessThan">
      <formula>H500</formula>
    </cfRule>
    <cfRule type="cellIs" dxfId="3076" priority="160" stopIfTrue="1" operator="greaterThan">
      <formula>H500</formula>
    </cfRule>
  </conditionalFormatting>
  <conditionalFormatting sqref="F506">
    <cfRule type="cellIs" dxfId="3075" priority="157" stopIfTrue="1" operator="lessThan">
      <formula>H506</formula>
    </cfRule>
    <cfRule type="cellIs" dxfId="3074" priority="158" stopIfTrue="1" operator="greaterThan">
      <formula>H506</formula>
    </cfRule>
  </conditionalFormatting>
  <conditionalFormatting sqref="N506">
    <cfRule type="expression" dxfId="3073" priority="153" stopIfTrue="1">
      <formula>AND(G510=$G$24)</formula>
    </cfRule>
  </conditionalFormatting>
  <conditionalFormatting sqref="O506">
    <cfRule type="expression" dxfId="3072" priority="152" stopIfTrue="1">
      <formula>AND($G510=$G$24)</formula>
    </cfRule>
  </conditionalFormatting>
  <conditionalFormatting sqref="N506">
    <cfRule type="expression" dxfId="3071" priority="151" stopIfTrue="1">
      <formula>AND($G510=$G$24)</formula>
    </cfRule>
  </conditionalFormatting>
  <conditionalFormatting sqref="P506">
    <cfRule type="expression" dxfId="3070" priority="150" stopIfTrue="1">
      <formula>AND($G510=$G$24)</formula>
    </cfRule>
  </conditionalFormatting>
  <conditionalFormatting sqref="Q506">
    <cfRule type="expression" dxfId="3069" priority="149" stopIfTrue="1">
      <formula>AND($G510=$G$24)</formula>
    </cfRule>
  </conditionalFormatting>
  <conditionalFormatting sqref="N507:P507">
    <cfRule type="expression" dxfId="3068" priority="148" stopIfTrue="1">
      <formula>AND($G510=$G$24)</formula>
    </cfRule>
  </conditionalFormatting>
  <conditionalFormatting sqref="N508:P508">
    <cfRule type="expression" dxfId="3067" priority="147" stopIfTrue="1">
      <formula>AND($G510=$G$24)</formula>
    </cfRule>
  </conditionalFormatting>
  <conditionalFormatting sqref="N509:P509">
    <cfRule type="expression" dxfId="3066" priority="146" stopIfTrue="1">
      <formula>AND($G510=$G$24)</formula>
    </cfRule>
  </conditionalFormatting>
  <conditionalFormatting sqref="N510:P510">
    <cfRule type="expression" dxfId="3065" priority="145" stopIfTrue="1">
      <formula>AND($G510=$G$24)</formula>
    </cfRule>
  </conditionalFormatting>
  <conditionalFormatting sqref="N476">
    <cfRule type="expression" dxfId="3064" priority="144" stopIfTrue="1">
      <formula>AND(G480=$G$24)</formula>
    </cfRule>
  </conditionalFormatting>
  <conditionalFormatting sqref="O476">
    <cfRule type="expression" dxfId="3063" priority="143" stopIfTrue="1">
      <formula>AND($G480=$G$24)</formula>
    </cfRule>
  </conditionalFormatting>
  <conditionalFormatting sqref="N476">
    <cfRule type="expression" dxfId="3062" priority="142" stopIfTrue="1">
      <formula>AND($G480=$G$24)</formula>
    </cfRule>
  </conditionalFormatting>
  <conditionalFormatting sqref="P476">
    <cfRule type="expression" dxfId="3061" priority="141" stopIfTrue="1">
      <formula>AND($G480=$G$24)</formula>
    </cfRule>
  </conditionalFormatting>
  <conditionalFormatting sqref="Q476">
    <cfRule type="expression" dxfId="3060" priority="140" stopIfTrue="1">
      <formula>AND($G480=$G$24)</formula>
    </cfRule>
  </conditionalFormatting>
  <conditionalFormatting sqref="N477:P477">
    <cfRule type="expression" dxfId="3059" priority="139" stopIfTrue="1">
      <formula>AND($G480=$G$24)</formula>
    </cfRule>
  </conditionalFormatting>
  <conditionalFormatting sqref="N478:P478">
    <cfRule type="expression" dxfId="3058" priority="138" stopIfTrue="1">
      <formula>AND($G480=$G$24)</formula>
    </cfRule>
  </conditionalFormatting>
  <conditionalFormatting sqref="N479:P479">
    <cfRule type="expression" dxfId="3057" priority="137" stopIfTrue="1">
      <formula>AND($G480=$G$24)</formula>
    </cfRule>
  </conditionalFormatting>
  <conditionalFormatting sqref="N480:P480">
    <cfRule type="expression" dxfId="3056" priority="136" stopIfTrue="1">
      <formula>AND($G480=$G$24)</formula>
    </cfRule>
  </conditionalFormatting>
  <conditionalFormatting sqref="N56">
    <cfRule type="expression" dxfId="3055" priority="135" stopIfTrue="1">
      <formula>AND(G60=$G$24)</formula>
    </cfRule>
  </conditionalFormatting>
  <conditionalFormatting sqref="O56">
    <cfRule type="expression" dxfId="3054" priority="134" stopIfTrue="1">
      <formula>AND($G60=$G$24)</formula>
    </cfRule>
  </conditionalFormatting>
  <conditionalFormatting sqref="N56">
    <cfRule type="expression" dxfId="3053" priority="133" stopIfTrue="1">
      <formula>AND($G60=$G$24)</formula>
    </cfRule>
  </conditionalFormatting>
  <conditionalFormatting sqref="P56">
    <cfRule type="expression" dxfId="3052" priority="132" stopIfTrue="1">
      <formula>AND($G60=$G$24)</formula>
    </cfRule>
  </conditionalFormatting>
  <conditionalFormatting sqref="Q56">
    <cfRule type="expression" dxfId="3051" priority="131" stopIfTrue="1">
      <formula>AND($G60=$G$24)</formula>
    </cfRule>
  </conditionalFormatting>
  <conditionalFormatting sqref="N57:P57">
    <cfRule type="expression" dxfId="3050" priority="130" stopIfTrue="1">
      <formula>AND($G60=$G$24)</formula>
    </cfRule>
  </conditionalFormatting>
  <conditionalFormatting sqref="N58:P58">
    <cfRule type="expression" dxfId="3049" priority="129" stopIfTrue="1">
      <formula>AND($G60=$G$24)</formula>
    </cfRule>
  </conditionalFormatting>
  <conditionalFormatting sqref="N59:P59">
    <cfRule type="expression" dxfId="3048" priority="128" stopIfTrue="1">
      <formula>AND($G60=$G$24)</formula>
    </cfRule>
  </conditionalFormatting>
  <conditionalFormatting sqref="N60:P60">
    <cfRule type="expression" dxfId="3047" priority="127" stopIfTrue="1">
      <formula>AND($G60=$G$24)</formula>
    </cfRule>
  </conditionalFormatting>
  <conditionalFormatting sqref="N86">
    <cfRule type="expression" dxfId="3046" priority="126" stopIfTrue="1">
      <formula>AND(G90=$G$24)</formula>
    </cfRule>
  </conditionalFormatting>
  <conditionalFormatting sqref="O86">
    <cfRule type="expression" dxfId="3045" priority="125" stopIfTrue="1">
      <formula>AND($G90=$G$24)</formula>
    </cfRule>
  </conditionalFormatting>
  <conditionalFormatting sqref="N86">
    <cfRule type="expression" dxfId="3044" priority="124" stopIfTrue="1">
      <formula>AND($G90=$G$24)</formula>
    </cfRule>
  </conditionalFormatting>
  <conditionalFormatting sqref="P86">
    <cfRule type="expression" dxfId="3043" priority="123" stopIfTrue="1">
      <formula>AND($G90=$G$24)</formula>
    </cfRule>
  </conditionalFormatting>
  <conditionalFormatting sqref="Q86">
    <cfRule type="expression" dxfId="3042" priority="122" stopIfTrue="1">
      <formula>AND($G90=$G$24)</formula>
    </cfRule>
  </conditionalFormatting>
  <conditionalFormatting sqref="N87:P87">
    <cfRule type="expression" dxfId="3041" priority="121" stopIfTrue="1">
      <formula>AND($G90=$G$24)</formula>
    </cfRule>
  </conditionalFormatting>
  <conditionalFormatting sqref="N88:P88">
    <cfRule type="expression" dxfId="3040" priority="120" stopIfTrue="1">
      <formula>AND($G90=$G$24)</formula>
    </cfRule>
  </conditionalFormatting>
  <conditionalFormatting sqref="N89:P89">
    <cfRule type="expression" dxfId="3039" priority="119" stopIfTrue="1">
      <formula>AND($G90=$G$24)</formula>
    </cfRule>
  </conditionalFormatting>
  <conditionalFormatting sqref="N90:P90">
    <cfRule type="expression" dxfId="3038" priority="118" stopIfTrue="1">
      <formula>AND($G90=$G$24)</formula>
    </cfRule>
  </conditionalFormatting>
  <conditionalFormatting sqref="N116">
    <cfRule type="expression" dxfId="3037" priority="117" stopIfTrue="1">
      <formula>AND(G120=$G$24)</formula>
    </cfRule>
  </conditionalFormatting>
  <conditionalFormatting sqref="O116">
    <cfRule type="expression" dxfId="3036" priority="116" stopIfTrue="1">
      <formula>AND($G120=$G$24)</formula>
    </cfRule>
  </conditionalFormatting>
  <conditionalFormatting sqref="N116">
    <cfRule type="expression" dxfId="3035" priority="115" stopIfTrue="1">
      <formula>AND($G120=$G$24)</formula>
    </cfRule>
  </conditionalFormatting>
  <conditionalFormatting sqref="P116">
    <cfRule type="expression" dxfId="3034" priority="114" stopIfTrue="1">
      <formula>AND($G120=$G$24)</formula>
    </cfRule>
  </conditionalFormatting>
  <conditionalFormatting sqref="Q116">
    <cfRule type="expression" dxfId="3033" priority="113" stopIfTrue="1">
      <formula>AND($G120=$G$24)</formula>
    </cfRule>
  </conditionalFormatting>
  <conditionalFormatting sqref="N117:P117">
    <cfRule type="expression" dxfId="3032" priority="112" stopIfTrue="1">
      <formula>AND($G120=$G$24)</formula>
    </cfRule>
  </conditionalFormatting>
  <conditionalFormatting sqref="N118:P118">
    <cfRule type="expression" dxfId="3031" priority="111" stopIfTrue="1">
      <formula>AND($G120=$G$24)</formula>
    </cfRule>
  </conditionalFormatting>
  <conditionalFormatting sqref="N119:P119">
    <cfRule type="expression" dxfId="3030" priority="110" stopIfTrue="1">
      <formula>AND($G120=$G$24)</formula>
    </cfRule>
  </conditionalFormatting>
  <conditionalFormatting sqref="N120:P120">
    <cfRule type="expression" dxfId="3029" priority="109" stopIfTrue="1">
      <formula>AND($G120=$G$24)</formula>
    </cfRule>
  </conditionalFormatting>
  <conditionalFormatting sqref="N146">
    <cfRule type="expression" dxfId="3028" priority="108" stopIfTrue="1">
      <formula>AND(G150=$G$24)</formula>
    </cfRule>
  </conditionalFormatting>
  <conditionalFormatting sqref="O146">
    <cfRule type="expression" dxfId="3027" priority="107" stopIfTrue="1">
      <formula>AND($G150=$G$24)</formula>
    </cfRule>
  </conditionalFormatting>
  <conditionalFormatting sqref="N146">
    <cfRule type="expression" dxfId="3026" priority="106" stopIfTrue="1">
      <formula>AND($G150=$G$24)</formula>
    </cfRule>
  </conditionalFormatting>
  <conditionalFormatting sqref="P146">
    <cfRule type="expression" dxfId="3025" priority="105" stopIfTrue="1">
      <formula>AND($G150=$G$24)</formula>
    </cfRule>
  </conditionalFormatting>
  <conditionalFormatting sqref="Q146">
    <cfRule type="expression" dxfId="3024" priority="104" stopIfTrue="1">
      <formula>AND($G150=$G$24)</formula>
    </cfRule>
  </conditionalFormatting>
  <conditionalFormatting sqref="N147:P147">
    <cfRule type="expression" dxfId="3023" priority="103" stopIfTrue="1">
      <formula>AND($G150=$G$24)</formula>
    </cfRule>
  </conditionalFormatting>
  <conditionalFormatting sqref="N148:P148">
    <cfRule type="expression" dxfId="3022" priority="102" stopIfTrue="1">
      <formula>AND($G150=$G$24)</formula>
    </cfRule>
  </conditionalFormatting>
  <conditionalFormatting sqref="N149:P149">
    <cfRule type="expression" dxfId="3021" priority="101" stopIfTrue="1">
      <formula>AND($G150=$G$24)</formula>
    </cfRule>
  </conditionalFormatting>
  <conditionalFormatting sqref="N150:P150">
    <cfRule type="expression" dxfId="3020" priority="100" stopIfTrue="1">
      <formula>AND($G150=$G$24)</formula>
    </cfRule>
  </conditionalFormatting>
  <conditionalFormatting sqref="N176">
    <cfRule type="expression" dxfId="3019" priority="99" stopIfTrue="1">
      <formula>AND(G180=$G$24)</formula>
    </cfRule>
  </conditionalFormatting>
  <conditionalFormatting sqref="O176">
    <cfRule type="expression" dxfId="3018" priority="98" stopIfTrue="1">
      <formula>AND($G180=$G$24)</formula>
    </cfRule>
  </conditionalFormatting>
  <conditionalFormatting sqref="N176">
    <cfRule type="expression" dxfId="3017" priority="97" stopIfTrue="1">
      <formula>AND($G180=$G$24)</formula>
    </cfRule>
  </conditionalFormatting>
  <conditionalFormatting sqref="P176">
    <cfRule type="expression" dxfId="3016" priority="96" stopIfTrue="1">
      <formula>AND($G180=$G$24)</formula>
    </cfRule>
  </conditionalFormatting>
  <conditionalFormatting sqref="Q176">
    <cfRule type="expression" dxfId="3015" priority="95" stopIfTrue="1">
      <formula>AND($G180=$G$24)</formula>
    </cfRule>
  </conditionalFormatting>
  <conditionalFormatting sqref="N177:P177">
    <cfRule type="expression" dxfId="3014" priority="94" stopIfTrue="1">
      <formula>AND($G180=$G$24)</formula>
    </cfRule>
  </conditionalFormatting>
  <conditionalFormatting sqref="N178:P178">
    <cfRule type="expression" dxfId="3013" priority="93" stopIfTrue="1">
      <formula>AND($G180=$G$24)</formula>
    </cfRule>
  </conditionalFormatting>
  <conditionalFormatting sqref="N179:P179">
    <cfRule type="expression" dxfId="3012" priority="92" stopIfTrue="1">
      <formula>AND($G180=$G$24)</formula>
    </cfRule>
  </conditionalFormatting>
  <conditionalFormatting sqref="N180:P180">
    <cfRule type="expression" dxfId="3011" priority="91" stopIfTrue="1">
      <formula>AND($G180=$G$24)</formula>
    </cfRule>
  </conditionalFormatting>
  <conditionalFormatting sqref="N206">
    <cfRule type="expression" dxfId="3010" priority="90" stopIfTrue="1">
      <formula>AND(G210=$G$24)</formula>
    </cfRule>
  </conditionalFormatting>
  <conditionalFormatting sqref="O206">
    <cfRule type="expression" dxfId="3009" priority="89" stopIfTrue="1">
      <formula>AND($G210=$G$24)</formula>
    </cfRule>
  </conditionalFormatting>
  <conditionalFormatting sqref="N206">
    <cfRule type="expression" dxfId="3008" priority="88" stopIfTrue="1">
      <formula>AND($G210=$G$24)</formula>
    </cfRule>
  </conditionalFormatting>
  <conditionalFormatting sqref="P206">
    <cfRule type="expression" dxfId="3007" priority="87" stopIfTrue="1">
      <formula>AND($G210=$G$24)</formula>
    </cfRule>
  </conditionalFormatting>
  <conditionalFormatting sqref="Q206">
    <cfRule type="expression" dxfId="3006" priority="86" stopIfTrue="1">
      <formula>AND($G210=$G$24)</formula>
    </cfRule>
  </conditionalFormatting>
  <conditionalFormatting sqref="N207:P207">
    <cfRule type="expression" dxfId="3005" priority="85" stopIfTrue="1">
      <formula>AND($G210=$G$24)</formula>
    </cfRule>
  </conditionalFormatting>
  <conditionalFormatting sqref="N208:P208">
    <cfRule type="expression" dxfId="3004" priority="84" stopIfTrue="1">
      <formula>AND($G210=$G$24)</formula>
    </cfRule>
  </conditionalFormatting>
  <conditionalFormatting sqref="N209:P209">
    <cfRule type="expression" dxfId="3003" priority="83" stopIfTrue="1">
      <formula>AND($G210=$G$24)</formula>
    </cfRule>
  </conditionalFormatting>
  <conditionalFormatting sqref="N210:P210">
    <cfRule type="expression" dxfId="3002" priority="82" stopIfTrue="1">
      <formula>AND($G210=$G$24)</formula>
    </cfRule>
  </conditionalFormatting>
  <conditionalFormatting sqref="N236">
    <cfRule type="expression" dxfId="3001" priority="81" stopIfTrue="1">
      <formula>AND(G240=$G$24)</formula>
    </cfRule>
  </conditionalFormatting>
  <conditionalFormatting sqref="O236">
    <cfRule type="expression" dxfId="3000" priority="80" stopIfTrue="1">
      <formula>AND($G240=$G$24)</formula>
    </cfRule>
  </conditionalFormatting>
  <conditionalFormatting sqref="N236">
    <cfRule type="expression" dxfId="2999" priority="79" stopIfTrue="1">
      <formula>AND($G240=$G$24)</formula>
    </cfRule>
  </conditionalFormatting>
  <conditionalFormatting sqref="P236">
    <cfRule type="expression" dxfId="2998" priority="78" stopIfTrue="1">
      <formula>AND($G240=$G$24)</formula>
    </cfRule>
  </conditionalFormatting>
  <conditionalFormatting sqref="Q236">
    <cfRule type="expression" dxfId="2997" priority="77" stopIfTrue="1">
      <formula>AND($G240=$G$24)</formula>
    </cfRule>
  </conditionalFormatting>
  <conditionalFormatting sqref="N237:P237">
    <cfRule type="expression" dxfId="2996" priority="76" stopIfTrue="1">
      <formula>AND($G240=$G$24)</formula>
    </cfRule>
  </conditionalFormatting>
  <conditionalFormatting sqref="N238:P238">
    <cfRule type="expression" dxfId="2995" priority="75" stopIfTrue="1">
      <formula>AND($G240=$G$24)</formula>
    </cfRule>
  </conditionalFormatting>
  <conditionalFormatting sqref="N239:P239">
    <cfRule type="expression" dxfId="2994" priority="74" stopIfTrue="1">
      <formula>AND($G240=$G$24)</formula>
    </cfRule>
  </conditionalFormatting>
  <conditionalFormatting sqref="N240:P240">
    <cfRule type="expression" dxfId="2993" priority="73" stopIfTrue="1">
      <formula>AND($G240=$G$24)</formula>
    </cfRule>
  </conditionalFormatting>
  <conditionalFormatting sqref="N266">
    <cfRule type="expression" dxfId="2992" priority="72" stopIfTrue="1">
      <formula>AND(G270=$G$24)</formula>
    </cfRule>
  </conditionalFormatting>
  <conditionalFormatting sqref="O266">
    <cfRule type="expression" dxfId="2991" priority="71" stopIfTrue="1">
      <formula>AND($G270=$G$24)</formula>
    </cfRule>
  </conditionalFormatting>
  <conditionalFormatting sqref="N266">
    <cfRule type="expression" dxfId="2990" priority="70" stopIfTrue="1">
      <formula>AND($G270=$G$24)</formula>
    </cfRule>
  </conditionalFormatting>
  <conditionalFormatting sqref="P266">
    <cfRule type="expression" dxfId="2989" priority="69" stopIfTrue="1">
      <formula>AND($G270=$G$24)</formula>
    </cfRule>
  </conditionalFormatting>
  <conditionalFormatting sqref="Q266">
    <cfRule type="expression" dxfId="2988" priority="68" stopIfTrue="1">
      <formula>AND($G270=$G$24)</formula>
    </cfRule>
  </conditionalFormatting>
  <conditionalFormatting sqref="N267:P267">
    <cfRule type="expression" dxfId="2987" priority="67" stopIfTrue="1">
      <formula>AND($G270=$G$24)</formula>
    </cfRule>
  </conditionalFormatting>
  <conditionalFormatting sqref="N268:P268">
    <cfRule type="expression" dxfId="2986" priority="66" stopIfTrue="1">
      <formula>AND($G270=$G$24)</formula>
    </cfRule>
  </conditionalFormatting>
  <conditionalFormatting sqref="N269:P269">
    <cfRule type="expression" dxfId="2985" priority="65" stopIfTrue="1">
      <formula>AND($G270=$G$24)</formula>
    </cfRule>
  </conditionalFormatting>
  <conditionalFormatting sqref="N270:P270">
    <cfRule type="expression" dxfId="2984" priority="64" stopIfTrue="1">
      <formula>AND($G270=$G$24)</formula>
    </cfRule>
  </conditionalFormatting>
  <conditionalFormatting sqref="N296">
    <cfRule type="expression" dxfId="2983" priority="63" stopIfTrue="1">
      <formula>AND(G300=$G$24)</formula>
    </cfRule>
  </conditionalFormatting>
  <conditionalFormatting sqref="O296">
    <cfRule type="expression" dxfId="2982" priority="62" stopIfTrue="1">
      <formula>AND($G300=$G$24)</formula>
    </cfRule>
  </conditionalFormatting>
  <conditionalFormatting sqref="N296">
    <cfRule type="expression" dxfId="2981" priority="61" stopIfTrue="1">
      <formula>AND($G300=$G$24)</formula>
    </cfRule>
  </conditionalFormatting>
  <conditionalFormatting sqref="P296">
    <cfRule type="expression" dxfId="2980" priority="60" stopIfTrue="1">
      <formula>AND($G300=$G$24)</formula>
    </cfRule>
  </conditionalFormatting>
  <conditionalFormatting sqref="Q296">
    <cfRule type="expression" dxfId="2979" priority="59" stopIfTrue="1">
      <formula>AND($G300=$G$24)</formula>
    </cfRule>
  </conditionalFormatting>
  <conditionalFormatting sqref="N297:P297">
    <cfRule type="expression" dxfId="2978" priority="58" stopIfTrue="1">
      <formula>AND($G300=$G$24)</formula>
    </cfRule>
  </conditionalFormatting>
  <conditionalFormatting sqref="N298:P298">
    <cfRule type="expression" dxfId="2977" priority="57" stopIfTrue="1">
      <formula>AND($G300=$G$24)</formula>
    </cfRule>
  </conditionalFormatting>
  <conditionalFormatting sqref="N299:P299">
    <cfRule type="expression" dxfId="2976" priority="56" stopIfTrue="1">
      <formula>AND($G300=$G$24)</formula>
    </cfRule>
  </conditionalFormatting>
  <conditionalFormatting sqref="N300:P300">
    <cfRule type="expression" dxfId="2975" priority="55" stopIfTrue="1">
      <formula>AND($G300=$G$24)</formula>
    </cfRule>
  </conditionalFormatting>
  <conditionalFormatting sqref="N326">
    <cfRule type="expression" dxfId="2974" priority="54" stopIfTrue="1">
      <formula>AND(G330=$G$24)</formula>
    </cfRule>
  </conditionalFormatting>
  <conditionalFormatting sqref="O326">
    <cfRule type="expression" dxfId="2973" priority="53" stopIfTrue="1">
      <formula>AND($G330=$G$24)</formula>
    </cfRule>
  </conditionalFormatting>
  <conditionalFormatting sqref="N326">
    <cfRule type="expression" dxfId="2972" priority="52" stopIfTrue="1">
      <formula>AND($G330=$G$24)</formula>
    </cfRule>
  </conditionalFormatting>
  <conditionalFormatting sqref="P326">
    <cfRule type="expression" dxfId="2971" priority="51" stopIfTrue="1">
      <formula>AND($G330=$G$24)</formula>
    </cfRule>
  </conditionalFormatting>
  <conditionalFormatting sqref="Q326">
    <cfRule type="expression" dxfId="2970" priority="50" stopIfTrue="1">
      <formula>AND($G330=$G$24)</formula>
    </cfRule>
  </conditionalFormatting>
  <conditionalFormatting sqref="N327:P327">
    <cfRule type="expression" dxfId="2969" priority="49" stopIfTrue="1">
      <formula>AND($G330=$G$24)</formula>
    </cfRule>
  </conditionalFormatting>
  <conditionalFormatting sqref="N328:P328">
    <cfRule type="expression" dxfId="2968" priority="48" stopIfTrue="1">
      <formula>AND($G330=$G$24)</formula>
    </cfRule>
  </conditionalFormatting>
  <conditionalFormatting sqref="N329:P329">
    <cfRule type="expression" dxfId="2967" priority="47" stopIfTrue="1">
      <formula>AND($G330=$G$24)</formula>
    </cfRule>
  </conditionalFormatting>
  <conditionalFormatting sqref="N330:P330">
    <cfRule type="expression" dxfId="2966" priority="46" stopIfTrue="1">
      <formula>AND($G330=$G$24)</formula>
    </cfRule>
  </conditionalFormatting>
  <conditionalFormatting sqref="N356">
    <cfRule type="expression" dxfId="2965" priority="45" stopIfTrue="1">
      <formula>AND(G360=$G$24)</formula>
    </cfRule>
  </conditionalFormatting>
  <conditionalFormatting sqref="O356">
    <cfRule type="expression" dxfId="2964" priority="44" stopIfTrue="1">
      <formula>AND($G360=$G$24)</formula>
    </cfRule>
  </conditionalFormatting>
  <conditionalFormatting sqref="N356">
    <cfRule type="expression" dxfId="2963" priority="43" stopIfTrue="1">
      <formula>AND($G360=$G$24)</formula>
    </cfRule>
  </conditionalFormatting>
  <conditionalFormatting sqref="P356">
    <cfRule type="expression" dxfId="2962" priority="42" stopIfTrue="1">
      <formula>AND($G360=$G$24)</formula>
    </cfRule>
  </conditionalFormatting>
  <conditionalFormatting sqref="Q356">
    <cfRule type="expression" dxfId="2961" priority="41" stopIfTrue="1">
      <formula>AND($G360=$G$24)</formula>
    </cfRule>
  </conditionalFormatting>
  <conditionalFormatting sqref="N357:P357">
    <cfRule type="expression" dxfId="2960" priority="40" stopIfTrue="1">
      <formula>AND($G360=$G$24)</formula>
    </cfRule>
  </conditionalFormatting>
  <conditionalFormatting sqref="N358:P358">
    <cfRule type="expression" dxfId="2959" priority="39" stopIfTrue="1">
      <formula>AND($G360=$G$24)</formula>
    </cfRule>
  </conditionalFormatting>
  <conditionalFormatting sqref="N359:P359">
    <cfRule type="expression" dxfId="2958" priority="38" stopIfTrue="1">
      <formula>AND($G360=$G$24)</formula>
    </cfRule>
  </conditionalFormatting>
  <conditionalFormatting sqref="N360:P360">
    <cfRule type="expression" dxfId="2957" priority="37" stopIfTrue="1">
      <formula>AND($G360=$G$24)</formula>
    </cfRule>
  </conditionalFormatting>
  <conditionalFormatting sqref="N386">
    <cfRule type="expression" dxfId="2956" priority="36" stopIfTrue="1">
      <formula>AND(G390=$G$24)</formula>
    </cfRule>
  </conditionalFormatting>
  <conditionalFormatting sqref="O386">
    <cfRule type="expression" dxfId="2955" priority="35" stopIfTrue="1">
      <formula>AND($G390=$G$24)</formula>
    </cfRule>
  </conditionalFormatting>
  <conditionalFormatting sqref="N386">
    <cfRule type="expression" dxfId="2954" priority="34" stopIfTrue="1">
      <formula>AND($G390=$G$24)</formula>
    </cfRule>
  </conditionalFormatting>
  <conditionalFormatting sqref="P386">
    <cfRule type="expression" dxfId="2953" priority="33" stopIfTrue="1">
      <formula>AND($G390=$G$24)</formula>
    </cfRule>
  </conditionalFormatting>
  <conditionalFormatting sqref="Q386">
    <cfRule type="expression" dxfId="2952" priority="32" stopIfTrue="1">
      <formula>AND($G390=$G$24)</formula>
    </cfRule>
  </conditionalFormatting>
  <conditionalFormatting sqref="N387:P387">
    <cfRule type="expression" dxfId="2951" priority="31" stopIfTrue="1">
      <formula>AND($G390=$G$24)</formula>
    </cfRule>
  </conditionalFormatting>
  <conditionalFormatting sqref="N388:P388">
    <cfRule type="expression" dxfId="2950" priority="30" stopIfTrue="1">
      <formula>AND($G390=$G$24)</formula>
    </cfRule>
  </conditionalFormatting>
  <conditionalFormatting sqref="N389:P389">
    <cfRule type="expression" dxfId="2949" priority="29" stopIfTrue="1">
      <formula>AND($G390=$G$24)</formula>
    </cfRule>
  </conditionalFormatting>
  <conditionalFormatting sqref="N390:P390">
    <cfRule type="expression" dxfId="2948" priority="28" stopIfTrue="1">
      <formula>AND($G390=$G$24)</formula>
    </cfRule>
  </conditionalFormatting>
  <conditionalFormatting sqref="N416">
    <cfRule type="expression" dxfId="2947" priority="27" stopIfTrue="1">
      <formula>AND(G420=$G$24)</formula>
    </cfRule>
  </conditionalFormatting>
  <conditionalFormatting sqref="O416">
    <cfRule type="expression" dxfId="2946" priority="26" stopIfTrue="1">
      <formula>AND($G420=$G$24)</formula>
    </cfRule>
  </conditionalFormatting>
  <conditionalFormatting sqref="N416">
    <cfRule type="expression" dxfId="2945" priority="25" stopIfTrue="1">
      <formula>AND($G420=$G$24)</formula>
    </cfRule>
  </conditionalFormatting>
  <conditionalFormatting sqref="P416">
    <cfRule type="expression" dxfId="2944" priority="24" stopIfTrue="1">
      <formula>AND($G420=$G$24)</formula>
    </cfRule>
  </conditionalFormatting>
  <conditionalFormatting sqref="Q416">
    <cfRule type="expression" dxfId="2943" priority="23" stopIfTrue="1">
      <formula>AND($G420=$G$24)</formula>
    </cfRule>
  </conditionalFormatting>
  <conditionalFormatting sqref="N417:P417">
    <cfRule type="expression" dxfId="2942" priority="22" stopIfTrue="1">
      <formula>AND($G420=$G$24)</formula>
    </cfRule>
  </conditionalFormatting>
  <conditionalFormatting sqref="N418:P418">
    <cfRule type="expression" dxfId="2941" priority="21" stopIfTrue="1">
      <formula>AND($G420=$G$24)</formula>
    </cfRule>
  </conditionalFormatting>
  <conditionalFormatting sqref="N419:P419">
    <cfRule type="expression" dxfId="2940" priority="20" stopIfTrue="1">
      <formula>AND($G420=$G$24)</formula>
    </cfRule>
  </conditionalFormatting>
  <conditionalFormatting sqref="N420:P420">
    <cfRule type="expression" dxfId="2939" priority="19" stopIfTrue="1">
      <formula>AND($G420=$G$24)</formula>
    </cfRule>
  </conditionalFormatting>
  <conditionalFormatting sqref="N446">
    <cfRule type="expression" dxfId="2938" priority="18" stopIfTrue="1">
      <formula>AND(G450=$G$24)</formula>
    </cfRule>
  </conditionalFormatting>
  <conditionalFormatting sqref="O446">
    <cfRule type="expression" dxfId="2937" priority="17" stopIfTrue="1">
      <formula>AND($G450=$G$24)</formula>
    </cfRule>
  </conditionalFormatting>
  <conditionalFormatting sqref="N446">
    <cfRule type="expression" dxfId="2936" priority="16" stopIfTrue="1">
      <formula>AND($G450=$G$24)</formula>
    </cfRule>
  </conditionalFormatting>
  <conditionalFormatting sqref="P446">
    <cfRule type="expression" dxfId="2935" priority="15" stopIfTrue="1">
      <formula>AND($G450=$G$24)</formula>
    </cfRule>
  </conditionalFormatting>
  <conditionalFormatting sqref="Q446">
    <cfRule type="expression" dxfId="2934" priority="14" stopIfTrue="1">
      <formula>AND($G450=$G$24)</formula>
    </cfRule>
  </conditionalFormatting>
  <conditionalFormatting sqref="N447:P447">
    <cfRule type="expression" dxfId="2933" priority="13" stopIfTrue="1">
      <formula>AND($G450=$G$24)</formula>
    </cfRule>
  </conditionalFormatting>
  <conditionalFormatting sqref="N448:P448">
    <cfRule type="expression" dxfId="2932" priority="12" stopIfTrue="1">
      <formula>AND($G450=$G$24)</formula>
    </cfRule>
  </conditionalFormatting>
  <conditionalFormatting sqref="N449:P449">
    <cfRule type="expression" dxfId="2931" priority="11" stopIfTrue="1">
      <formula>AND($G450=$G$24)</formula>
    </cfRule>
  </conditionalFormatting>
  <conditionalFormatting sqref="N450:P450">
    <cfRule type="expression" dxfId="2930" priority="10" stopIfTrue="1">
      <formula>AND($G450=$G$24)</formula>
    </cfRule>
  </conditionalFormatting>
  <conditionalFormatting sqref="N476">
    <cfRule type="expression" dxfId="2929" priority="9" stopIfTrue="1">
      <formula>AND(G480=$G$24)</formula>
    </cfRule>
  </conditionalFormatting>
  <conditionalFormatting sqref="O476">
    <cfRule type="expression" dxfId="2928" priority="8" stopIfTrue="1">
      <formula>AND($G480=$G$24)</formula>
    </cfRule>
  </conditionalFormatting>
  <conditionalFormatting sqref="N476">
    <cfRule type="expression" dxfId="2927" priority="7" stopIfTrue="1">
      <formula>AND($G480=$G$24)</formula>
    </cfRule>
  </conditionalFormatting>
  <conditionalFormatting sqref="P476">
    <cfRule type="expression" dxfId="2926" priority="6" stopIfTrue="1">
      <formula>AND($G480=$G$24)</formula>
    </cfRule>
  </conditionalFormatting>
  <conditionalFormatting sqref="Q476">
    <cfRule type="expression" dxfId="2925" priority="5" stopIfTrue="1">
      <formula>AND($G480=$G$24)</formula>
    </cfRule>
  </conditionalFormatting>
  <conditionalFormatting sqref="N477:P477">
    <cfRule type="expression" dxfId="2924" priority="4" stopIfTrue="1">
      <formula>AND($G480=$G$24)</formula>
    </cfRule>
  </conditionalFormatting>
  <conditionalFormatting sqref="N478:P478">
    <cfRule type="expression" dxfId="2923" priority="3" stopIfTrue="1">
      <formula>AND($G480=$G$24)</formula>
    </cfRule>
  </conditionalFormatting>
  <conditionalFormatting sqref="N479:P479">
    <cfRule type="expression" dxfId="2922" priority="2" stopIfTrue="1">
      <formula>AND($G480=$G$24)</formula>
    </cfRule>
  </conditionalFormatting>
  <conditionalFormatting sqref="N480:P480">
    <cfRule type="expression" dxfId="2921" priority="1" stopIfTrue="1">
      <formula>AND($G480=$G$24)</formula>
    </cfRule>
  </conditionalFormatting>
  <pageMargins left="0.7" right="0.7" top="0.75" bottom="0.75" header="0.3" footer="0.3"/>
  <pageSetup paperSize="9" orientation="portrait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Pengenal Pola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mini 210</dc:creator>
  <cp:lastModifiedBy>oeing</cp:lastModifiedBy>
  <dcterms:created xsi:type="dcterms:W3CDTF">2010-06-08T03:30:28Z</dcterms:created>
  <dcterms:modified xsi:type="dcterms:W3CDTF">2018-04-26T07:20:13Z</dcterms:modified>
</cp:coreProperties>
</file>