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5cdf36011d0604/Documents/raspi-projects/NSF/assets/"/>
    </mc:Choice>
  </mc:AlternateContent>
  <xr:revisionPtr revIDLastSave="9" documentId="8_{E52F3766-F51A-436D-8E5D-34E687689462}" xr6:coauthVersionLast="47" xr6:coauthVersionMax="47" xr10:uidLastSave="{341C216A-8402-49FF-A086-01E2B373338A}"/>
  <bookViews>
    <workbookView xWindow="7200" yWindow="3915" windowWidth="21600" windowHeight="11385" xr2:uid="{6B2B0C34-D53C-496B-9148-B7187C6B3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7" i="1"/>
  <c r="H3" i="1"/>
  <c r="G12" i="1"/>
  <c r="B9" i="1"/>
  <c r="J8" i="1" s="1"/>
  <c r="B8" i="1"/>
  <c r="E9" i="1" s="1"/>
  <c r="F9" i="1" l="1"/>
  <c r="G9" i="1"/>
  <c r="K8" i="1"/>
  <c r="L8" i="1"/>
  <c r="J6" i="1"/>
  <c r="E7" i="1"/>
  <c r="G7" i="1" s="1"/>
  <c r="J7" i="1"/>
  <c r="E8" i="1"/>
  <c r="J5" i="1"/>
  <c r="E6" i="1"/>
  <c r="G6" i="1" s="1"/>
  <c r="E5" i="1"/>
  <c r="G5" i="1" s="1"/>
  <c r="J3" i="1"/>
  <c r="E3" i="1"/>
  <c r="J4" i="1"/>
  <c r="E4" i="1"/>
  <c r="J2" i="1"/>
  <c r="E2" i="1"/>
  <c r="F2" i="1" s="1"/>
  <c r="J9" i="1"/>
  <c r="F7" i="1"/>
  <c r="G2" i="1"/>
  <c r="K3" i="1" l="1"/>
  <c r="L3" i="1"/>
  <c r="G8" i="1"/>
  <c r="F8" i="1"/>
  <c r="F6" i="1"/>
  <c r="K9" i="1"/>
  <c r="L9" i="1"/>
  <c r="G4" i="1"/>
  <c r="F4" i="1"/>
  <c r="L5" i="1"/>
  <c r="K5" i="1"/>
  <c r="F5" i="1"/>
  <c r="L7" i="1"/>
  <c r="K7" i="1"/>
  <c r="L6" i="1"/>
  <c r="K6" i="1"/>
  <c r="K2" i="1"/>
  <c r="L2" i="1"/>
  <c r="K4" i="1"/>
  <c r="L4" i="1"/>
  <c r="G3" i="1"/>
  <c r="F3" i="1"/>
</calcChain>
</file>

<file path=xl/sharedStrings.xml><?xml version="1.0" encoding="utf-8"?>
<sst xmlns="http://schemas.openxmlformats.org/spreadsheetml/2006/main" count="16" uniqueCount="16">
  <si>
    <t>Width</t>
  </si>
  <si>
    <t>Height</t>
  </si>
  <si>
    <t>Margin</t>
  </si>
  <si>
    <t>Gutter</t>
  </si>
  <si>
    <t>Rows</t>
  </si>
  <si>
    <t>Alternate rows are split in two</t>
  </si>
  <si>
    <t>Columns</t>
  </si>
  <si>
    <t>Y height</t>
  </si>
  <si>
    <t>X width</t>
  </si>
  <si>
    <t>Y lines</t>
  </si>
  <si>
    <t>Y upper</t>
  </si>
  <si>
    <t>Y lower</t>
  </si>
  <si>
    <t>X lines</t>
  </si>
  <si>
    <t>X left</t>
  </si>
  <si>
    <t>X right</t>
  </si>
  <si>
    <t>Midlines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</si>
</sst>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2BC3-AADB-4BC7-823A-08E97461B94F}">
  <dimension ref="A1:L12"/>
  <sheetViews>
    <sheetView tabSelected="1" topLeftCell="C1" workbookViewId="0">
      <selection activeCell="I10" sqref="I10"/>
    </sheetView>
  </sheetViews>
  <sheetFormatPr defaultRowHeight="15" x14ac:dyDescent="0.25"/>
  <cols>
    <col min="3" max="3" width="28.28515625" bestFit="1" customWidth="1"/>
  </cols>
  <sheetData>
    <row r="1" spans="1:12" x14ac:dyDescent="0.25">
      <c r="A1" t="s">
        <v>0</v>
      </c>
      <c r="B1">
        <v>1920</v>
      </c>
      <c r="E1" t="s">
        <v>9</v>
      </c>
      <c r="F1" t="s">
        <v>10</v>
      </c>
      <c r="G1" t="s">
        <v>11</v>
      </c>
      <c r="H1" t="s">
        <v>15</v>
      </c>
      <c r="J1" t="s">
        <v>12</v>
      </c>
      <c r="K1" t="s">
        <v>13</v>
      </c>
      <c r="L1" t="s">
        <v>14</v>
      </c>
    </row>
    <row r="2" spans="1:12" x14ac:dyDescent="0.25">
      <c r="A2" t="s">
        <v>1</v>
      </c>
      <c r="B2">
        <v>1080</v>
      </c>
      <c r="D2">
        <v>0</v>
      </c>
      <c r="E2">
        <f>($B$8*D2)+$B$4+26</f>
        <v>38</v>
      </c>
      <c r="F2">
        <f>E2-$B$4</f>
        <v>26</v>
      </c>
      <c r="G2">
        <f>E2+$B$4</f>
        <v>50</v>
      </c>
      <c r="J2">
        <f>($B$9 * D2) + $B$4 + 26</f>
        <v>38</v>
      </c>
      <c r="K2">
        <f>J2-$B$4</f>
        <v>26</v>
      </c>
      <c r="L2">
        <f>J2+$B$4</f>
        <v>50</v>
      </c>
    </row>
    <row r="3" spans="1:12" x14ac:dyDescent="0.25">
      <c r="A3" t="s">
        <v>2</v>
      </c>
      <c r="B3">
        <v>50</v>
      </c>
      <c r="D3">
        <v>1</v>
      </c>
      <c r="E3">
        <f t="shared" ref="E3:E9" si="0">($B$8*D3)+$B$4+26</f>
        <v>178</v>
      </c>
      <c r="F3">
        <f>E3-$B$4</f>
        <v>166</v>
      </c>
      <c r="G3">
        <f t="shared" ref="G3:G9" si="1">E3+$B$4</f>
        <v>190</v>
      </c>
      <c r="H3">
        <f>((F4-G3)/2)+G3</f>
        <v>248</v>
      </c>
      <c r="J3">
        <f t="shared" ref="J3:J9" si="2">($B$9 * D3) + 25</f>
        <v>285</v>
      </c>
      <c r="K3">
        <f>J3-$B$4</f>
        <v>273</v>
      </c>
      <c r="L3">
        <f t="shared" ref="L3:L9" si="3">J3+$B$4</f>
        <v>297</v>
      </c>
    </row>
    <row r="4" spans="1:12" x14ac:dyDescent="0.25">
      <c r="A4" t="s">
        <v>3</v>
      </c>
      <c r="B4">
        <v>12</v>
      </c>
      <c r="D4">
        <v>2</v>
      </c>
      <c r="E4">
        <f t="shared" si="0"/>
        <v>318</v>
      </c>
      <c r="F4">
        <f>E4-$B$4</f>
        <v>306</v>
      </c>
      <c r="G4">
        <f t="shared" si="1"/>
        <v>330</v>
      </c>
      <c r="J4">
        <f t="shared" si="2"/>
        <v>545</v>
      </c>
      <c r="K4">
        <f t="shared" ref="K4:K9" si="4">J4-$B$4</f>
        <v>533</v>
      </c>
      <c r="L4">
        <f t="shared" si="3"/>
        <v>557</v>
      </c>
    </row>
    <row r="5" spans="1:12" x14ac:dyDescent="0.25">
      <c r="A5" t="s">
        <v>4</v>
      </c>
      <c r="B5">
        <v>7</v>
      </c>
      <c r="C5" t="s">
        <v>5</v>
      </c>
      <c r="D5">
        <v>3</v>
      </c>
      <c r="E5">
        <f t="shared" si="0"/>
        <v>458</v>
      </c>
      <c r="F5">
        <f t="shared" ref="F5:F8" si="5">E5-$B$4</f>
        <v>446</v>
      </c>
      <c r="G5">
        <f t="shared" si="1"/>
        <v>470</v>
      </c>
      <c r="H5">
        <f t="shared" ref="H4:H9" si="6">((F6-G5)/2)+G5</f>
        <v>528</v>
      </c>
      <c r="J5">
        <f t="shared" si="2"/>
        <v>805</v>
      </c>
      <c r="K5">
        <f t="shared" si="4"/>
        <v>793</v>
      </c>
      <c r="L5">
        <f t="shared" si="3"/>
        <v>817</v>
      </c>
    </row>
    <row r="6" spans="1:12" x14ac:dyDescent="0.25">
      <c r="A6" t="s">
        <v>6</v>
      </c>
      <c r="B6">
        <v>7</v>
      </c>
      <c r="D6">
        <v>4</v>
      </c>
      <c r="E6">
        <f t="shared" si="0"/>
        <v>598</v>
      </c>
      <c r="F6">
        <f t="shared" si="5"/>
        <v>586</v>
      </c>
      <c r="G6">
        <f t="shared" si="1"/>
        <v>610</v>
      </c>
      <c r="J6">
        <f t="shared" si="2"/>
        <v>1065</v>
      </c>
      <c r="K6">
        <f t="shared" si="4"/>
        <v>1053</v>
      </c>
      <c r="L6">
        <f t="shared" si="3"/>
        <v>1077</v>
      </c>
    </row>
    <row r="7" spans="1:12" x14ac:dyDescent="0.25">
      <c r="D7">
        <v>5</v>
      </c>
      <c r="E7">
        <f t="shared" si="0"/>
        <v>738</v>
      </c>
      <c r="F7">
        <f t="shared" si="5"/>
        <v>726</v>
      </c>
      <c r="G7">
        <f t="shared" si="1"/>
        <v>750</v>
      </c>
      <c r="H7">
        <f t="shared" si="6"/>
        <v>808</v>
      </c>
      <c r="J7">
        <f t="shared" si="2"/>
        <v>1325</v>
      </c>
      <c r="K7">
        <f t="shared" si="4"/>
        <v>1313</v>
      </c>
      <c r="L7">
        <f t="shared" si="3"/>
        <v>1337</v>
      </c>
    </row>
    <row r="8" spans="1:12" x14ac:dyDescent="0.25">
      <c r="A8" t="s">
        <v>7</v>
      </c>
      <c r="B8">
        <f>(B2-(2*B3))/B5</f>
        <v>140</v>
      </c>
      <c r="D8">
        <v>6</v>
      </c>
      <c r="E8">
        <f t="shared" si="0"/>
        <v>878</v>
      </c>
      <c r="F8">
        <f t="shared" si="5"/>
        <v>866</v>
      </c>
      <c r="G8">
        <f t="shared" si="1"/>
        <v>890</v>
      </c>
      <c r="J8">
        <f t="shared" si="2"/>
        <v>1585</v>
      </c>
      <c r="K8">
        <f t="shared" si="4"/>
        <v>1573</v>
      </c>
      <c r="L8">
        <f t="shared" si="3"/>
        <v>1597</v>
      </c>
    </row>
    <row r="9" spans="1:12" x14ac:dyDescent="0.25">
      <c r="A9" t="s">
        <v>8</v>
      </c>
      <c r="B9">
        <f>(B1-(2*B3))/B6</f>
        <v>260</v>
      </c>
      <c r="D9">
        <v>7</v>
      </c>
      <c r="E9">
        <f t="shared" si="0"/>
        <v>1018</v>
      </c>
      <c r="F9">
        <f>E9-$B$4</f>
        <v>1006</v>
      </c>
      <c r="G9">
        <f t="shared" si="1"/>
        <v>1030</v>
      </c>
      <c r="J9">
        <f t="shared" si="2"/>
        <v>1845</v>
      </c>
      <c r="K9">
        <f t="shared" si="4"/>
        <v>1833</v>
      </c>
      <c r="L9">
        <f t="shared" si="3"/>
        <v>1857</v>
      </c>
    </row>
    <row r="12" spans="1:12" x14ac:dyDescent="0.25">
      <c r="G12">
        <f>38-12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Cailean Carter</dc:creator>
  <cp:lastModifiedBy>Cailean Carter</cp:lastModifiedBy>
  <dcterms:created xsi:type="dcterms:W3CDTF">2022-12-19T18:01:09Z</dcterms:created>
  <dcterms:modified xsi:type="dcterms:W3CDTF">2022-12-20T13:02:19Z</dcterms:modified>
</cp:coreProperties>
</file>