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in\Desktop\Mike&amp;Noam\Luminex\Manuscript\20211205\"/>
    </mc:Choice>
  </mc:AlternateContent>
  <bookViews>
    <workbookView xWindow="11160" yWindow="0" windowWidth="19530" windowHeight="7890" activeTab="4"/>
  </bookViews>
  <sheets>
    <sheet name="S1 Table" sheetId="3" r:id="rId1"/>
    <sheet name="S2 Table" sheetId="5" r:id="rId2"/>
    <sheet name="S3 Table" sheetId="4" r:id="rId3"/>
    <sheet name="S4 Table" sheetId="1" r:id="rId4"/>
    <sheet name="S5 Table" sheetId="2" r:id="rId5"/>
    <sheet name="Sheet3" sheetId="7" r:id="rId6"/>
  </sheets>
  <calcPr calcId="162913"/>
</workbook>
</file>

<file path=xl/calcChain.xml><?xml version="1.0" encoding="utf-8"?>
<calcChain xmlns="http://schemas.openxmlformats.org/spreadsheetml/2006/main">
  <c r="D54" i="1" l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53" i="1"/>
  <c r="M5" i="1" l="1"/>
  <c r="M6" i="1"/>
  <c r="M7" i="1"/>
  <c r="M8" i="1"/>
  <c r="M9" i="1"/>
  <c r="M10" i="1"/>
  <c r="M12" i="1"/>
  <c r="M11" i="1"/>
  <c r="M13" i="1"/>
  <c r="M16" i="1"/>
  <c r="M17" i="1"/>
  <c r="M15" i="1"/>
  <c r="M14" i="1"/>
  <c r="M18" i="1"/>
  <c r="M19" i="1"/>
  <c r="D43" i="1" l="1"/>
  <c r="D39" i="1"/>
  <c r="D40" i="1"/>
  <c r="D46" i="1"/>
  <c r="D49" i="1"/>
  <c r="D45" i="1"/>
  <c r="D48" i="1"/>
  <c r="D41" i="1"/>
  <c r="D47" i="1"/>
  <c r="D37" i="1"/>
  <c r="D38" i="1"/>
  <c r="D42" i="1"/>
  <c r="D44" i="1"/>
  <c r="D51" i="1"/>
  <c r="D50" i="1"/>
  <c r="M20" i="1"/>
  <c r="D12" i="1"/>
  <c r="D7" i="1"/>
  <c r="D8" i="1"/>
  <c r="D14" i="1"/>
  <c r="D18" i="1"/>
  <c r="D13" i="1"/>
  <c r="D15" i="1"/>
  <c r="D17" i="1"/>
  <c r="D9" i="1"/>
  <c r="D16" i="1"/>
  <c r="D5" i="1"/>
  <c r="D6" i="1"/>
  <c r="D10" i="1"/>
  <c r="D11" i="1"/>
  <c r="D20" i="1"/>
  <c r="D19" i="1"/>
  <c r="M28" i="1"/>
  <c r="M24" i="1"/>
  <c r="M25" i="1"/>
  <c r="M31" i="1"/>
  <c r="M34" i="1"/>
  <c r="M30" i="1"/>
  <c r="M33" i="1"/>
  <c r="M26" i="1"/>
  <c r="M32" i="1"/>
  <c r="M22" i="1"/>
  <c r="M23" i="1"/>
  <c r="M27" i="1"/>
  <c r="M29" i="1"/>
  <c r="M35" i="1"/>
  <c r="D28" i="1"/>
  <c r="D24" i="1"/>
  <c r="D25" i="1"/>
  <c r="D31" i="1"/>
  <c r="D34" i="1"/>
  <c r="D30" i="1"/>
  <c r="D33" i="1"/>
  <c r="D26" i="1"/>
  <c r="D32" i="1"/>
  <c r="D22" i="1"/>
  <c r="D23" i="1"/>
  <c r="D27" i="1"/>
  <c r="D29" i="1"/>
  <c r="D35" i="1"/>
</calcChain>
</file>

<file path=xl/sharedStrings.xml><?xml version="1.0" encoding="utf-8"?>
<sst xmlns="http://schemas.openxmlformats.org/spreadsheetml/2006/main" count="1437" uniqueCount="343">
  <si>
    <t>Analyte</t>
  </si>
  <si>
    <t xml:space="preserve">   0.02 [0.01, 0.07]</t>
  </si>
  <si>
    <t xml:space="preserve">   0.02 [0.01, 0.04]</t>
  </si>
  <si>
    <t xml:space="preserve">  0.08 [0.05, 0.13]</t>
  </si>
  <si>
    <t xml:space="preserve">  0.01 [0.00, 0.02]</t>
  </si>
  <si>
    <t xml:space="preserve">  0.01 [0.00, 0.01]</t>
  </si>
  <si>
    <t xml:space="preserve"> 0.02 [0.01, 0.02]</t>
  </si>
  <si>
    <t xml:space="preserve">  13.06 [8.76, 24.86]</t>
  </si>
  <si>
    <t xml:space="preserve">  16.64 [12.83, 29.94]</t>
  </si>
  <si>
    <t xml:space="preserve">  5.59 [3.49, 8.43]</t>
  </si>
  <si>
    <t xml:space="preserve">  3.70 [2.15, 9.07]</t>
  </si>
  <si>
    <t xml:space="preserve">  5.33 [3.65, 11.11]</t>
  </si>
  <si>
    <t xml:space="preserve"> 1.64 [0.78, 2.00]</t>
  </si>
  <si>
    <t xml:space="preserve">   7.52 [3.22, 13.58]</t>
  </si>
  <si>
    <t xml:space="preserve">  12.66 [6.82, 13.95]</t>
  </si>
  <si>
    <t xml:space="preserve">  2.20 [1.98, 6.13]</t>
  </si>
  <si>
    <t xml:space="preserve">  2.20 [1.05, 4.18]</t>
  </si>
  <si>
    <t xml:space="preserve">  3.39 [1.62, 4.80]</t>
  </si>
  <si>
    <t xml:space="preserve"> 0.52 [0.37, 1.87]</t>
  </si>
  <si>
    <t xml:space="preserve">  79.27 [50.99, 164.14]</t>
  </si>
  <si>
    <t xml:space="preserve"> 105.70 [60.68, 172.79]</t>
  </si>
  <si>
    <t xml:space="preserve"> 75.30 [26.36, 155.37]</t>
  </si>
  <si>
    <t xml:space="preserve"> 23.27 [15.90, 67.26]</t>
  </si>
  <si>
    <t xml:space="preserve"> 26.09 [18.37, 75.19]</t>
  </si>
  <si>
    <t>15.90 [6.57, 33.68]</t>
  </si>
  <si>
    <t xml:space="preserve">  11.38 [3.41, 18.93]</t>
  </si>
  <si>
    <t xml:space="preserve">  12.69 [9.00, 21.71]</t>
  </si>
  <si>
    <t xml:space="preserve">  6.69 [1.45, 8.86]</t>
  </si>
  <si>
    <t xml:space="preserve">  3.59 [1.13, 5.95]</t>
  </si>
  <si>
    <t xml:space="preserve">  5.11 [2.83, 7.78]</t>
  </si>
  <si>
    <t xml:space="preserve"> 1.30 [0.52, 2.05]</t>
  </si>
  <si>
    <t xml:space="preserve">   0.03 [0.02, 0.04]</t>
  </si>
  <si>
    <t xml:space="preserve">   0.04 [0.03, 0.05]</t>
  </si>
  <si>
    <t xml:space="preserve">  0.01 [0.01, 0.01]</t>
  </si>
  <si>
    <t xml:space="preserve">  0.01 [0.01, 0.02]</t>
  </si>
  <si>
    <t xml:space="preserve"> 0.00 [0.00, 0.00]</t>
  </si>
  <si>
    <t xml:space="preserve">   8.73 [3.98, 83.87]</t>
  </si>
  <si>
    <t xml:space="preserve">   8.16 [4.72, 12.31]</t>
  </si>
  <si>
    <t xml:space="preserve"> 83.87 [3.06, 252.60]</t>
  </si>
  <si>
    <t xml:space="preserve">  4.15 [1.34, 22.23]</t>
  </si>
  <si>
    <t xml:space="preserve">  3.37 [1.35, 5.06]</t>
  </si>
  <si>
    <t>17.71 [1.49, 63.55]</t>
  </si>
  <si>
    <t xml:space="preserve">   6.24 [2.38, 8.46]</t>
  </si>
  <si>
    <t xml:space="preserve">   6.31 [4.52, 6.92]</t>
  </si>
  <si>
    <t xml:space="preserve">  6.18 [1.33, 11.24]</t>
  </si>
  <si>
    <t xml:space="preserve">  1.92 [0.67, 3.61]</t>
  </si>
  <si>
    <t xml:space="preserve">  3.57 [2.17, 3.65]</t>
  </si>
  <si>
    <t xml:space="preserve"> 0.86 [0.36, 2.99]</t>
  </si>
  <si>
    <t xml:space="preserve">   0.05 [0.03, 0.10]</t>
  </si>
  <si>
    <t xml:space="preserve">   0.05 [0.01, 0.09]</t>
  </si>
  <si>
    <t xml:space="preserve">  0.05 [0.04, 0.09]</t>
  </si>
  <si>
    <t xml:space="preserve">  0.02 [0.01, 0.03]</t>
  </si>
  <si>
    <t xml:space="preserve">  0.02 [0.00, 0.03]</t>
  </si>
  <si>
    <t xml:space="preserve"> 0.01 [0.01, 0.03]</t>
  </si>
  <si>
    <t>1267.88 [215.46, 2306.68]</t>
  </si>
  <si>
    <t>2234.68 [1058.49, 2432.84]</t>
  </si>
  <si>
    <t>215.46 [60.92, 771.97]</t>
  </si>
  <si>
    <t>423.13 [57.86, 697.18]</t>
  </si>
  <si>
    <t>627.14 [433.00, 788.36]</t>
  </si>
  <si>
    <t>57.86 [17.15, 128.42]</t>
  </si>
  <si>
    <t xml:space="preserve">   0.03 [0.02, 0.06]</t>
  </si>
  <si>
    <t xml:space="preserve">   0.03 [0.02, 0.08]</t>
  </si>
  <si>
    <t xml:space="preserve">  0.01 [0.01, 0.03]</t>
  </si>
  <si>
    <t xml:space="preserve"> 0.01 [0.00, 0.01]</t>
  </si>
  <si>
    <t xml:space="preserve">  25.03 [6.80, 45.21]</t>
  </si>
  <si>
    <t xml:space="preserve">  33.78 [21.44, 45.57]</t>
  </si>
  <si>
    <t xml:space="preserve">  5.40 [4.67, 17.68]</t>
  </si>
  <si>
    <t xml:space="preserve">  6.81 [3.08, 14.07]</t>
  </si>
  <si>
    <t xml:space="preserve"> 13.00 [6.04, 15.23]</t>
  </si>
  <si>
    <t xml:space="preserve"> 1.81 [0.92, 3.80]</t>
  </si>
  <si>
    <t xml:space="preserve">  15.93 [12.38, 39.31]</t>
  </si>
  <si>
    <t xml:space="preserve">  15.87 [13.31, 31.67]</t>
  </si>
  <si>
    <t xml:space="preserve"> 17.67 [11.35, 44.66]</t>
  </si>
  <si>
    <t xml:space="preserve">  6.57 [3.25, 12.32]</t>
  </si>
  <si>
    <t xml:space="preserve">  6.60 [4.11, 12.36]</t>
  </si>
  <si>
    <t xml:space="preserve"> 4.69 [2.30, 9.61]</t>
  </si>
  <si>
    <t xml:space="preserve"> 155.78 [86.95, 334.20]</t>
  </si>
  <si>
    <t xml:space="preserve"> 180.79 [109.20, 445.27]</t>
  </si>
  <si>
    <t xml:space="preserve"> 98.26 [81.11, 231.88]</t>
  </si>
  <si>
    <t xml:space="preserve"> 52.25 [24.73, 109.42]</t>
  </si>
  <si>
    <t xml:space="preserve"> 56.02 [37.38, 149.47]</t>
  </si>
  <si>
    <t>22.17 [19.11, 42.24]</t>
  </si>
  <si>
    <t xml:space="preserve">   8.89 [5.59, 21.62]</t>
  </si>
  <si>
    <t xml:space="preserve">   8.53 [6.97, 20.61]</t>
  </si>
  <si>
    <t xml:space="preserve"> 11.36 [3.93, 23.91]</t>
  </si>
  <si>
    <t xml:space="preserve">  3.42 [2.07, 5.19]</t>
  </si>
  <si>
    <t xml:space="preserve">  3.60 [2.35, 5.51]</t>
  </si>
  <si>
    <t xml:space="preserve"> 2.40 [1.67, 4.57]</t>
  </si>
  <si>
    <t xml:space="preserve">   2.00 [1.17, 2.82]</t>
  </si>
  <si>
    <t xml:space="preserve">  0.41 [0.25, 0.57]</t>
  </si>
  <si>
    <t xml:space="preserve">   0.01 [0.01, 0.04]</t>
  </si>
  <si>
    <t xml:space="preserve">  0.02 [0.02, 0.02]</t>
  </si>
  <si>
    <t xml:space="preserve">  5.34 [4.12, 7.31]</t>
  </si>
  <si>
    <t xml:space="preserve">   5.34 [4.12, 7.31]</t>
  </si>
  <si>
    <t xml:space="preserve"> 33.36 [14.96, 55.94]</t>
  </si>
  <si>
    <t xml:space="preserve">  40.37 [17.19, 53.68]</t>
  </si>
  <si>
    <t xml:space="preserve"> 23.24 [15.16, 59.60]</t>
  </si>
  <si>
    <t xml:space="preserve"> 28.13 [11.90, 49.26]</t>
  </si>
  <si>
    <t xml:space="preserve">  29.14 [8.11, 75.64]</t>
  </si>
  <si>
    <t xml:space="preserve"> 28.13 [22.64, 32.48]</t>
  </si>
  <si>
    <t xml:space="preserve">  4.15 [0.60, 13.98]</t>
  </si>
  <si>
    <t xml:space="preserve">   8.63 [0.90, 18.49]</t>
  </si>
  <si>
    <t xml:space="preserve">  3.66 [1.86, 5.46]</t>
  </si>
  <si>
    <t xml:space="preserve">   0.03 [0.02, 0.03]</t>
  </si>
  <si>
    <t xml:space="preserve"> 15.49 [7.21, 71.54]</t>
  </si>
  <si>
    <t xml:space="preserve">  11.04 [6.74, 47.18]</t>
  </si>
  <si>
    <t xml:space="preserve"> 47.58 [41.02, 85.35]</t>
  </si>
  <si>
    <t xml:space="preserve">  0.04 [0.03, 0.05]</t>
  </si>
  <si>
    <t xml:space="preserve">   0.04 [0.03, 0.09]</t>
  </si>
  <si>
    <t xml:space="preserve">  0.03 [0.02, 0.04]</t>
  </si>
  <si>
    <t>375.11 [123.30, 1187.89]</t>
  </si>
  <si>
    <t>1019.38 [416.67, 1411.92]</t>
  </si>
  <si>
    <t xml:space="preserve"> 22.90 [16.84, 184.77]</t>
  </si>
  <si>
    <t xml:space="preserve">  0.12 [0.08, 0.61]</t>
  </si>
  <si>
    <t xml:space="preserve">   0.15 [0.10, 0.71]</t>
  </si>
  <si>
    <t xml:space="preserve">  0.03 [0.02, 0.30]</t>
  </si>
  <si>
    <t xml:space="preserve"> 71.97 [12.89, 412.91]</t>
  </si>
  <si>
    <t xml:space="preserve"> 210.57 [33.74, 611.76]</t>
  </si>
  <si>
    <t xml:space="preserve"> 20.30 [3.68, 118.15]</t>
  </si>
  <si>
    <t>270.24 [62.31, 460.16]</t>
  </si>
  <si>
    <t xml:space="preserve"> 187.71 [60.89, 352.17]</t>
  </si>
  <si>
    <t>435.60 [70.62, 714.21]</t>
  </si>
  <si>
    <t>377.04 [165.64, 1191.13]</t>
  </si>
  <si>
    <t xml:space="preserve"> 393.65 [185.92, 1299.44]</t>
  </si>
  <si>
    <t>230.26 [168.34, 904.78]</t>
  </si>
  <si>
    <t xml:space="preserve"> 17.58 [10.99, 39.16]</t>
  </si>
  <si>
    <t xml:space="preserve">  19.64 [13.68, 24.40]</t>
  </si>
  <si>
    <t xml:space="preserve"> 11.47 [8.74, 64.29]</t>
  </si>
  <si>
    <t xml:space="preserve">  5.47 [5.47, 5.47]</t>
  </si>
  <si>
    <t xml:space="preserve">   5.47 [5.47, 5.47]</t>
  </si>
  <si>
    <t xml:space="preserve">  0.02 [0.01, 0.04]</t>
  </si>
  <si>
    <t xml:space="preserve">  0.05 [0.05, 0.05]</t>
  </si>
  <si>
    <t xml:space="preserve">  2.56 [1.47, 3.90]</t>
  </si>
  <si>
    <t xml:space="preserve">  1.04 [0.53, 2.09]</t>
  </si>
  <si>
    <t xml:space="preserve">  8.35 [3.16, 14.18]</t>
  </si>
  <si>
    <t xml:space="preserve">  9.04 [3.99, 16.46]</t>
  </si>
  <si>
    <t xml:space="preserve">  6.05 [3.11, 6.88]</t>
  </si>
  <si>
    <t xml:space="preserve">  2.43 [1.93, 6.37]</t>
  </si>
  <si>
    <t xml:space="preserve">  3.99 [2.04, 7.88]</t>
  </si>
  <si>
    <t xml:space="preserve">  1.98 [1.90, 2.22]</t>
  </si>
  <si>
    <t xml:space="preserve"> 44.41 [14.16, 84.26]</t>
  </si>
  <si>
    <t xml:space="preserve"> 52.54 [26.61, 86.12]</t>
  </si>
  <si>
    <t xml:space="preserve"> 12.34 [9.05, 27.98]</t>
  </si>
  <si>
    <t xml:space="preserve"> 20.11 [6.49, 34.11]</t>
  </si>
  <si>
    <t xml:space="preserve"> 24.33 [15.74, 36.61]</t>
  </si>
  <si>
    <t xml:space="preserve">  5.57 [1.78, 9.16]</t>
  </si>
  <si>
    <t xml:space="preserve"> 18.17 [9.39, 18.79]</t>
  </si>
  <si>
    <t xml:space="preserve">  9.39 [4.99, 13.78]</t>
  </si>
  <si>
    <t xml:space="preserve"> 19.41 [19.41, 19.41]</t>
  </si>
  <si>
    <t xml:space="preserve">  2.80 [1.52, 8.32]</t>
  </si>
  <si>
    <t xml:space="preserve">  7.03 [3.63, 10.43]</t>
  </si>
  <si>
    <t xml:space="preserve">  2.80 [2.80, 2.80]</t>
  </si>
  <si>
    <t xml:space="preserve">  0.02 [0.01, 0.02]</t>
  </si>
  <si>
    <t>&lt;0.001</t>
  </si>
  <si>
    <t xml:space="preserve">  0.00 [0.00, 0.00]</t>
  </si>
  <si>
    <t xml:space="preserve">  2.24 [1.59, 3.52]</t>
  </si>
  <si>
    <t xml:space="preserve">  2.32 [1.97, 3.24]</t>
  </si>
  <si>
    <t xml:space="preserve">  1.34 [1.28, 3.95]</t>
  </si>
  <si>
    <t xml:space="preserve">  1.27 [0.67, 1.46]</t>
  </si>
  <si>
    <t xml:space="preserve">  1.30 [0.84, 1.48]</t>
  </si>
  <si>
    <t xml:space="preserve">  0.68 [0.44, 1.32]</t>
  </si>
  <si>
    <t>897.19 [266.26, 1500.49]</t>
  </si>
  <si>
    <t>972.86 [216.53, 1549.27]</t>
  </si>
  <si>
    <t>735.44 [425.84, 1107.62]</t>
  </si>
  <si>
    <t>302.82 [85.88, 492.43]</t>
  </si>
  <si>
    <t>411.38 [125.69, 537.38]</t>
  </si>
  <si>
    <t>240.75 [77.02, 302.82]</t>
  </si>
  <si>
    <t xml:space="preserve">  0.08 [0.04, 0.12]</t>
  </si>
  <si>
    <t xml:space="preserve">  0.08 [0.06, 0.12]</t>
  </si>
  <si>
    <t xml:space="preserve">  0.06 [0.03, 0.12]</t>
  </si>
  <si>
    <t xml:space="preserve">  0.03 [0.02, 0.06]</t>
  </si>
  <si>
    <t xml:space="preserve">  0.02 [0.01, 0.05]</t>
  </si>
  <si>
    <t xml:space="preserve"> 44.85 [20.32, 122.62]</t>
  </si>
  <si>
    <t xml:space="preserve"> 52.20 [34.75, 160.29]</t>
  </si>
  <si>
    <t xml:space="preserve"> 22.50 [4.31, 41.85]</t>
  </si>
  <si>
    <t xml:space="preserve"> 23.09 [7.60, 34.82]</t>
  </si>
  <si>
    <t xml:space="preserve"> 24.60 [18.49, 62.96]</t>
  </si>
  <si>
    <t xml:space="preserve">  3.25 [2.65, 13.70]</t>
  </si>
  <si>
    <t xml:space="preserve"> 42.66 [7.32, 69.48]</t>
  </si>
  <si>
    <t xml:space="preserve"> 29.64 [6.38, 55.48]</t>
  </si>
  <si>
    <t xml:space="preserve"> 73.35 [49.49, 373.29]</t>
  </si>
  <si>
    <t xml:space="preserve"> 11.69 [3.59, 29.13]</t>
  </si>
  <si>
    <t xml:space="preserve"> 10.75 [3.24, 23.66]</t>
  </si>
  <si>
    <t xml:space="preserve"> 24.01 [8.95, 76.54]</t>
  </si>
  <si>
    <t xml:space="preserve"> 24.24 [15.91, 37.80]</t>
  </si>
  <si>
    <t xml:space="preserve"> 22.30 [16.58, 39.04]</t>
  </si>
  <si>
    <t xml:space="preserve"> 26.09 [13.02, 34.12]</t>
  </si>
  <si>
    <t xml:space="preserve">  9.84 [7.51, 18.46]</t>
  </si>
  <si>
    <t xml:space="preserve"> 11.67 [7.62, 19.21]</t>
  </si>
  <si>
    <t xml:space="preserve">  8.01 [4.93, 9.84]</t>
  </si>
  <si>
    <t xml:space="preserve">  4.28 [3.14, 6.42]</t>
  </si>
  <si>
    <t xml:space="preserve">  4.82 [3.80, 7.66]</t>
  </si>
  <si>
    <t xml:space="preserve">  2.28 [1.18, 3.31]</t>
  </si>
  <si>
    <t xml:space="preserve">  1.75 [1.01, 3.09]</t>
  </si>
  <si>
    <t xml:space="preserve">  1.93 [1.27, 3.36]</t>
  </si>
  <si>
    <t xml:space="preserve">  0.45 [0.36, 0.68]</t>
  </si>
  <si>
    <t>Overall</t>
  </si>
  <si>
    <t>median [IQR]</t>
  </si>
  <si>
    <t>n</t>
  </si>
  <si>
    <t xml:space="preserve">    </t>
  </si>
  <si>
    <t>Sampling methods</t>
  </si>
  <si>
    <r>
      <rPr>
        <b/>
        <vertAlign val="superscript"/>
        <sz val="10"/>
        <color theme="1"/>
        <rFont val="Arial"/>
        <family val="2"/>
      </rPr>
      <t>b</t>
    </r>
    <r>
      <rPr>
        <b/>
        <i/>
        <sz val="10"/>
        <color theme="1"/>
        <rFont val="Arial"/>
        <family val="2"/>
      </rPr>
      <t>P</t>
    </r>
  </si>
  <si>
    <r>
      <rPr>
        <b/>
        <vertAlign val="superscript"/>
        <sz val="10"/>
        <color theme="1"/>
        <rFont val="Arial"/>
        <family val="2"/>
      </rPr>
      <t>c</t>
    </r>
    <r>
      <rPr>
        <b/>
        <sz val="10"/>
        <color theme="1"/>
        <rFont val="Arial"/>
        <family val="2"/>
      </rPr>
      <t>SMD</t>
    </r>
  </si>
  <si>
    <r>
      <rPr>
        <vertAlign val="superscript"/>
        <sz val="10"/>
        <color theme="1"/>
        <rFont val="Arial"/>
        <family val="2"/>
      </rPr>
      <t>b</t>
    </r>
    <r>
      <rPr>
        <sz val="10"/>
        <color theme="1"/>
        <rFont val="Arial"/>
        <family val="2"/>
      </rPr>
      <t>:the nonparametric Mann-Whitney U tests were performed.</t>
    </r>
  </si>
  <si>
    <r>
      <rPr>
        <b/>
        <vertAlign val="superscript"/>
        <sz val="10"/>
        <color theme="1"/>
        <rFont val="Arial"/>
        <family val="2"/>
      </rPr>
      <t>d</t>
    </r>
    <r>
      <rPr>
        <b/>
        <sz val="10"/>
        <color theme="1"/>
        <rFont val="Arial"/>
        <family val="2"/>
      </rPr>
      <t>Concentration normalized with protein weight (pg/mg)</t>
    </r>
  </si>
  <si>
    <t>Methods</t>
  </si>
  <si>
    <t>r</t>
  </si>
  <si>
    <t>p</t>
  </si>
  <si>
    <t>•</t>
  </si>
  <si>
    <t xml:space="preserve">AERD+, Steroid- </t>
  </si>
  <si>
    <t xml:space="preserve">AERD+, Steroid+ </t>
  </si>
  <si>
    <t>FDR</t>
  </si>
  <si>
    <t>Estimate</t>
  </si>
  <si>
    <t>95% Conf lower</t>
  </si>
  <si>
    <t>95% Conf Upper</t>
  </si>
  <si>
    <t>Statistic</t>
  </si>
  <si>
    <t>N.observed</t>
  </si>
  <si>
    <t>df</t>
  </si>
  <si>
    <t>P.value</t>
  </si>
  <si>
    <r>
      <rPr>
        <b/>
        <vertAlign val="superscript"/>
        <sz val="11"/>
        <color theme="1"/>
        <rFont val="Arial"/>
        <family val="2"/>
      </rPr>
      <t>b</t>
    </r>
    <r>
      <rPr>
        <b/>
        <sz val="11"/>
        <color theme="1"/>
        <rFont val="Arial"/>
        <family val="2"/>
      </rPr>
      <t>FDR</t>
    </r>
  </si>
  <si>
    <t>Correlation method</t>
  </si>
  <si>
    <t>Winsorized Pearson correlation</t>
  </si>
  <si>
    <t>NA</t>
  </si>
  <si>
    <t>Inf</t>
  </si>
  <si>
    <r>
      <rPr>
        <b/>
        <sz val="11"/>
        <color theme="1"/>
        <rFont val="Arial"/>
        <family val="2"/>
      </rPr>
      <t>Supplemental Table 1</t>
    </r>
    <r>
      <rPr>
        <sz val="11"/>
        <color theme="1"/>
        <rFont val="Arial"/>
        <family val="2"/>
      </rPr>
      <t>. Correlations between the 2 experimental runs within each cytokine and sampling method</t>
    </r>
  </si>
  <si>
    <t>The green color highlights the analytes that were the most consistently detectable across the two experimental runs</t>
  </si>
  <si>
    <t>For analytes IL-2 (48) and TSLP (43), there were no data across sampling methods available</t>
  </si>
  <si>
    <t>Significance threshold of α =0.05 was applied (equal to p&lt;0.017; adjusted with FDR within each analyte for 3 tests)</t>
  </si>
  <si>
    <t>Correlations were calculated using the Winsorized Pearson approach</t>
  </si>
  <si>
    <t>The bold font indicates a significant correlation</t>
  </si>
  <si>
    <r>
      <rPr>
        <vertAlign val="superscript"/>
        <sz val="10"/>
        <color rgb="FF000000"/>
        <rFont val="Arial"/>
        <family val="2"/>
      </rPr>
      <t>a</t>
    </r>
    <r>
      <rPr>
        <sz val="10"/>
        <color rgb="FF000000"/>
        <rFont val="Arial"/>
        <family val="2"/>
      </rPr>
      <t>:In the analyte column, the green color highlights the analytes that were the most consistently detectable across the two experimental runs; the yellow color highlights the analytes had a lower but detectable signal, for more details, see Figure 1 and Supplemental Table 1.</t>
    </r>
  </si>
  <si>
    <t>Epithelium</t>
  </si>
  <si>
    <t>All tissue</t>
  </si>
  <si>
    <t>Mucus</t>
  </si>
  <si>
    <t xml:space="preserve">d: except for Mucus, the concentration was normalized with the protein weight for each cytokine (pg/mcg). </t>
  </si>
  <si>
    <t>The yellow color highlights the analytes had a lower signal.</t>
  </si>
  <si>
    <r>
      <rPr>
        <vertAlign val="superscript"/>
        <sz val="10"/>
        <color theme="1"/>
        <rFont val="Arial"/>
        <family val="2"/>
      </rPr>
      <t>c</t>
    </r>
    <r>
      <rPr>
        <sz val="10"/>
        <color theme="1"/>
        <rFont val="Arial"/>
        <family val="2"/>
      </rPr>
      <t>: the standardized mean difference (SMD) between groups were calculated.</t>
    </r>
  </si>
  <si>
    <r>
      <t>a</t>
    </r>
    <r>
      <rPr>
        <sz val="12"/>
        <color rgb="FF000000"/>
        <rFont val="Times New Roman"/>
        <family val="1"/>
      </rPr>
      <t>:For TSLP (43) in all 3 sampling methods, IL-2 (48) in Mucus and All tissue and GM-CSF (20) in Mucus, there are not enough samples to calculate correlations.</t>
    </r>
  </si>
  <si>
    <r>
      <t>b</t>
    </r>
    <r>
      <rPr>
        <sz val="12"/>
        <color rgb="FF000000"/>
        <rFont val="Times New Roman"/>
        <family val="1"/>
      </rPr>
      <t>:P values adjusted for the FDR, i.e., for multiple test within each cytokine.</t>
    </r>
  </si>
  <si>
    <t>Sampling</t>
  </si>
  <si>
    <t>Term</t>
  </si>
  <si>
    <t>Raw concentration</t>
  </si>
  <si>
    <t>Normalized concentration</t>
  </si>
  <si>
    <t>Df</t>
  </si>
  <si>
    <t>Sum.Sq</t>
  </si>
  <si>
    <t>H</t>
  </si>
  <si>
    <t>p.value</t>
  </si>
  <si>
    <t>GM-CSF</t>
  </si>
  <si>
    <t>Sex</t>
  </si>
  <si>
    <t>Residuals</t>
  </si>
  <si>
    <t>IFN-γ</t>
  </si>
  <si>
    <t>IL-10</t>
  </si>
  <si>
    <t>IL-13</t>
  </si>
  <si>
    <t>IL-17A</t>
  </si>
  <si>
    <t>IL-17E/IL-25</t>
  </si>
  <si>
    <t>IL-1ß</t>
  </si>
  <si>
    <t>IL-2</t>
  </si>
  <si>
    <t>IL-22</t>
  </si>
  <si>
    <t>IL-33</t>
  </si>
  <si>
    <t>IL-4</t>
  </si>
  <si>
    <t>IL-5</t>
  </si>
  <si>
    <t>IL-6</t>
  </si>
  <si>
    <t>MIP-3a/CCL20</t>
  </si>
  <si>
    <t>TNFa</t>
  </si>
  <si>
    <t>TSLP*</t>
  </si>
  <si>
    <t>IFN-γ*</t>
  </si>
  <si>
    <t>Polyp tissue</t>
  </si>
  <si>
    <t>IL-2*</t>
  </si>
  <si>
    <t>*Sample size of each group within a analyte is not enough for Scheirer-Ray-Hare nonparmetric tests.</t>
  </si>
  <si>
    <t>Steroid</t>
  </si>
  <si>
    <t>Sex:Steroid</t>
  </si>
  <si>
    <t>Previous Sinus Surgeries</t>
  </si>
  <si>
    <t>Pre-Operative SNOT-22 score</t>
  </si>
  <si>
    <t>Lund-Mackay Score</t>
  </si>
  <si>
    <t>IFNγ</t>
  </si>
  <si>
    <t>aAnalyte</t>
  </si>
  <si>
    <t>TNFα</t>
  </si>
  <si>
    <t>IL-1β</t>
  </si>
  <si>
    <t>TSLP</t>
  </si>
  <si>
    <t>Raw concentration (pg/ml)</t>
  </si>
  <si>
    <t>Patient Steroids</t>
  </si>
  <si>
    <t>Native</t>
  </si>
  <si>
    <t>Treated</t>
  </si>
  <si>
    <r>
      <t>a</t>
    </r>
    <r>
      <rPr>
        <sz val="12"/>
        <color rgb="FF000000"/>
        <rFont val="Times New Roman"/>
        <family val="1"/>
      </rPr>
      <t>:Each analyte with at least 3 records within patients group by each sampling method were used to calculate Windsorized Pearson correlations.</t>
    </r>
  </si>
  <si>
    <r>
      <t>b</t>
    </r>
    <r>
      <rPr>
        <sz val="12"/>
        <color rgb="FF000000"/>
        <rFont val="Times New Roman"/>
        <family val="1"/>
      </rPr>
      <t>:P values adjusted for the FDR, i.e., for multiple test within each patientien group for each sampling method.</t>
    </r>
  </si>
  <si>
    <r>
      <rPr>
        <b/>
        <sz val="11"/>
        <color theme="1"/>
        <rFont val="Arial"/>
        <family val="2"/>
      </rPr>
      <t>Supplemental Table 3</t>
    </r>
    <r>
      <rPr>
        <sz val="11"/>
        <color theme="1"/>
        <rFont val="Arial"/>
        <family val="2"/>
      </rPr>
      <t>. Summary of two-way (Sex by Steriod treatment) noneparametric tests for unadjusted cytokin concentrations</t>
    </r>
  </si>
  <si>
    <t>IL-17E/IL-25*</t>
  </si>
  <si>
    <t>IL-22*</t>
  </si>
  <si>
    <t>*Sample size of each group within a analyte is not enough for Winsorized Pearson correlation tests.</t>
  </si>
  <si>
    <t xml:space="preserve">  0.02 [0.01, 0.06]</t>
  </si>
  <si>
    <t xml:space="preserve">  0.05 [0.02, 0.10]</t>
  </si>
  <si>
    <t xml:space="preserve">  9.45 [5.34, 19.84]</t>
  </si>
  <si>
    <t xml:space="preserve">  11.86 [6.10, 23.08]</t>
  </si>
  <si>
    <t xml:space="preserve"> 13.26 [6.58, 26.69]</t>
  </si>
  <si>
    <t xml:space="preserve">  13.89 [7.40, 35.55]</t>
  </si>
  <si>
    <t xml:space="preserve">  9.32 [2.15, 17.18]</t>
  </si>
  <si>
    <t xml:space="preserve"> 62.66 [28.88, 150.01]</t>
  </si>
  <si>
    <t xml:space="preserve">  70.68 [33.72, 151.74]</t>
  </si>
  <si>
    <t xml:space="preserve"> 34.10 [23.05, 128.77]</t>
  </si>
  <si>
    <t xml:space="preserve">  9.79 [2.48, 17.56]</t>
  </si>
  <si>
    <t xml:space="preserve">  12.69 [3.64, 21.71]</t>
  </si>
  <si>
    <t xml:space="preserve">  6.69 [0.17, 7.25]</t>
  </si>
  <si>
    <t xml:space="preserve">   0.03 [0.03, 0.04]</t>
  </si>
  <si>
    <t xml:space="preserve"> 10.10 [4.78, 84.24]</t>
  </si>
  <si>
    <t xml:space="preserve">   9.18 [5.52, 22.45]</t>
  </si>
  <si>
    <t xml:space="preserve"> 65.72 [4.51, 183.78]</t>
  </si>
  <si>
    <t xml:space="preserve">  6.24 [2.38, 8.46]</t>
  </si>
  <si>
    <t xml:space="preserve">  0.05 [0.03, 0.08]</t>
  </si>
  <si>
    <t xml:space="preserve">   0.05 [0.03, 0.09]</t>
  </si>
  <si>
    <t xml:space="preserve">  0.05 [0.04, 0.06]</t>
  </si>
  <si>
    <t>978.74 [177.93, 1775.73]</t>
  </si>
  <si>
    <t>1376.55 [525.12, 2326.59]</t>
  </si>
  <si>
    <t>140.75 [22.26, 336.50]</t>
  </si>
  <si>
    <t xml:space="preserve">  0.07 [0.02, 0.15]</t>
  </si>
  <si>
    <t xml:space="preserve">   0.08 [0.02, 0.15]</t>
  </si>
  <si>
    <t xml:space="preserve"> 29.60 [6.68, 63.06]</t>
  </si>
  <si>
    <t xml:space="preserve">  42.23 [22.02, 72.01]</t>
  </si>
  <si>
    <t xml:space="preserve">  6.10 [4.45, 34.33]</t>
  </si>
  <si>
    <t xml:space="preserve"> 41.38 [15.31, 113.04]</t>
  </si>
  <si>
    <t xml:space="preserve">  31.02 [15.31, 97.18]</t>
  </si>
  <si>
    <t xml:space="preserve"> 49.93 [16.35, 211.38]</t>
  </si>
  <si>
    <t>212.12 [116.66, 505.98]</t>
  </si>
  <si>
    <t xml:space="preserve"> 236.96 [125.99, 623.17]</t>
  </si>
  <si>
    <t>162.06 [82.73, 332.85]</t>
  </si>
  <si>
    <t xml:space="preserve"> 12.71 [7.79, 25.01]</t>
  </si>
  <si>
    <t xml:space="preserve">  13.91 [7.93, 23.39]</t>
  </si>
  <si>
    <t xml:space="preserve"> 11.41 [6.99, 30.03]</t>
  </si>
  <si>
    <t xml:space="preserve">  3.64 [2.00, 4.56]</t>
  </si>
  <si>
    <t xml:space="preserve">   3.64 [2.00, 4.56]</t>
  </si>
  <si>
    <t xml:space="preserve">IL-17A </t>
  </si>
  <si>
    <t xml:space="preserve">IL-2 </t>
  </si>
  <si>
    <t xml:space="preserve">IL-22 </t>
  </si>
  <si>
    <t xml:space="preserve">IL-5 </t>
  </si>
  <si>
    <t xml:space="preserve">IL-6 </t>
  </si>
  <si>
    <t xml:space="preserve">TNFa </t>
  </si>
  <si>
    <r>
      <rPr>
        <b/>
        <vertAlign val="superscript"/>
        <sz val="11"/>
        <color theme="1"/>
        <rFont val="Arial"/>
        <family val="2"/>
      </rPr>
      <t>a</t>
    </r>
    <r>
      <rPr>
        <b/>
        <sz val="11"/>
        <color theme="1"/>
        <rFont val="Arial"/>
        <family val="2"/>
      </rPr>
      <t>Analyte</t>
    </r>
  </si>
  <si>
    <t>Pre-Operative FEV1/FVC</t>
  </si>
  <si>
    <t>mucus</t>
  </si>
  <si>
    <t>Epithelium+Mucus</t>
  </si>
  <si>
    <t>Epithelium+Mucus: samples from epithelial brushings and mucus are pooled for the patients group comparasion.</t>
  </si>
  <si>
    <r>
      <rPr>
        <b/>
        <sz val="11"/>
        <color theme="1"/>
        <rFont val="Arial"/>
        <family val="2"/>
      </rPr>
      <t>Supplemental Table 2.</t>
    </r>
    <r>
      <rPr>
        <sz val="11"/>
        <color theme="1"/>
        <rFont val="Arial"/>
        <family val="2"/>
      </rPr>
      <t xml:space="preserve">  Winsorized Pearson Correlation of anlyte concentration with previous sinus surgeries, Lund-Mackay Score, pre-operative SNOT-22 score and Pre-Operative FEV1/FVC within patients group</t>
    </r>
  </si>
  <si>
    <r>
      <t>Supplemental Table 4. S</t>
    </r>
    <r>
      <rPr>
        <sz val="11"/>
        <color theme="1"/>
        <rFont val="Arial"/>
        <family val="2"/>
      </rPr>
      <t>tatistic tests of samples between the steroid-naïve (AERD+, Steroid-) and steroid-treated (AERD+, Sterod+)  groups</t>
    </r>
  </si>
  <si>
    <t>Supplemental Table 5.  Summary of the correlation analyses for concentrations across sampling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</si>
</sst>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E+00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b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12"/>
      <color theme="1"/>
      <name val="Times New Roman"/>
      <family val="1"/>
    </font>
    <font>
      <i/>
      <sz val="11"/>
      <color theme="1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b/>
      <vertAlign val="superscript"/>
      <sz val="11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vertAlign val="superscript"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C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5">
    <xf numFmtId="0" fontId="0" fillId="0" borderId="0" xfId="0"/>
    <xf numFmtId="0" fontId="16" fillId="0" borderId="11" xfId="0" applyFont="1" applyBorder="1" applyAlignment="1">
      <alignment vertical="center"/>
    </xf>
    <xf numFmtId="0" fontId="0" fillId="0" borderId="0" xfId="0" applyBorder="1"/>
    <xf numFmtId="0" fontId="21" fillId="0" borderId="0" xfId="0" applyFont="1" applyFill="1"/>
    <xf numFmtId="0" fontId="21" fillId="0" borderId="11" xfId="0" applyFont="1" applyFill="1" applyBorder="1"/>
    <xf numFmtId="0" fontId="21" fillId="0" borderId="0" xfId="0" applyFont="1"/>
    <xf numFmtId="0" fontId="0" fillId="0" borderId="11" xfId="0" applyBorder="1"/>
    <xf numFmtId="0" fontId="21" fillId="0" borderId="20" xfId="0" applyFont="1" applyBorder="1"/>
    <xf numFmtId="0" fontId="0" fillId="0" borderId="20" xfId="0" applyBorder="1"/>
    <xf numFmtId="0" fontId="0" fillId="0" borderId="17" xfId="0" applyBorder="1"/>
    <xf numFmtId="0" fontId="0" fillId="0" borderId="0" xfId="0" applyFill="1"/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22" xfId="0" applyFont="1" applyFill="1" applyBorder="1" applyAlignment="1">
      <alignment horizontal="center" vertical="center" wrapText="1"/>
    </xf>
    <xf numFmtId="0" fontId="18" fillId="36" borderId="11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8" fillId="35" borderId="11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18" fillId="0" borderId="2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Fill="1" applyBorder="1"/>
    <xf numFmtId="0" fontId="16" fillId="0" borderId="24" xfId="0" applyFont="1" applyFill="1" applyBorder="1"/>
    <xf numFmtId="0" fontId="16" fillId="0" borderId="0" xfId="0" applyFont="1"/>
    <xf numFmtId="0" fontId="0" fillId="0" borderId="20" xfId="0" applyFill="1" applyBorder="1"/>
    <xf numFmtId="0" fontId="25" fillId="0" borderId="24" xfId="0" applyFont="1" applyFill="1" applyBorder="1" applyAlignment="1">
      <alignment horizontal="center"/>
    </xf>
    <xf numFmtId="0" fontId="0" fillId="0" borderId="24" xfId="0" applyFont="1" applyFill="1" applyBorder="1" applyAlignment="1">
      <alignment horizontal="center"/>
    </xf>
    <xf numFmtId="2" fontId="0" fillId="0" borderId="25" xfId="0" applyNumberFormat="1" applyFill="1" applyBorder="1" applyAlignment="1">
      <alignment horizontal="center"/>
    </xf>
    <xf numFmtId="164" fontId="0" fillId="0" borderId="24" xfId="0" applyNumberFormat="1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7" xfId="0" applyFill="1" applyBorder="1"/>
    <xf numFmtId="2" fontId="0" fillId="0" borderId="28" xfId="0" applyNumberFormat="1" applyFill="1" applyBorder="1" applyAlignment="1">
      <alignment horizontal="center"/>
    </xf>
    <xf numFmtId="164" fontId="0" fillId="0" borderId="29" xfId="0" applyNumberFormat="1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28" xfId="0" applyFill="1" applyBorder="1"/>
    <xf numFmtId="0" fontId="0" fillId="0" borderId="29" xfId="0" applyFill="1" applyBorder="1"/>
    <xf numFmtId="2" fontId="0" fillId="0" borderId="16" xfId="0" applyNumberForma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2" fontId="0" fillId="0" borderId="31" xfId="0" applyNumberFormat="1" applyFill="1" applyBorder="1" applyAlignment="1">
      <alignment horizontal="center"/>
    </xf>
    <xf numFmtId="164" fontId="0" fillId="0" borderId="27" xfId="0" applyNumberFormat="1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2" fontId="0" fillId="0" borderId="32" xfId="0" applyNumberFormat="1" applyFill="1" applyBorder="1" applyAlignment="1">
      <alignment horizontal="center"/>
    </xf>
    <xf numFmtId="164" fontId="0" fillId="0" borderId="33" xfId="0" applyNumberFormat="1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2" fontId="16" fillId="0" borderId="32" xfId="0" applyNumberFormat="1" applyFont="1" applyFill="1" applyBorder="1" applyAlignment="1">
      <alignment horizontal="center"/>
    </xf>
    <xf numFmtId="164" fontId="16" fillId="0" borderId="33" xfId="0" applyNumberFormat="1" applyFont="1" applyFill="1" applyBorder="1" applyAlignment="1">
      <alignment horizontal="center"/>
    </xf>
    <xf numFmtId="0" fontId="16" fillId="0" borderId="34" xfId="0" applyFont="1" applyFill="1" applyBorder="1" applyAlignment="1">
      <alignment horizontal="center"/>
    </xf>
    <xf numFmtId="2" fontId="16" fillId="0" borderId="31" xfId="0" applyNumberFormat="1" applyFont="1" applyFill="1" applyBorder="1" applyAlignment="1">
      <alignment horizontal="center"/>
    </xf>
    <xf numFmtId="164" fontId="16" fillId="0" borderId="27" xfId="0" applyNumberFormat="1" applyFont="1" applyFill="1" applyBorder="1" applyAlignment="1">
      <alignment horizontal="center"/>
    </xf>
    <xf numFmtId="0" fontId="16" fillId="0" borderId="27" xfId="0" applyFont="1" applyFill="1" applyBorder="1" applyAlignment="1">
      <alignment horizontal="center"/>
    </xf>
    <xf numFmtId="0" fontId="0" fillId="0" borderId="31" xfId="0" applyFill="1" applyBorder="1"/>
    <xf numFmtId="0" fontId="0" fillId="0" borderId="17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2" fontId="0" fillId="0" borderId="16" xfId="0" applyNumberFormat="1" applyFont="1" applyFill="1" applyBorder="1" applyAlignment="1">
      <alignment horizontal="center"/>
    </xf>
    <xf numFmtId="164" fontId="0" fillId="0" borderId="17" xfId="0" applyNumberFormat="1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2" fontId="16" fillId="0" borderId="16" xfId="0" applyNumberFormat="1" applyFont="1" applyFill="1" applyBorder="1" applyAlignment="1">
      <alignment horizontal="center"/>
    </xf>
    <xf numFmtId="164" fontId="16" fillId="0" borderId="17" xfId="0" applyNumberFormat="1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23" xfId="0" applyFont="1" applyFill="1" applyBorder="1" applyAlignment="1">
      <alignment horizontal="center"/>
    </xf>
    <xf numFmtId="0" fontId="16" fillId="0" borderId="31" xfId="0" applyFont="1" applyFill="1" applyBorder="1"/>
    <xf numFmtId="0" fontId="16" fillId="0" borderId="27" xfId="0" applyFont="1" applyFill="1" applyBorder="1"/>
    <xf numFmtId="2" fontId="0" fillId="0" borderId="1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1" xfId="0" applyFill="1" applyBorder="1"/>
    <xf numFmtId="2" fontId="0" fillId="0" borderId="35" xfId="0" applyNumberFormat="1" applyFill="1" applyBorder="1" applyAlignment="1">
      <alignment horizontal="center"/>
    </xf>
    <xf numFmtId="164" fontId="0" fillId="0" borderId="36" xfId="0" applyNumberFormat="1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35" xfId="0" applyFill="1" applyBorder="1"/>
    <xf numFmtId="0" fontId="0" fillId="0" borderId="36" xfId="0" applyFill="1" applyBorder="1"/>
    <xf numFmtId="0" fontId="26" fillId="0" borderId="0" xfId="0" applyFont="1" applyAlignment="1"/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21" fillId="0" borderId="0" xfId="0" applyFont="1" applyFill="1" applyBorder="1"/>
    <xf numFmtId="0" fontId="0" fillId="0" borderId="11" xfId="0" applyBorder="1" applyAlignment="1">
      <alignment horizontal="center"/>
    </xf>
    <xf numFmtId="0" fontId="16" fillId="0" borderId="11" xfId="0" applyFont="1" applyBorder="1"/>
    <xf numFmtId="0" fontId="16" fillId="0" borderId="11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2" fontId="0" fillId="0" borderId="11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Font="1" applyFill="1"/>
    <xf numFmtId="0" fontId="29" fillId="0" borderId="0" xfId="0" applyFont="1" applyFill="1" applyAlignment="1"/>
    <xf numFmtId="0" fontId="30" fillId="0" borderId="0" xfId="0" applyFont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0" borderId="0" xfId="0" applyFont="1"/>
    <xf numFmtId="0" fontId="30" fillId="0" borderId="0" xfId="0" applyFont="1" applyFill="1"/>
    <xf numFmtId="0" fontId="31" fillId="0" borderId="0" xfId="0" applyFont="1"/>
    <xf numFmtId="0" fontId="0" fillId="0" borderId="17" xfId="0" applyFill="1" applyBorder="1"/>
    <xf numFmtId="165" fontId="33" fillId="0" borderId="0" xfId="0" applyNumberFormat="1" applyFont="1" applyAlignment="1">
      <alignment horizontal="center"/>
    </xf>
    <xf numFmtId="0" fontId="16" fillId="0" borderId="37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/>
    <xf numFmtId="164" fontId="0" fillId="0" borderId="11" xfId="0" applyNumberFormat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24" fillId="0" borderId="0" xfId="0" applyFont="1" applyFill="1" applyAlignment="1">
      <alignment vertical="center"/>
    </xf>
    <xf numFmtId="0" fontId="16" fillId="0" borderId="0" xfId="0" applyFont="1" applyFill="1"/>
    <xf numFmtId="0" fontId="16" fillId="0" borderId="0" xfId="0" applyFont="1" applyFill="1" applyBorder="1"/>
    <xf numFmtId="0" fontId="30" fillId="0" borderId="0" xfId="0" applyFont="1" applyFill="1" applyAlignment="1">
      <alignment wrapText="1"/>
    </xf>
    <xf numFmtId="0" fontId="0" fillId="0" borderId="11" xfId="0" applyFill="1" applyBorder="1" applyAlignment="1">
      <alignment horizontal="center"/>
    </xf>
    <xf numFmtId="0" fontId="16" fillId="0" borderId="37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2" fontId="0" fillId="0" borderId="17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/>
    <xf numFmtId="164" fontId="0" fillId="0" borderId="11" xfId="0" applyNumberFormat="1" applyFill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0" fillId="0" borderId="0" xfId="0" applyFont="1"/>
    <xf numFmtId="164" fontId="0" fillId="0" borderId="0" xfId="0" applyNumberFormat="1" applyFont="1" applyFill="1" applyAlignment="1">
      <alignment horizontal="center"/>
    </xf>
    <xf numFmtId="0" fontId="0" fillId="0" borderId="0" xfId="0"/>
    <xf numFmtId="0" fontId="0" fillId="0" borderId="11" xfId="0" applyBorder="1"/>
    <xf numFmtId="0" fontId="0" fillId="0" borderId="20" xfId="0" applyBorder="1"/>
    <xf numFmtId="0" fontId="0" fillId="0" borderId="0" xfId="0" applyFill="1" applyBorder="1"/>
    <xf numFmtId="0" fontId="16" fillId="0" borderId="0" xfId="0" applyFont="1"/>
    <xf numFmtId="0" fontId="0" fillId="0" borderId="11" xfId="0" applyBorder="1" applyAlignment="1">
      <alignment horizontal="center"/>
    </xf>
    <xf numFmtId="0" fontId="16" fillId="0" borderId="11" xfId="0" applyFont="1" applyBorder="1"/>
    <xf numFmtId="0" fontId="16" fillId="0" borderId="11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11" xfId="0" applyNumberFormat="1" applyBorder="1" applyAlignment="1">
      <alignment horizontal="center"/>
    </xf>
    <xf numFmtId="0" fontId="31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Border="1" applyAlignment="1">
      <alignment horizontal="center"/>
    </xf>
    <xf numFmtId="164" fontId="16" fillId="0" borderId="0" xfId="0" applyNumberFormat="1" applyFont="1" applyAlignment="1">
      <alignment horizontal="center"/>
    </xf>
    <xf numFmtId="164" fontId="16" fillId="0" borderId="0" xfId="0" applyNumberFormat="1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Border="1"/>
    <xf numFmtId="164" fontId="16" fillId="0" borderId="0" xfId="0" applyNumberFormat="1" applyFont="1" applyFill="1"/>
    <xf numFmtId="0" fontId="0" fillId="0" borderId="10" xfId="0" applyBorder="1"/>
    <xf numFmtId="0" fontId="0" fillId="0" borderId="22" xfId="0" applyBorder="1"/>
    <xf numFmtId="164" fontId="0" fillId="0" borderId="0" xfId="0" applyNumberFormat="1" applyFill="1" applyBorder="1" applyAlignment="1">
      <alignment horizontal="center" vertical="center"/>
    </xf>
    <xf numFmtId="0" fontId="16" fillId="0" borderId="22" xfId="0" applyFont="1" applyBorder="1"/>
    <xf numFmtId="2" fontId="0" fillId="0" borderId="10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0" xfId="0" applyNumberFormat="1" applyBorder="1"/>
    <xf numFmtId="2" fontId="0" fillId="0" borderId="22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0" xfId="0"/>
    <xf numFmtId="0" fontId="16" fillId="0" borderId="17" xfId="0" applyFont="1" applyBorder="1" applyAlignment="1">
      <alignment horizontal="center"/>
    </xf>
    <xf numFmtId="0" fontId="16" fillId="0" borderId="12" xfId="0" applyFont="1" applyBorder="1" applyAlignment="1">
      <alignment horizontal="left" vertical="top"/>
    </xf>
    <xf numFmtId="0" fontId="16" fillId="0" borderId="11" xfId="0" applyFont="1" applyBorder="1" applyAlignment="1">
      <alignment horizontal="left" vertical="top"/>
    </xf>
    <xf numFmtId="0" fontId="16" fillId="0" borderId="12" xfId="0" applyFont="1" applyBorder="1" applyAlignment="1">
      <alignment horizontal="center" vertical="top" wrapText="1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/>
    </xf>
    <xf numFmtId="0" fontId="16" fillId="0" borderId="11" xfId="0" applyFont="1" applyBorder="1" applyAlignment="1">
      <alignment horizontal="center" vertical="top"/>
    </xf>
    <xf numFmtId="0" fontId="16" fillId="0" borderId="14" xfId="0" applyFont="1" applyBorder="1" applyAlignment="1">
      <alignment horizontal="center"/>
    </xf>
    <xf numFmtId="0" fontId="16" fillId="0" borderId="0" xfId="0" applyFont="1" applyBorder="1" applyAlignment="1">
      <alignment horizontal="left" vertical="top"/>
    </xf>
    <xf numFmtId="0" fontId="16" fillId="0" borderId="37" xfId="0" applyFont="1" applyBorder="1" applyAlignment="1">
      <alignment horizontal="left" vertical="top"/>
    </xf>
    <xf numFmtId="0" fontId="16" fillId="0" borderId="17" xfId="0" applyFont="1" applyFill="1" applyBorder="1" applyAlignment="1">
      <alignment horizontal="center"/>
    </xf>
    <xf numFmtId="0" fontId="18" fillId="36" borderId="20" xfId="0" applyFont="1" applyFill="1" applyBorder="1" applyAlignment="1">
      <alignment horizontal="center" vertical="center" wrapText="1"/>
    </xf>
    <xf numFmtId="0" fontId="18" fillId="35" borderId="20" xfId="0" applyFont="1" applyFill="1" applyBorder="1" applyAlignment="1">
      <alignment horizontal="center" vertical="center" wrapText="1"/>
    </xf>
    <xf numFmtId="0" fontId="18" fillId="34" borderId="16" xfId="0" applyFont="1" applyFill="1" applyBorder="1" applyAlignment="1">
      <alignment horizontal="center"/>
    </xf>
    <xf numFmtId="0" fontId="18" fillId="34" borderId="17" xfId="0" applyFont="1" applyFill="1" applyBorder="1" applyAlignment="1">
      <alignment horizontal="center"/>
    </xf>
    <xf numFmtId="0" fontId="18" fillId="33" borderId="13" xfId="0" applyFont="1" applyFill="1" applyBorder="1" applyAlignment="1">
      <alignment horizontal="center"/>
    </xf>
    <xf numFmtId="0" fontId="18" fillId="33" borderId="14" xfId="0" applyFont="1" applyFill="1" applyBorder="1" applyAlignment="1">
      <alignment horizontal="center"/>
    </xf>
    <xf numFmtId="0" fontId="18" fillId="33" borderId="15" xfId="0" applyFont="1" applyFill="1" applyBorder="1" applyAlignment="1">
      <alignment horizontal="center"/>
    </xf>
    <xf numFmtId="0" fontId="18" fillId="0" borderId="12" xfId="0" applyFont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20" fillId="0" borderId="12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0" fontId="20" fillId="0" borderId="11" xfId="0" applyFont="1" applyFill="1" applyBorder="1" applyAlignment="1">
      <alignment horizontal="left" vertical="center"/>
    </xf>
    <xf numFmtId="0" fontId="18" fillId="0" borderId="19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36" borderId="20" xfId="0" applyFont="1" applyFill="1" applyBorder="1" applyAlignment="1">
      <alignment horizontal="center" wrapText="1"/>
    </xf>
    <xf numFmtId="0" fontId="16" fillId="0" borderId="24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zoomScale="48" zoomScaleNormal="48" workbookViewId="0">
      <selection activeCell="AA41" sqref="AA41"/>
    </sheetView>
  </sheetViews>
  <sheetFormatPr defaultColWidth="8.875" defaultRowHeight="14.25" x14ac:dyDescent="0.2"/>
  <cols>
    <col min="1" max="1" width="8.5" bestFit="1" customWidth="1"/>
    <col min="2" max="2" width="17.125" bestFit="1" customWidth="1"/>
    <col min="3" max="3" width="8.375" bestFit="1" customWidth="1"/>
    <col min="4" max="4" width="8.125" bestFit="1" customWidth="1"/>
    <col min="5" max="5" width="9.125" bestFit="1" customWidth="1"/>
    <col min="6" max="6" width="7.625" bestFit="1" customWidth="1"/>
    <col min="7" max="7" width="5.625" bestFit="1" customWidth="1"/>
    <col min="8" max="8" width="7.625" style="93" bestFit="1" customWidth="1"/>
    <col min="9" max="10" width="11.875" style="93" bestFit="1" customWidth="1"/>
    <col min="11" max="11" width="27" bestFit="1" customWidth="1"/>
  </cols>
  <sheetData>
    <row r="1" spans="1:11" s="6" customFormat="1" ht="15.75" thickBot="1" x14ac:dyDescent="0.3">
      <c r="A1" s="6" t="s">
        <v>224</v>
      </c>
      <c r="H1" s="89"/>
      <c r="I1" s="89"/>
      <c r="J1" s="89"/>
    </row>
    <row r="2" spans="1:11" s="30" customFormat="1" ht="15.75" customHeight="1" thickBot="1" x14ac:dyDescent="0.3">
      <c r="A2" s="90" t="s">
        <v>200</v>
      </c>
      <c r="B2" s="90" t="s">
        <v>275</v>
      </c>
      <c r="C2" s="90" t="s">
        <v>212</v>
      </c>
      <c r="D2" s="90" t="s">
        <v>213</v>
      </c>
      <c r="E2" s="90" t="s">
        <v>214</v>
      </c>
      <c r="F2" s="90" t="s">
        <v>215</v>
      </c>
      <c r="G2" s="90" t="s">
        <v>216</v>
      </c>
      <c r="H2" s="91" t="s">
        <v>217</v>
      </c>
      <c r="I2" s="91" t="s">
        <v>218</v>
      </c>
      <c r="J2" s="91" t="s">
        <v>219</v>
      </c>
      <c r="K2" s="90" t="s">
        <v>220</v>
      </c>
    </row>
    <row r="3" spans="1:11" x14ac:dyDescent="0.2">
      <c r="A3" t="s">
        <v>231</v>
      </c>
      <c r="B3" t="s">
        <v>255</v>
      </c>
      <c r="C3" s="92">
        <v>0.99813816383326004</v>
      </c>
      <c r="D3" s="92">
        <v>0.99531631201137405</v>
      </c>
      <c r="E3" s="92">
        <v>0.99926052229886897</v>
      </c>
      <c r="F3" s="92">
        <v>71.331929730610696</v>
      </c>
      <c r="G3">
        <v>21</v>
      </c>
      <c r="H3" s="93">
        <v>19</v>
      </c>
      <c r="I3" s="94">
        <v>1.50650271283849E-24</v>
      </c>
      <c r="J3" s="94">
        <v>4.5195081385154803E-24</v>
      </c>
      <c r="K3" t="s">
        <v>221</v>
      </c>
    </row>
    <row r="4" spans="1:11" x14ac:dyDescent="0.2">
      <c r="A4" t="s">
        <v>231</v>
      </c>
      <c r="B4" t="s">
        <v>256</v>
      </c>
      <c r="C4" s="92">
        <v>0.88303275656177005</v>
      </c>
      <c r="D4" s="92">
        <v>0.47216277285722402</v>
      </c>
      <c r="E4" s="92">
        <v>0.978706359169358</v>
      </c>
      <c r="F4" s="92">
        <v>4.6088372727859701</v>
      </c>
      <c r="G4">
        <v>8</v>
      </c>
      <c r="H4" s="93">
        <v>6</v>
      </c>
      <c r="I4" s="94">
        <v>3.6579200425172101E-3</v>
      </c>
      <c r="J4" s="94">
        <v>3.6579200425172101E-3</v>
      </c>
      <c r="K4" t="s">
        <v>221</v>
      </c>
    </row>
    <row r="5" spans="1:11" x14ac:dyDescent="0.2">
      <c r="A5" t="s">
        <v>231</v>
      </c>
      <c r="B5" t="s">
        <v>259</v>
      </c>
      <c r="C5" s="92">
        <v>0.87418887464225603</v>
      </c>
      <c r="D5" s="92">
        <v>0.57677923578206403</v>
      </c>
      <c r="E5" s="92">
        <v>0.96697714467985396</v>
      </c>
      <c r="F5" s="92">
        <v>5.40082777650521</v>
      </c>
      <c r="G5">
        <v>11</v>
      </c>
      <c r="H5" s="93">
        <v>9</v>
      </c>
      <c r="I5" s="94">
        <v>4.3253790969385901E-4</v>
      </c>
      <c r="J5" s="94">
        <v>4.3253790969385901E-4</v>
      </c>
      <c r="K5" t="s">
        <v>221</v>
      </c>
    </row>
    <row r="6" spans="1:11" x14ac:dyDescent="0.2">
      <c r="A6" t="s">
        <v>231</v>
      </c>
      <c r="B6" t="s">
        <v>260</v>
      </c>
      <c r="C6" s="92">
        <v>0.99278498816618299</v>
      </c>
      <c r="D6" s="92">
        <v>0.98192311219430395</v>
      </c>
      <c r="E6" s="92">
        <v>0.99712973083015899</v>
      </c>
      <c r="F6" s="92">
        <v>36.089698735047797</v>
      </c>
      <c r="G6">
        <v>21</v>
      </c>
      <c r="H6" s="93">
        <v>19</v>
      </c>
      <c r="I6" s="94">
        <v>5.7256030243229699E-19</v>
      </c>
      <c r="J6" s="94">
        <v>1.7176809072968899E-18</v>
      </c>
      <c r="K6" t="s">
        <v>221</v>
      </c>
    </row>
    <row r="7" spans="1:11" x14ac:dyDescent="0.2">
      <c r="A7" t="s">
        <v>231</v>
      </c>
      <c r="B7" t="s">
        <v>261</v>
      </c>
      <c r="C7" s="92">
        <v>0.99167200144298795</v>
      </c>
      <c r="D7" s="92">
        <v>0.97915210309115996</v>
      </c>
      <c r="E7" s="92">
        <v>0.99668584888154499</v>
      </c>
      <c r="F7" s="92">
        <v>33.563374779621803</v>
      </c>
      <c r="G7">
        <v>21</v>
      </c>
      <c r="H7" s="93">
        <v>19</v>
      </c>
      <c r="I7" s="94">
        <v>2.2276174890448801E-18</v>
      </c>
      <c r="J7" s="94">
        <v>6.6828524671346297E-18</v>
      </c>
      <c r="K7" t="s">
        <v>221</v>
      </c>
    </row>
    <row r="8" spans="1:11" x14ac:dyDescent="0.2">
      <c r="A8" t="s">
        <v>231</v>
      </c>
      <c r="B8" t="s">
        <v>251</v>
      </c>
      <c r="C8" s="92">
        <v>0.97610283532609299</v>
      </c>
      <c r="D8" s="92">
        <v>0.94087189482769396</v>
      </c>
      <c r="E8" s="92">
        <v>0.99044508605824699</v>
      </c>
      <c r="F8" s="92">
        <v>19.5791762542496</v>
      </c>
      <c r="G8">
        <v>21</v>
      </c>
      <c r="H8" s="93">
        <v>19</v>
      </c>
      <c r="I8" s="94">
        <v>4.6861640045486499E-14</v>
      </c>
      <c r="J8" s="94">
        <v>4.93440039442377E-14</v>
      </c>
      <c r="K8" t="s">
        <v>221</v>
      </c>
    </row>
    <row r="9" spans="1:11" x14ac:dyDescent="0.2">
      <c r="A9" t="s">
        <v>231</v>
      </c>
      <c r="B9" t="s">
        <v>252</v>
      </c>
      <c r="C9" s="92">
        <v>0.79088857295833503</v>
      </c>
      <c r="D9" s="92">
        <v>0.54541542213177896</v>
      </c>
      <c r="E9" s="92">
        <v>0.91140647192520596</v>
      </c>
      <c r="F9" s="92">
        <v>5.6333785478156599</v>
      </c>
      <c r="G9">
        <v>21</v>
      </c>
      <c r="H9" s="93">
        <v>19</v>
      </c>
      <c r="I9" s="94">
        <v>1.9715397995731298E-5</v>
      </c>
      <c r="J9" s="94">
        <v>1.9715397995731298E-5</v>
      </c>
      <c r="K9" t="s">
        <v>221</v>
      </c>
    </row>
    <row r="10" spans="1:11" x14ac:dyDescent="0.2">
      <c r="A10" t="s">
        <v>231</v>
      </c>
      <c r="B10" t="s">
        <v>253</v>
      </c>
      <c r="C10" s="92">
        <v>0.85462929510817998</v>
      </c>
      <c r="D10" s="92">
        <v>0.65447415367010497</v>
      </c>
      <c r="E10" s="92">
        <v>0.94284462488790599</v>
      </c>
      <c r="F10" s="92">
        <v>6.78633400049908</v>
      </c>
      <c r="G10">
        <v>19</v>
      </c>
      <c r="H10" s="93">
        <v>17</v>
      </c>
      <c r="I10" s="94">
        <v>3.1746360745711902E-6</v>
      </c>
      <c r="J10" s="94">
        <v>9.5239082237135806E-6</v>
      </c>
      <c r="K10" t="s">
        <v>221</v>
      </c>
    </row>
    <row r="11" spans="1:11" x14ac:dyDescent="0.2">
      <c r="A11" t="s">
        <v>231</v>
      </c>
      <c r="B11" t="s">
        <v>254</v>
      </c>
      <c r="C11" s="92">
        <v>0.96727704332039299</v>
      </c>
      <c r="D11" s="92">
        <v>0.91956410667061195</v>
      </c>
      <c r="E11" s="92">
        <v>0.98688106354697902</v>
      </c>
      <c r="F11" s="92">
        <v>16.6176133718497</v>
      </c>
      <c r="G11">
        <v>21</v>
      </c>
      <c r="H11" s="93">
        <v>19</v>
      </c>
      <c r="I11" s="94">
        <v>8.9682885435485295E-13</v>
      </c>
      <c r="J11" s="94">
        <v>1.3452432815322799E-12</v>
      </c>
      <c r="K11" t="s">
        <v>221</v>
      </c>
    </row>
    <row r="12" spans="1:11" x14ac:dyDescent="0.2">
      <c r="A12" t="s">
        <v>231</v>
      </c>
      <c r="B12" t="s">
        <v>257</v>
      </c>
      <c r="C12" s="92">
        <v>0.67616839918457206</v>
      </c>
      <c r="D12" s="92">
        <v>0.30584986402369302</v>
      </c>
      <c r="E12" s="92">
        <v>0.86877967944997903</v>
      </c>
      <c r="F12" s="92">
        <v>3.67110176657682</v>
      </c>
      <c r="G12">
        <v>18</v>
      </c>
      <c r="H12" s="93">
        <v>16</v>
      </c>
      <c r="I12" s="94">
        <v>2.06460898284112E-3</v>
      </c>
      <c r="J12" s="94">
        <v>6.1938269485233696E-3</v>
      </c>
      <c r="K12" t="s">
        <v>221</v>
      </c>
    </row>
    <row r="13" spans="1:11" x14ac:dyDescent="0.2">
      <c r="A13" t="s">
        <v>231</v>
      </c>
      <c r="B13" t="s">
        <v>258</v>
      </c>
      <c r="C13" s="92">
        <v>0.99763673712082801</v>
      </c>
      <c r="D13" s="92">
        <v>0.99405716902955199</v>
      </c>
      <c r="E13" s="92">
        <v>0.99906122534277397</v>
      </c>
      <c r="F13" s="92">
        <v>63.289980078407098</v>
      </c>
      <c r="G13">
        <v>21</v>
      </c>
      <c r="H13" s="93">
        <v>19</v>
      </c>
      <c r="I13" s="94">
        <v>1.4489461037199301E-23</v>
      </c>
      <c r="J13" s="94">
        <v>4.3468383111597902E-23</v>
      </c>
      <c r="K13" t="s">
        <v>221</v>
      </c>
    </row>
    <row r="14" spans="1:11" x14ac:dyDescent="0.2">
      <c r="A14" t="s">
        <v>231</v>
      </c>
      <c r="B14" t="s">
        <v>250</v>
      </c>
      <c r="C14" s="92">
        <v>0.95991109776565797</v>
      </c>
      <c r="D14" s="92">
        <v>0.90199302872495901</v>
      </c>
      <c r="E14" s="92">
        <v>0.98389185498338805</v>
      </c>
      <c r="F14" s="92">
        <v>14.927172277692</v>
      </c>
      <c r="G14">
        <v>21</v>
      </c>
      <c r="H14" s="93">
        <v>19</v>
      </c>
      <c r="I14" s="94">
        <v>5.9958104167202996E-12</v>
      </c>
      <c r="J14" s="94">
        <v>1.7987431250160899E-11</v>
      </c>
      <c r="K14" t="s">
        <v>221</v>
      </c>
    </row>
    <row r="15" spans="1:11" x14ac:dyDescent="0.2">
      <c r="A15" t="s">
        <v>231</v>
      </c>
      <c r="B15" t="s">
        <v>247</v>
      </c>
      <c r="C15" s="92">
        <v>0.95727185350147204</v>
      </c>
      <c r="D15" s="92">
        <v>0.824729331994138</v>
      </c>
      <c r="E15" s="92">
        <v>0.99012594415391597</v>
      </c>
      <c r="F15" s="92">
        <v>9.3626261151725991</v>
      </c>
      <c r="G15">
        <v>10</v>
      </c>
      <c r="H15" s="93">
        <v>8</v>
      </c>
      <c r="I15" s="94">
        <v>1.3848103468579499E-5</v>
      </c>
      <c r="J15" s="94">
        <v>4.1544310405738399E-5</v>
      </c>
      <c r="K15" t="s">
        <v>221</v>
      </c>
    </row>
    <row r="16" spans="1:11" x14ac:dyDescent="0.2">
      <c r="A16" t="s">
        <v>231</v>
      </c>
      <c r="B16" t="s">
        <v>262</v>
      </c>
      <c r="C16" s="92">
        <v>0.99881220682403804</v>
      </c>
      <c r="D16" s="92">
        <v>0.99701042522463201</v>
      </c>
      <c r="E16" s="92">
        <v>0.99952833229684501</v>
      </c>
      <c r="F16" s="92">
        <v>89.351990632665306</v>
      </c>
      <c r="G16">
        <v>21</v>
      </c>
      <c r="H16" s="93">
        <v>19</v>
      </c>
      <c r="I16" s="94">
        <v>2.1119820544166001E-26</v>
      </c>
      <c r="J16" s="94">
        <v>3.1679730816249002E-26</v>
      </c>
      <c r="K16" t="s">
        <v>221</v>
      </c>
    </row>
    <row r="17" spans="1:11" x14ac:dyDescent="0.2">
      <c r="A17" s="9" t="s">
        <v>231</v>
      </c>
      <c r="B17" s="9" t="s">
        <v>263</v>
      </c>
      <c r="C17" s="95">
        <v>0.97573445427476302</v>
      </c>
      <c r="D17" s="95">
        <v>0.939976915802614</v>
      </c>
      <c r="E17" s="95">
        <v>0.99029670893796895</v>
      </c>
      <c r="F17" s="95">
        <v>19.424467546245801</v>
      </c>
      <c r="G17" s="9">
        <v>21</v>
      </c>
      <c r="H17" s="96">
        <v>19</v>
      </c>
      <c r="I17" s="97">
        <v>5.4114172964433003E-14</v>
      </c>
      <c r="J17" s="97">
        <v>8.1171259446649501E-14</v>
      </c>
      <c r="K17" s="9" t="s">
        <v>221</v>
      </c>
    </row>
    <row r="18" spans="1:11" x14ac:dyDescent="0.2">
      <c r="A18" s="2"/>
      <c r="B18" s="2"/>
      <c r="C18" s="101"/>
      <c r="D18" s="101"/>
      <c r="E18" s="101"/>
      <c r="F18" s="101"/>
      <c r="G18" s="2"/>
      <c r="H18" s="102"/>
      <c r="I18" s="103"/>
      <c r="J18" s="103"/>
      <c r="K18" s="2"/>
    </row>
    <row r="19" spans="1:11" x14ac:dyDescent="0.2">
      <c r="A19" t="s">
        <v>266</v>
      </c>
      <c r="B19" t="s">
        <v>255</v>
      </c>
      <c r="C19" s="92">
        <v>0.93559655724855895</v>
      </c>
      <c r="D19" s="92">
        <v>0.83713213334309999</v>
      </c>
      <c r="E19" s="92">
        <v>0.97533202072477498</v>
      </c>
      <c r="F19" s="92">
        <v>10.9257463407766</v>
      </c>
      <c r="G19">
        <v>19</v>
      </c>
      <c r="H19" s="93">
        <v>17</v>
      </c>
      <c r="I19" s="94">
        <v>4.1657634438876702E-9</v>
      </c>
      <c r="J19" s="94">
        <v>6.2486451658315004E-9</v>
      </c>
      <c r="K19" t="s">
        <v>221</v>
      </c>
    </row>
    <row r="20" spans="1:11" x14ac:dyDescent="0.2">
      <c r="A20" t="s">
        <v>266</v>
      </c>
      <c r="B20" t="s">
        <v>259</v>
      </c>
      <c r="C20" s="92">
        <v>0.98089938325062898</v>
      </c>
      <c r="D20" s="92">
        <v>0.939037192831645</v>
      </c>
      <c r="E20" s="92">
        <v>0.99410289725238998</v>
      </c>
      <c r="F20" s="92">
        <v>17.468683680936099</v>
      </c>
      <c r="G20">
        <v>14</v>
      </c>
      <c r="H20" s="93">
        <v>12</v>
      </c>
      <c r="I20" s="94">
        <v>6.72873976453693E-10</v>
      </c>
      <c r="J20" s="94">
        <v>2.0186219293610798E-9</v>
      </c>
      <c r="K20" t="s">
        <v>221</v>
      </c>
    </row>
    <row r="21" spans="1:11" x14ac:dyDescent="0.2">
      <c r="A21" t="s">
        <v>266</v>
      </c>
      <c r="B21" t="s">
        <v>260</v>
      </c>
      <c r="C21" s="92">
        <v>0.98932791604956105</v>
      </c>
      <c r="D21" s="92">
        <v>0.97181552758471501</v>
      </c>
      <c r="E21" s="92">
        <v>0.99598118026466098</v>
      </c>
      <c r="F21" s="92">
        <v>27.9954156262542</v>
      </c>
      <c r="G21">
        <v>19</v>
      </c>
      <c r="H21" s="93">
        <v>17</v>
      </c>
      <c r="I21" s="94">
        <v>1.1577651025360101E-15</v>
      </c>
      <c r="J21" s="94">
        <v>1.7366476538040099E-15</v>
      </c>
      <c r="K21" t="s">
        <v>221</v>
      </c>
    </row>
    <row r="22" spans="1:11" x14ac:dyDescent="0.2">
      <c r="A22" t="s">
        <v>266</v>
      </c>
      <c r="B22" t="s">
        <v>261</v>
      </c>
      <c r="C22" s="92">
        <v>0.99495059616805903</v>
      </c>
      <c r="D22" s="92">
        <v>0.98567146731632505</v>
      </c>
      <c r="E22" s="92">
        <v>0.99822594862927005</v>
      </c>
      <c r="F22" s="92">
        <v>38.393793163808397</v>
      </c>
      <c r="G22">
        <v>17</v>
      </c>
      <c r="H22" s="93">
        <v>15</v>
      </c>
      <c r="I22" s="94">
        <v>2.1497713244861199E-16</v>
      </c>
      <c r="J22" s="94">
        <v>3.2246569867291801E-16</v>
      </c>
      <c r="K22" t="s">
        <v>221</v>
      </c>
    </row>
    <row r="23" spans="1:11" x14ac:dyDescent="0.2">
      <c r="A23" t="s">
        <v>266</v>
      </c>
      <c r="B23" t="s">
        <v>251</v>
      </c>
      <c r="C23" s="92">
        <v>0.98336601147111502</v>
      </c>
      <c r="D23" s="92">
        <v>0.95628539924968103</v>
      </c>
      <c r="E23" s="92">
        <v>0.99372436212787696</v>
      </c>
      <c r="F23" s="92">
        <v>22.3223555910632</v>
      </c>
      <c r="G23">
        <v>19</v>
      </c>
      <c r="H23" s="93">
        <v>17</v>
      </c>
      <c r="I23" s="94">
        <v>4.93440039442377E-14</v>
      </c>
      <c r="J23" s="94">
        <v>4.93440039442377E-14</v>
      </c>
      <c r="K23" t="s">
        <v>221</v>
      </c>
    </row>
    <row r="24" spans="1:11" x14ac:dyDescent="0.2">
      <c r="A24" t="s">
        <v>266</v>
      </c>
      <c r="B24" t="s">
        <v>252</v>
      </c>
      <c r="C24" s="92">
        <v>0.99329502217048105</v>
      </c>
      <c r="D24" s="92">
        <v>0.98223433250757697</v>
      </c>
      <c r="E24" s="92">
        <v>0.99747822087641602</v>
      </c>
      <c r="F24" s="92">
        <v>35.425684911705297</v>
      </c>
      <c r="G24">
        <v>19</v>
      </c>
      <c r="H24" s="93">
        <v>17</v>
      </c>
      <c r="I24" s="94">
        <v>2.2577771569067599E-17</v>
      </c>
      <c r="J24" s="94">
        <v>6.77333147072028E-17</v>
      </c>
      <c r="K24" t="s">
        <v>221</v>
      </c>
    </row>
    <row r="25" spans="1:11" ht="15" x14ac:dyDescent="0.25">
      <c r="A25" t="s">
        <v>266</v>
      </c>
      <c r="B25" s="10" t="s">
        <v>253</v>
      </c>
      <c r="C25" s="92">
        <v>0.996266953532571</v>
      </c>
      <c r="D25" s="92" t="s">
        <v>222</v>
      </c>
      <c r="E25" s="92" t="s">
        <v>222</v>
      </c>
      <c r="F25" s="92">
        <v>11.540768201087101</v>
      </c>
      <c r="G25">
        <v>3</v>
      </c>
      <c r="H25" s="93">
        <v>1</v>
      </c>
      <c r="I25" s="94">
        <v>5.5025248779541701E-2</v>
      </c>
      <c r="J25" s="98">
        <v>5.5025248779541701E-2</v>
      </c>
      <c r="K25" t="s">
        <v>221</v>
      </c>
    </row>
    <row r="26" spans="1:11" x14ac:dyDescent="0.2">
      <c r="A26" t="s">
        <v>266</v>
      </c>
      <c r="B26" s="10" t="s">
        <v>254</v>
      </c>
      <c r="C26" s="92">
        <v>1</v>
      </c>
      <c r="D26" s="92">
        <v>1</v>
      </c>
      <c r="E26" s="92">
        <v>1</v>
      </c>
      <c r="F26" s="92" t="s">
        <v>223</v>
      </c>
      <c r="G26">
        <v>19</v>
      </c>
      <c r="H26" s="93">
        <v>17</v>
      </c>
      <c r="I26" s="94">
        <v>0</v>
      </c>
      <c r="J26" s="94">
        <v>0</v>
      </c>
      <c r="K26" t="s">
        <v>221</v>
      </c>
    </row>
    <row r="27" spans="1:11" ht="15" x14ac:dyDescent="0.25">
      <c r="A27" t="s">
        <v>266</v>
      </c>
      <c r="B27" s="10" t="s">
        <v>257</v>
      </c>
      <c r="C27" s="92">
        <v>0.59402807414241998</v>
      </c>
      <c r="D27" s="92">
        <v>-5.68676022211521E-2</v>
      </c>
      <c r="E27" s="92">
        <v>0.89056797221008599</v>
      </c>
      <c r="F27" s="92">
        <v>2.0886033972354299</v>
      </c>
      <c r="G27">
        <v>10</v>
      </c>
      <c r="H27" s="93">
        <v>8</v>
      </c>
      <c r="I27" s="94">
        <v>7.0170296428024206E-2</v>
      </c>
      <c r="J27" s="114">
        <v>7.0170296428024206E-2</v>
      </c>
      <c r="K27" t="s">
        <v>221</v>
      </c>
    </row>
    <row r="28" spans="1:11" x14ac:dyDescent="0.2">
      <c r="A28" t="s">
        <v>266</v>
      </c>
      <c r="B28" s="10" t="s">
        <v>258</v>
      </c>
      <c r="C28" s="92">
        <v>0.99135660682688298</v>
      </c>
      <c r="D28" s="92">
        <v>0.97713494172928805</v>
      </c>
      <c r="E28" s="92">
        <v>0.99674719864899497</v>
      </c>
      <c r="F28" s="92">
        <v>31.155714246181599</v>
      </c>
      <c r="G28">
        <v>19</v>
      </c>
      <c r="H28" s="93">
        <v>17</v>
      </c>
      <c r="I28" s="94">
        <v>1.9421657691794E-16</v>
      </c>
      <c r="J28" s="94">
        <v>2.9132486537690899E-16</v>
      </c>
      <c r="K28" t="s">
        <v>221</v>
      </c>
    </row>
    <row r="29" spans="1:11" x14ac:dyDescent="0.2">
      <c r="A29" t="s">
        <v>266</v>
      </c>
      <c r="B29" s="10" t="s">
        <v>250</v>
      </c>
      <c r="C29" s="92">
        <v>0.93814274929749397</v>
      </c>
      <c r="D29" s="92">
        <v>0.81148990414931998</v>
      </c>
      <c r="E29" s="92">
        <v>0.98061299893658904</v>
      </c>
      <c r="F29" s="92">
        <v>9.3858014375717396</v>
      </c>
      <c r="G29">
        <v>14</v>
      </c>
      <c r="H29" s="93">
        <v>12</v>
      </c>
      <c r="I29" s="94">
        <v>7.0722894456212097E-7</v>
      </c>
      <c r="J29" s="94">
        <v>1.06084341684318E-6</v>
      </c>
      <c r="K29" t="s">
        <v>221</v>
      </c>
    </row>
    <row r="30" spans="1:11" ht="15" x14ac:dyDescent="0.25">
      <c r="A30" t="s">
        <v>266</v>
      </c>
      <c r="B30" s="10" t="s">
        <v>247</v>
      </c>
      <c r="C30" s="92">
        <v>0.64362349842859901</v>
      </c>
      <c r="D30" s="92">
        <v>-0.21236486610449901</v>
      </c>
      <c r="E30" s="92">
        <v>0.94072531612272103</v>
      </c>
      <c r="F30" s="92">
        <v>1.8804474133106699</v>
      </c>
      <c r="G30">
        <v>7</v>
      </c>
      <c r="H30" s="93">
        <v>5</v>
      </c>
      <c r="I30" s="94">
        <v>0.11880839819267799</v>
      </c>
      <c r="J30" s="98">
        <v>0.17821259728901701</v>
      </c>
      <c r="K30" t="s">
        <v>221</v>
      </c>
    </row>
    <row r="31" spans="1:11" x14ac:dyDescent="0.2">
      <c r="A31" t="s">
        <v>266</v>
      </c>
      <c r="B31" s="28" t="s">
        <v>262</v>
      </c>
      <c r="C31" s="101">
        <v>0.99949405615611198</v>
      </c>
      <c r="D31" s="101">
        <v>0.99865252639428104</v>
      </c>
      <c r="E31" s="101">
        <v>0.99981008022808104</v>
      </c>
      <c r="F31" s="101">
        <v>129.56671853105101</v>
      </c>
      <c r="G31" s="2">
        <v>19</v>
      </c>
      <c r="H31" s="102">
        <v>17</v>
      </c>
      <c r="I31" s="103">
        <v>6.6561010935141307E-27</v>
      </c>
      <c r="J31" s="103">
        <v>1.9968303280542401E-26</v>
      </c>
      <c r="K31" s="2" t="s">
        <v>221</v>
      </c>
    </row>
    <row r="32" spans="1:11" s="2" customFormat="1" x14ac:dyDescent="0.2">
      <c r="A32" s="9" t="s">
        <v>266</v>
      </c>
      <c r="B32" s="113" t="s">
        <v>263</v>
      </c>
      <c r="C32" s="95">
        <v>0.97343930967471504</v>
      </c>
      <c r="D32" s="95">
        <v>0.92858127128161005</v>
      </c>
      <c r="E32" s="95">
        <v>0.99026428735512095</v>
      </c>
      <c r="F32" s="95">
        <v>17.007375669484802</v>
      </c>
      <c r="G32" s="9">
        <v>18</v>
      </c>
      <c r="H32" s="96">
        <v>16</v>
      </c>
      <c r="I32" s="97">
        <v>1.14595904957E-11</v>
      </c>
      <c r="J32" s="97">
        <v>1.14595904957E-11</v>
      </c>
      <c r="K32" s="9" t="s">
        <v>221</v>
      </c>
    </row>
    <row r="33" spans="1:11" s="2" customFormat="1" x14ac:dyDescent="0.2">
      <c r="A33"/>
      <c r="B33" s="28"/>
      <c r="C33" s="101"/>
      <c r="D33" s="101"/>
      <c r="E33" s="101"/>
      <c r="F33" s="101"/>
      <c r="H33" s="102"/>
      <c r="I33" s="103"/>
      <c r="J33" s="103"/>
    </row>
    <row r="34" spans="1:11" x14ac:dyDescent="0.2">
      <c r="A34" t="s">
        <v>233</v>
      </c>
      <c r="B34" s="10" t="s">
        <v>255</v>
      </c>
      <c r="C34" s="92">
        <v>0.90247690392068702</v>
      </c>
      <c r="D34" s="92">
        <v>0.72571688349246799</v>
      </c>
      <c r="E34" s="92">
        <v>0.96747215868306102</v>
      </c>
      <c r="F34" s="92">
        <v>7.5543018773641597</v>
      </c>
      <c r="G34">
        <v>15</v>
      </c>
      <c r="H34" s="93">
        <v>13</v>
      </c>
      <c r="I34" s="94">
        <v>4.1645815902447098E-6</v>
      </c>
      <c r="J34" s="94">
        <v>4.1645815902447098E-6</v>
      </c>
      <c r="K34" t="s">
        <v>221</v>
      </c>
    </row>
    <row r="35" spans="1:11" x14ac:dyDescent="0.2">
      <c r="A35" t="s">
        <v>233</v>
      </c>
      <c r="B35" s="10" t="s">
        <v>259</v>
      </c>
      <c r="C35" s="92">
        <v>0.98840273063582795</v>
      </c>
      <c r="D35" s="92">
        <v>0.95442150203971599</v>
      </c>
      <c r="E35" s="92">
        <v>0.99708688272019796</v>
      </c>
      <c r="F35" s="92">
        <v>19.526533174987499</v>
      </c>
      <c r="G35">
        <v>11</v>
      </c>
      <c r="H35" s="93">
        <v>9</v>
      </c>
      <c r="I35" s="94">
        <v>1.12147125451344E-8</v>
      </c>
      <c r="J35" s="94">
        <v>1.6822068817701498E-8</v>
      </c>
      <c r="K35" t="s">
        <v>221</v>
      </c>
    </row>
    <row r="36" spans="1:11" x14ac:dyDescent="0.2">
      <c r="A36" t="s">
        <v>233</v>
      </c>
      <c r="B36" s="10" t="s">
        <v>260</v>
      </c>
      <c r="C36" s="92">
        <v>0.99536404877922202</v>
      </c>
      <c r="D36" s="92">
        <v>0.98569556134045799</v>
      </c>
      <c r="E36" s="92">
        <v>0.99850245472738597</v>
      </c>
      <c r="F36" s="92">
        <v>37.314113336395501</v>
      </c>
      <c r="G36">
        <v>15</v>
      </c>
      <c r="H36" s="93">
        <v>13</v>
      </c>
      <c r="I36" s="94">
        <v>1.3134675115274401E-14</v>
      </c>
      <c r="J36" s="94">
        <v>1.3134675115274401E-14</v>
      </c>
      <c r="K36" t="s">
        <v>221</v>
      </c>
    </row>
    <row r="37" spans="1:11" x14ac:dyDescent="0.2">
      <c r="A37" t="s">
        <v>233</v>
      </c>
      <c r="B37" s="10" t="s">
        <v>261</v>
      </c>
      <c r="C37" s="92">
        <v>0.99712118885704004</v>
      </c>
      <c r="D37" s="92">
        <v>0.99110095350072003</v>
      </c>
      <c r="E37" s="92">
        <v>0.99907061544480302</v>
      </c>
      <c r="F37" s="92">
        <v>47.414461667455797</v>
      </c>
      <c r="G37">
        <v>15</v>
      </c>
      <c r="H37" s="93">
        <v>13</v>
      </c>
      <c r="I37" s="94">
        <v>5.9596929065567804E-16</v>
      </c>
      <c r="J37" s="94">
        <v>5.9596929065567804E-16</v>
      </c>
      <c r="K37" t="s">
        <v>221</v>
      </c>
    </row>
    <row r="38" spans="1:11" x14ac:dyDescent="0.2">
      <c r="A38" t="s">
        <v>233</v>
      </c>
      <c r="B38" s="10" t="s">
        <v>251</v>
      </c>
      <c r="C38" s="92">
        <v>0.99519148023220405</v>
      </c>
      <c r="D38" s="92">
        <v>0.98516576884681795</v>
      </c>
      <c r="E38" s="92">
        <v>0.99844661918799904</v>
      </c>
      <c r="F38" s="92">
        <v>36.6336618112148</v>
      </c>
      <c r="G38">
        <v>15</v>
      </c>
      <c r="H38" s="93">
        <v>13</v>
      </c>
      <c r="I38" s="94">
        <v>1.6649911942155301E-14</v>
      </c>
      <c r="J38" s="94">
        <v>4.93440039442377E-14</v>
      </c>
      <c r="K38" t="s">
        <v>221</v>
      </c>
    </row>
    <row r="39" spans="1:11" x14ac:dyDescent="0.2">
      <c r="A39" t="s">
        <v>233</v>
      </c>
      <c r="B39" s="10" t="s">
        <v>252</v>
      </c>
      <c r="C39" s="92">
        <v>0.991603428923715</v>
      </c>
      <c r="D39" s="92">
        <v>0.97129237462951701</v>
      </c>
      <c r="E39" s="92">
        <v>0.99756189601931999</v>
      </c>
      <c r="F39" s="92">
        <v>25.432083773992701</v>
      </c>
      <c r="G39">
        <v>13</v>
      </c>
      <c r="H39" s="93">
        <v>11</v>
      </c>
      <c r="I39" s="94">
        <v>4.0055191744636399E-11</v>
      </c>
      <c r="J39" s="94">
        <v>6.0082787616954599E-11</v>
      </c>
      <c r="K39" t="s">
        <v>221</v>
      </c>
    </row>
    <row r="40" spans="1:11" ht="15" x14ac:dyDescent="0.25">
      <c r="A40" t="s">
        <v>233</v>
      </c>
      <c r="B40" s="10" t="s">
        <v>253</v>
      </c>
      <c r="C40" s="92">
        <v>0.95223002564747306</v>
      </c>
      <c r="D40" s="92">
        <v>-0.104416845945006</v>
      </c>
      <c r="E40" s="92">
        <v>0.99902940038402999</v>
      </c>
      <c r="F40" s="92">
        <v>4.4097490086106701</v>
      </c>
      <c r="G40">
        <v>4</v>
      </c>
      <c r="H40" s="93">
        <v>2</v>
      </c>
      <c r="I40" s="94">
        <v>4.7769974352526501E-2</v>
      </c>
      <c r="J40" s="98">
        <v>5.5025248779541701E-2</v>
      </c>
      <c r="K40" t="s">
        <v>221</v>
      </c>
    </row>
    <row r="41" spans="1:11" x14ac:dyDescent="0.2">
      <c r="A41" t="s">
        <v>233</v>
      </c>
      <c r="B41" t="s">
        <v>254</v>
      </c>
      <c r="C41" s="92">
        <v>0.95416562174483399</v>
      </c>
      <c r="D41" s="92">
        <v>0.86441431352961695</v>
      </c>
      <c r="E41" s="92">
        <v>0.98498429901043705</v>
      </c>
      <c r="F41" s="92">
        <v>11.495267568464399</v>
      </c>
      <c r="G41">
        <v>15</v>
      </c>
      <c r="H41" s="93">
        <v>13</v>
      </c>
      <c r="I41" s="94">
        <v>3.4928857610719198E-8</v>
      </c>
      <c r="J41" s="94">
        <v>3.4928857610719198E-8</v>
      </c>
      <c r="K41" t="s">
        <v>221</v>
      </c>
    </row>
    <row r="42" spans="1:11" x14ac:dyDescent="0.2">
      <c r="A42" t="s">
        <v>233</v>
      </c>
      <c r="B42" t="s">
        <v>257</v>
      </c>
      <c r="C42" s="92">
        <v>0.77850962808625002</v>
      </c>
      <c r="D42" s="92">
        <v>0.33515469888348598</v>
      </c>
      <c r="E42" s="92">
        <v>0.93958873882556004</v>
      </c>
      <c r="F42" s="92">
        <v>3.72117167250854</v>
      </c>
      <c r="G42">
        <v>11</v>
      </c>
      <c r="H42" s="93">
        <v>9</v>
      </c>
      <c r="I42" s="94">
        <v>4.7619912028920297E-3</v>
      </c>
      <c r="J42" s="94">
        <v>7.1429868043380498E-3</v>
      </c>
      <c r="K42" t="s">
        <v>221</v>
      </c>
    </row>
    <row r="43" spans="1:11" x14ac:dyDescent="0.2">
      <c r="A43" t="s">
        <v>233</v>
      </c>
      <c r="B43" t="s">
        <v>258</v>
      </c>
      <c r="C43" s="92">
        <v>0.98991863349620302</v>
      </c>
      <c r="D43" s="92">
        <v>0.96906952596922802</v>
      </c>
      <c r="E43" s="92">
        <v>0.99673740175879</v>
      </c>
      <c r="F43" s="92">
        <v>25.199609688453901</v>
      </c>
      <c r="G43">
        <v>15</v>
      </c>
      <c r="H43" s="93">
        <v>13</v>
      </c>
      <c r="I43" s="94">
        <v>2.0218081955274801E-12</v>
      </c>
      <c r="J43" s="94">
        <v>2.0218081955274801E-12</v>
      </c>
      <c r="K43" t="s">
        <v>221</v>
      </c>
    </row>
    <row r="44" spans="1:11" x14ac:dyDescent="0.2">
      <c r="A44" t="s">
        <v>233</v>
      </c>
      <c r="B44" t="s">
        <v>250</v>
      </c>
      <c r="C44" s="92">
        <v>0.76304531087259497</v>
      </c>
      <c r="D44" s="92">
        <v>0.25678904203276798</v>
      </c>
      <c r="E44" s="92">
        <v>0.94071885632757701</v>
      </c>
      <c r="F44" s="92">
        <v>3.3391115717007902</v>
      </c>
      <c r="G44">
        <v>10</v>
      </c>
      <c r="H44" s="93">
        <v>8</v>
      </c>
      <c r="I44" s="94">
        <v>1.02446756672785E-2</v>
      </c>
      <c r="J44" s="94">
        <v>1.02446756672785E-2</v>
      </c>
      <c r="K44" t="s">
        <v>221</v>
      </c>
    </row>
    <row r="45" spans="1:11" x14ac:dyDescent="0.2">
      <c r="A45" t="s">
        <v>233</v>
      </c>
      <c r="B45" t="s">
        <v>262</v>
      </c>
      <c r="C45" s="92">
        <v>0.99816973692834998</v>
      </c>
      <c r="D45" s="92">
        <v>0.99433603037446805</v>
      </c>
      <c r="E45" s="92">
        <v>0.99940933475789295</v>
      </c>
      <c r="F45" s="92">
        <v>59.511805664154799</v>
      </c>
      <c r="G45">
        <v>15</v>
      </c>
      <c r="H45" s="93">
        <v>13</v>
      </c>
      <c r="I45" s="94">
        <v>3.1460269837943797E-17</v>
      </c>
      <c r="J45" s="94">
        <v>3.1460269837943797E-17</v>
      </c>
      <c r="K45" t="s">
        <v>221</v>
      </c>
    </row>
    <row r="46" spans="1:11" s="6" customFormat="1" ht="15" thickBot="1" x14ac:dyDescent="0.25">
      <c r="A46" s="6" t="s">
        <v>233</v>
      </c>
      <c r="B46" s="6" t="s">
        <v>263</v>
      </c>
      <c r="C46" s="99">
        <v>0.99564335656726999</v>
      </c>
      <c r="D46" s="99">
        <v>0.98655345277566897</v>
      </c>
      <c r="E46" s="99">
        <v>0.99859281250460596</v>
      </c>
      <c r="F46" s="99">
        <v>38.499758268865001</v>
      </c>
      <c r="G46" s="6">
        <v>15</v>
      </c>
      <c r="H46" s="89">
        <v>13</v>
      </c>
      <c r="I46" s="100">
        <v>8.7759570678431396E-15</v>
      </c>
      <c r="J46" s="100">
        <v>2.63278712035294E-14</v>
      </c>
      <c r="K46" s="6" t="s">
        <v>221</v>
      </c>
    </row>
    <row r="47" spans="1:11" ht="18.75" x14ac:dyDescent="0.25">
      <c r="A47" s="112" t="s">
        <v>237</v>
      </c>
    </row>
    <row r="48" spans="1:11" ht="18.75" x14ac:dyDescent="0.25">
      <c r="A48" s="112" t="s">
        <v>238</v>
      </c>
    </row>
  </sheetData>
  <conditionalFormatting sqref="J3:J17 J34:J46 J19:J32">
    <cfRule type="cellIs" dxfId="0" priority="1" operator="lessThan">
      <formula>0.05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zoomScale="46" zoomScaleNormal="46" workbookViewId="0"/>
  </sheetViews>
  <sheetFormatPr defaultRowHeight="14.25" x14ac:dyDescent="0.2"/>
  <cols>
    <col min="1" max="1" width="10.625" style="142" customWidth="1"/>
    <col min="2" max="2" width="9" style="142"/>
    <col min="3" max="3" width="15.25" style="142" customWidth="1"/>
    <col min="4" max="4" width="9" style="167"/>
    <col min="5" max="7" width="9" style="142"/>
    <col min="8" max="8" width="6.75" style="151" customWidth="1"/>
    <col min="9" max="9" width="7.125" style="151" customWidth="1"/>
    <col min="10" max="11" width="9" style="142"/>
    <col min="12" max="12" width="5.625" style="142" customWidth="1"/>
    <col min="13" max="16" width="9" style="142"/>
    <col min="17" max="18" width="6.375" style="151" customWidth="1"/>
    <col min="19" max="20" width="9" style="142"/>
    <col min="21" max="21" width="3.375" style="142" customWidth="1"/>
    <col min="22" max="25" width="9" style="142"/>
    <col min="26" max="26" width="6.125" style="151" customWidth="1"/>
    <col min="27" max="27" width="5.875" style="151" customWidth="1"/>
    <col min="28" max="29" width="9" style="142"/>
    <col min="30" max="30" width="3.75" style="142" customWidth="1"/>
    <col min="31" max="34" width="9" style="142"/>
    <col min="35" max="36" width="5.875" style="151" customWidth="1"/>
    <col min="37" max="16384" width="9" style="142"/>
  </cols>
  <sheetData>
    <row r="1" spans="1:38" s="143" customFormat="1" ht="21" customHeight="1" thickBot="1" x14ac:dyDescent="0.3">
      <c r="A1" s="143" t="s">
        <v>340</v>
      </c>
      <c r="D1" s="168"/>
      <c r="H1" s="147"/>
      <c r="I1" s="147"/>
      <c r="Q1" s="147"/>
      <c r="R1" s="147"/>
      <c r="Z1" s="147"/>
      <c r="AA1" s="147"/>
      <c r="AI1" s="147"/>
      <c r="AJ1" s="147"/>
    </row>
    <row r="2" spans="1:38" ht="15" customHeight="1" x14ac:dyDescent="0.25">
      <c r="A2" s="178" t="s">
        <v>239</v>
      </c>
      <c r="B2" s="180" t="s">
        <v>280</v>
      </c>
      <c r="C2" s="182" t="s">
        <v>335</v>
      </c>
      <c r="D2" s="184" t="s">
        <v>271</v>
      </c>
      <c r="E2" s="184"/>
      <c r="F2" s="184"/>
      <c r="G2" s="184"/>
      <c r="H2" s="184"/>
      <c r="I2" s="184"/>
      <c r="J2" s="184"/>
      <c r="K2" s="184"/>
      <c r="L2" s="154"/>
      <c r="M2" s="184" t="s">
        <v>273</v>
      </c>
      <c r="N2" s="184"/>
      <c r="O2" s="184"/>
      <c r="P2" s="184"/>
      <c r="Q2" s="184"/>
      <c r="R2" s="184"/>
      <c r="S2" s="184"/>
      <c r="T2" s="184"/>
      <c r="U2" s="154"/>
      <c r="V2" s="177" t="s">
        <v>272</v>
      </c>
      <c r="W2" s="177"/>
      <c r="X2" s="177"/>
      <c r="Y2" s="177"/>
      <c r="Z2" s="177"/>
      <c r="AA2" s="177"/>
      <c r="AB2" s="177"/>
      <c r="AC2" s="177"/>
      <c r="AE2" s="177" t="s">
        <v>336</v>
      </c>
      <c r="AF2" s="177"/>
      <c r="AG2" s="177"/>
      <c r="AH2" s="177"/>
      <c r="AI2" s="177"/>
      <c r="AJ2" s="177"/>
      <c r="AK2" s="177"/>
      <c r="AL2" s="177"/>
    </row>
    <row r="3" spans="1:38" s="146" customFormat="1" ht="18" thickBot="1" x14ac:dyDescent="0.3">
      <c r="A3" s="179"/>
      <c r="B3" s="181"/>
      <c r="C3" s="183"/>
      <c r="D3" s="170" t="s">
        <v>212</v>
      </c>
      <c r="E3" s="148" t="s">
        <v>213</v>
      </c>
      <c r="F3" s="148" t="s">
        <v>214</v>
      </c>
      <c r="G3" s="148" t="s">
        <v>215</v>
      </c>
      <c r="H3" s="149" t="s">
        <v>216</v>
      </c>
      <c r="I3" s="149" t="s">
        <v>217</v>
      </c>
      <c r="J3" s="149" t="s">
        <v>218</v>
      </c>
      <c r="K3" s="149" t="s">
        <v>219</v>
      </c>
      <c r="L3" s="155"/>
      <c r="M3" s="148" t="s">
        <v>212</v>
      </c>
      <c r="N3" s="148" t="s">
        <v>213</v>
      </c>
      <c r="O3" s="148" t="s">
        <v>214</v>
      </c>
      <c r="P3" s="148" t="s">
        <v>215</v>
      </c>
      <c r="Q3" s="149" t="s">
        <v>216</v>
      </c>
      <c r="R3" s="149" t="s">
        <v>217</v>
      </c>
      <c r="S3" s="149" t="s">
        <v>218</v>
      </c>
      <c r="T3" s="149" t="s">
        <v>219</v>
      </c>
      <c r="U3" s="155"/>
      <c r="V3" s="148" t="s">
        <v>212</v>
      </c>
      <c r="W3" s="148" t="s">
        <v>213</v>
      </c>
      <c r="X3" s="148" t="s">
        <v>214</v>
      </c>
      <c r="Y3" s="148" t="s">
        <v>215</v>
      </c>
      <c r="Z3" s="149" t="s">
        <v>216</v>
      </c>
      <c r="AA3" s="149" t="s">
        <v>217</v>
      </c>
      <c r="AB3" s="149" t="s">
        <v>218</v>
      </c>
      <c r="AC3" s="149" t="s">
        <v>219</v>
      </c>
      <c r="AE3" s="148" t="s">
        <v>212</v>
      </c>
      <c r="AF3" s="148" t="s">
        <v>213</v>
      </c>
      <c r="AG3" s="148" t="s">
        <v>214</v>
      </c>
      <c r="AH3" s="148" t="s">
        <v>215</v>
      </c>
      <c r="AI3" s="149" t="s">
        <v>216</v>
      </c>
      <c r="AJ3" s="149" t="s">
        <v>217</v>
      </c>
      <c r="AK3" s="149" t="s">
        <v>218</v>
      </c>
      <c r="AL3" s="149" t="s">
        <v>219</v>
      </c>
    </row>
    <row r="4" spans="1:38" x14ac:dyDescent="0.2">
      <c r="A4" s="142" t="s">
        <v>231</v>
      </c>
      <c r="B4" s="142" t="s">
        <v>281</v>
      </c>
      <c r="C4" s="142" t="s">
        <v>247</v>
      </c>
      <c r="D4" s="171">
        <v>-8.9087080637474794E-2</v>
      </c>
      <c r="E4" s="150">
        <v>-0.74687335101211905</v>
      </c>
      <c r="F4" s="150">
        <v>0.65681915043656802</v>
      </c>
      <c r="G4" s="150">
        <v>-0.21908902300206601</v>
      </c>
      <c r="H4" s="151">
        <v>8</v>
      </c>
      <c r="I4" s="151">
        <v>6</v>
      </c>
      <c r="J4" s="116">
        <v>0.83384341992121003</v>
      </c>
      <c r="K4" s="116">
        <v>0.96212702298601205</v>
      </c>
      <c r="M4" s="150">
        <v>0.23011657078464001</v>
      </c>
      <c r="N4" s="150">
        <v>-0.56640242993296597</v>
      </c>
      <c r="O4" s="150">
        <v>0.80435738486755104</v>
      </c>
      <c r="P4" s="150">
        <v>0.57921246320740605</v>
      </c>
      <c r="Q4" s="151">
        <v>6</v>
      </c>
      <c r="R4" s="151">
        <v>8</v>
      </c>
      <c r="S4" s="116">
        <v>0.58352134109856701</v>
      </c>
      <c r="T4" s="116">
        <v>0.97451502609393303</v>
      </c>
      <c r="V4" s="150">
        <v>-0.19632176857928599</v>
      </c>
      <c r="W4" s="150">
        <v>-0.91934942287644095</v>
      </c>
      <c r="X4" s="150">
        <v>0.82964608304861298</v>
      </c>
      <c r="Y4" s="150">
        <v>-0.34678793520725798</v>
      </c>
      <c r="Z4" s="151">
        <v>5</v>
      </c>
      <c r="AA4" s="151">
        <v>3</v>
      </c>
      <c r="AB4" s="116">
        <v>0.75165047345717695</v>
      </c>
      <c r="AC4" s="116">
        <v>0.95664605712731599</v>
      </c>
      <c r="AE4" s="150">
        <v>-0.67136508740335898</v>
      </c>
      <c r="AF4" s="150">
        <v>-0.94609792074865695</v>
      </c>
      <c r="AG4" s="150">
        <v>0.16522898269035699</v>
      </c>
      <c r="AH4" s="150">
        <v>-2.0255885938065799</v>
      </c>
      <c r="AI4" s="151">
        <v>7</v>
      </c>
      <c r="AJ4" s="151">
        <v>5</v>
      </c>
      <c r="AK4" s="116">
        <v>9.8664550556976593E-2</v>
      </c>
      <c r="AL4" s="116">
        <v>0.36999206458866202</v>
      </c>
    </row>
    <row r="5" spans="1:38" x14ac:dyDescent="0.2">
      <c r="A5" s="142" t="s">
        <v>231</v>
      </c>
      <c r="B5" s="142" t="s">
        <v>281</v>
      </c>
      <c r="C5" s="140" t="s">
        <v>274</v>
      </c>
      <c r="D5" s="171">
        <v>-0.51396755579862696</v>
      </c>
      <c r="E5" s="150">
        <v>-0.82073271374525303</v>
      </c>
      <c r="F5" s="150">
        <v>2.28405906266133E-2</v>
      </c>
      <c r="G5" s="150">
        <v>-2.0755605785715798</v>
      </c>
      <c r="H5" s="151">
        <v>14</v>
      </c>
      <c r="I5" s="151">
        <v>12</v>
      </c>
      <c r="J5" s="116">
        <v>6.0093578453574201E-2</v>
      </c>
      <c r="K5" s="116">
        <v>0.30046789226787102</v>
      </c>
      <c r="M5" s="150">
        <v>1.92861725890042E-2</v>
      </c>
      <c r="N5" s="150">
        <v>-0.53740986031742499</v>
      </c>
      <c r="O5" s="150">
        <v>0.56427526133066597</v>
      </c>
      <c r="P5" s="150">
        <v>6.3976897536328098E-2</v>
      </c>
      <c r="Q5" s="151">
        <v>11</v>
      </c>
      <c r="R5" s="151">
        <v>13</v>
      </c>
      <c r="S5" s="116">
        <v>0.95013643711283802</v>
      </c>
      <c r="T5" s="116">
        <v>0.97451502609393303</v>
      </c>
      <c r="V5" s="150">
        <v>0.267910520504131</v>
      </c>
      <c r="W5" s="150">
        <v>-0.39553147458667898</v>
      </c>
      <c r="X5" s="150">
        <v>0.74763155348455701</v>
      </c>
      <c r="Y5" s="150">
        <v>0.83422775952810702</v>
      </c>
      <c r="Z5" s="151">
        <v>11</v>
      </c>
      <c r="AA5" s="151">
        <v>9</v>
      </c>
      <c r="AB5" s="116">
        <v>0.42574017950370302</v>
      </c>
      <c r="AC5" s="116">
        <v>0.95664605712731599</v>
      </c>
      <c r="AE5" s="150">
        <v>0.133347734407396</v>
      </c>
      <c r="AF5" s="150">
        <v>-0.45075578600105398</v>
      </c>
      <c r="AG5" s="150">
        <v>0.63749462245488997</v>
      </c>
      <c r="AH5" s="150">
        <v>0.44624971855819601</v>
      </c>
      <c r="AI5" s="151">
        <v>13</v>
      </c>
      <c r="AJ5" s="151">
        <v>11</v>
      </c>
      <c r="AK5" s="116">
        <v>0.66407369463991395</v>
      </c>
      <c r="AL5" s="116">
        <v>0.87346856575600695</v>
      </c>
    </row>
    <row r="6" spans="1:38" x14ac:dyDescent="0.2">
      <c r="A6" s="142" t="s">
        <v>231</v>
      </c>
      <c r="B6" s="142" t="s">
        <v>281</v>
      </c>
      <c r="C6" s="142" t="s">
        <v>251</v>
      </c>
      <c r="D6" s="171">
        <v>-7.6879784290473504E-3</v>
      </c>
      <c r="E6" s="150">
        <v>-0.53608076260430504</v>
      </c>
      <c r="F6" s="150">
        <v>0.52503317840131902</v>
      </c>
      <c r="G6" s="150">
        <v>-2.66327255686238E-2</v>
      </c>
      <c r="H6" s="151">
        <v>14</v>
      </c>
      <c r="I6" s="151">
        <v>12</v>
      </c>
      <c r="J6" s="116">
        <v>0.97919045211408895</v>
      </c>
      <c r="K6" s="116">
        <v>0.99298335228124801</v>
      </c>
      <c r="M6" s="150">
        <v>3.36722594289783E-2</v>
      </c>
      <c r="N6" s="150">
        <v>-0.52709214095240298</v>
      </c>
      <c r="O6" s="150">
        <v>0.57400803627517505</v>
      </c>
      <c r="P6" s="150">
        <v>0.11174161583417599</v>
      </c>
      <c r="Q6" s="151">
        <v>11</v>
      </c>
      <c r="R6" s="151">
        <v>13</v>
      </c>
      <c r="S6" s="116">
        <v>0.91304122148662303</v>
      </c>
      <c r="T6" s="116">
        <v>0.97451502609393303</v>
      </c>
      <c r="V6" s="150">
        <v>-0.27210148472142198</v>
      </c>
      <c r="W6" s="150">
        <v>-0.749618592831645</v>
      </c>
      <c r="X6" s="150">
        <v>0.39171135133151302</v>
      </c>
      <c r="Y6" s="150">
        <v>-0.84831250640343603</v>
      </c>
      <c r="Z6" s="151">
        <v>11</v>
      </c>
      <c r="AA6" s="151">
        <v>9</v>
      </c>
      <c r="AB6" s="116">
        <v>0.41825379266967899</v>
      </c>
      <c r="AC6" s="116">
        <v>0.95664605712731599</v>
      </c>
      <c r="AE6" s="150">
        <v>0.66464882046070195</v>
      </c>
      <c r="AF6" s="150">
        <v>0.17933988998533101</v>
      </c>
      <c r="AG6" s="150">
        <v>0.88978457352971696</v>
      </c>
      <c r="AH6" s="150">
        <v>2.9503758745362898</v>
      </c>
      <c r="AI6" s="151">
        <v>13</v>
      </c>
      <c r="AJ6" s="151">
        <v>11</v>
      </c>
      <c r="AK6" s="116">
        <v>1.3200519095471701E-2</v>
      </c>
      <c r="AL6" s="116">
        <v>0.19800778643207501</v>
      </c>
    </row>
    <row r="7" spans="1:38" x14ac:dyDescent="0.2">
      <c r="A7" s="142" t="s">
        <v>231</v>
      </c>
      <c r="B7" s="142" t="s">
        <v>281</v>
      </c>
      <c r="C7" s="142" t="s">
        <v>252</v>
      </c>
      <c r="D7" s="171">
        <v>-0.10427166930419</v>
      </c>
      <c r="E7" s="150">
        <v>-0.60156968373511099</v>
      </c>
      <c r="F7" s="150">
        <v>0.45127431883936803</v>
      </c>
      <c r="G7" s="150">
        <v>-0.36318744657900698</v>
      </c>
      <c r="H7" s="151">
        <v>14</v>
      </c>
      <c r="I7" s="151">
        <v>12</v>
      </c>
      <c r="J7" s="116">
        <v>0.72278205895005498</v>
      </c>
      <c r="K7" s="116">
        <v>0.96212702298601205</v>
      </c>
      <c r="M7" s="150">
        <v>-0.136101093487562</v>
      </c>
      <c r="N7" s="150">
        <v>-0.63915625813350996</v>
      </c>
      <c r="O7" s="150">
        <v>0.44851847541231199</v>
      </c>
      <c r="P7" s="150">
        <v>-0.45563597424676799</v>
      </c>
      <c r="Q7" s="151">
        <v>11</v>
      </c>
      <c r="R7" s="151">
        <v>13</v>
      </c>
      <c r="S7" s="116">
        <v>0.65751461175710102</v>
      </c>
      <c r="T7" s="116">
        <v>0.97451502609393303</v>
      </c>
      <c r="V7" s="150">
        <v>0.13483186995280699</v>
      </c>
      <c r="W7" s="150">
        <v>-0.50596689452173405</v>
      </c>
      <c r="X7" s="150">
        <v>0.67972886970047997</v>
      </c>
      <c r="Y7" s="150">
        <v>0.408223304557991</v>
      </c>
      <c r="Z7" s="151">
        <v>11</v>
      </c>
      <c r="AA7" s="151">
        <v>9</v>
      </c>
      <c r="AB7" s="116">
        <v>0.69265101528433304</v>
      </c>
      <c r="AC7" s="116">
        <v>0.95664605712731599</v>
      </c>
      <c r="AE7" s="150">
        <v>5.4644424570979401E-3</v>
      </c>
      <c r="AF7" s="150">
        <v>-0.54716828890292502</v>
      </c>
      <c r="AG7" s="150">
        <v>0.55477939943806498</v>
      </c>
      <c r="AH7" s="150">
        <v>1.8123775909866299E-2</v>
      </c>
      <c r="AI7" s="151">
        <v>13</v>
      </c>
      <c r="AJ7" s="151">
        <v>11</v>
      </c>
      <c r="AK7" s="116">
        <v>0.98586467026021496</v>
      </c>
      <c r="AL7" s="116">
        <v>0.98586467026021496</v>
      </c>
    </row>
    <row r="8" spans="1:38" x14ac:dyDescent="0.2">
      <c r="A8" s="142" t="s">
        <v>231</v>
      </c>
      <c r="B8" s="142" t="s">
        <v>281</v>
      </c>
      <c r="C8" s="142" t="s">
        <v>253</v>
      </c>
      <c r="D8" s="171">
        <v>-0.17343047130188999</v>
      </c>
      <c r="E8" s="150">
        <v>-0.66123017766292902</v>
      </c>
      <c r="F8" s="150">
        <v>0.41744487840553701</v>
      </c>
      <c r="G8" s="150">
        <v>-0.58405449475697402</v>
      </c>
      <c r="H8" s="151">
        <v>13</v>
      </c>
      <c r="I8" s="151">
        <v>11</v>
      </c>
      <c r="J8" s="116">
        <v>0.57096659146908102</v>
      </c>
      <c r="K8" s="116">
        <v>0.96212702298601205</v>
      </c>
      <c r="M8" s="150">
        <v>0.466627788283283</v>
      </c>
      <c r="N8" s="150">
        <v>-0.14650860489276801</v>
      </c>
      <c r="O8" s="150">
        <v>0.82073724862574404</v>
      </c>
      <c r="P8" s="150">
        <v>1.6683818269094</v>
      </c>
      <c r="Q8" s="151">
        <v>10</v>
      </c>
      <c r="R8" s="151">
        <v>12</v>
      </c>
      <c r="S8" s="116">
        <v>0.12620109740195501</v>
      </c>
      <c r="T8" s="116">
        <v>0.86037151023810798</v>
      </c>
      <c r="V8" s="150">
        <v>0.11696709115576701</v>
      </c>
      <c r="W8" s="150">
        <v>-0.55341582591351401</v>
      </c>
      <c r="X8" s="150">
        <v>0.69538162456475405</v>
      </c>
      <c r="Y8" s="150">
        <v>0.33311949512703298</v>
      </c>
      <c r="Z8" s="151">
        <v>10</v>
      </c>
      <c r="AA8" s="151">
        <v>8</v>
      </c>
      <c r="AB8" s="116">
        <v>0.74760641920090198</v>
      </c>
      <c r="AC8" s="116">
        <v>0.95664605712731599</v>
      </c>
      <c r="AE8" s="150">
        <v>-0.239627109087208</v>
      </c>
      <c r="AF8" s="150">
        <v>-0.71517601460056202</v>
      </c>
      <c r="AG8" s="150">
        <v>0.38757470600931898</v>
      </c>
      <c r="AH8" s="150">
        <v>-0.78050754089424301</v>
      </c>
      <c r="AI8" s="151">
        <v>12</v>
      </c>
      <c r="AJ8" s="151">
        <v>10</v>
      </c>
      <c r="AK8" s="116">
        <v>0.45317139552853303</v>
      </c>
      <c r="AL8" s="116">
        <v>0.68004562866762397</v>
      </c>
    </row>
    <row r="9" spans="1:38" x14ac:dyDescent="0.2">
      <c r="A9" s="142" t="s">
        <v>231</v>
      </c>
      <c r="B9" s="142" t="s">
        <v>281</v>
      </c>
      <c r="C9" s="142" t="s">
        <v>254</v>
      </c>
      <c r="D9" s="171">
        <v>-0.560027817996683</v>
      </c>
      <c r="E9" s="150">
        <v>-0.84077888660775701</v>
      </c>
      <c r="F9" s="150">
        <v>-4.18977966613929E-2</v>
      </c>
      <c r="G9" s="150">
        <v>-2.3416470872960198</v>
      </c>
      <c r="H9" s="151">
        <v>14</v>
      </c>
      <c r="I9" s="151">
        <v>12</v>
      </c>
      <c r="J9" s="116">
        <v>3.7273979876433001E-2</v>
      </c>
      <c r="K9" s="116">
        <v>0.30046789226787102</v>
      </c>
      <c r="M9" s="150">
        <v>9.8529866741906402E-3</v>
      </c>
      <c r="N9" s="150">
        <v>-0.54408607752495897</v>
      </c>
      <c r="O9" s="150">
        <v>0.55781002131302204</v>
      </c>
      <c r="P9" s="150">
        <v>3.2680246222316502E-2</v>
      </c>
      <c r="Q9" s="151">
        <v>11</v>
      </c>
      <c r="R9" s="151">
        <v>13</v>
      </c>
      <c r="S9" s="116">
        <v>0.97451502609393303</v>
      </c>
      <c r="T9" s="116">
        <v>0.97451502609393303</v>
      </c>
      <c r="V9" s="150">
        <v>0.19213068320379201</v>
      </c>
      <c r="W9" s="150">
        <v>-0.46086053283080303</v>
      </c>
      <c r="X9" s="150">
        <v>0.71015698256400095</v>
      </c>
      <c r="Y9" s="150">
        <v>0.58733447277041295</v>
      </c>
      <c r="Z9" s="151">
        <v>11</v>
      </c>
      <c r="AA9" s="151">
        <v>9</v>
      </c>
      <c r="AB9" s="116">
        <v>0.57141773822007502</v>
      </c>
      <c r="AC9" s="116">
        <v>0.95664605712731599</v>
      </c>
      <c r="AE9" s="150">
        <v>0.42423275373292602</v>
      </c>
      <c r="AF9" s="150">
        <v>-0.16541845169471101</v>
      </c>
      <c r="AG9" s="150">
        <v>0.79045285360759598</v>
      </c>
      <c r="AH9" s="150">
        <v>1.5537694432447</v>
      </c>
      <c r="AI9" s="151">
        <v>13</v>
      </c>
      <c r="AJ9" s="151">
        <v>11</v>
      </c>
      <c r="AK9" s="116">
        <v>0.148520912922812</v>
      </c>
      <c r="AL9" s="116">
        <v>0.371302282307029</v>
      </c>
    </row>
    <row r="10" spans="1:38" x14ac:dyDescent="0.2">
      <c r="A10" s="142" t="s">
        <v>231</v>
      </c>
      <c r="B10" s="142" t="s">
        <v>281</v>
      </c>
      <c r="C10" s="142" t="s">
        <v>255</v>
      </c>
      <c r="D10" s="171">
        <v>-9.2641923984003602E-2</v>
      </c>
      <c r="E10" s="150">
        <v>-0.59402288164723005</v>
      </c>
      <c r="F10" s="150">
        <v>0.46057672347295298</v>
      </c>
      <c r="G10" s="150">
        <v>-0.32230712358588398</v>
      </c>
      <c r="H10" s="151">
        <v>14</v>
      </c>
      <c r="I10" s="151">
        <v>12</v>
      </c>
      <c r="J10" s="116">
        <v>0.75276597236576204</v>
      </c>
      <c r="K10" s="116">
        <v>0.96212702298601205</v>
      </c>
      <c r="M10" s="150">
        <v>0.31082136054385101</v>
      </c>
      <c r="N10" s="150">
        <v>-0.289793375804003</v>
      </c>
      <c r="O10" s="150">
        <v>0.73579575267536201</v>
      </c>
      <c r="P10" s="150">
        <v>1.0845998514213699</v>
      </c>
      <c r="Q10" s="151">
        <v>11</v>
      </c>
      <c r="R10" s="151">
        <v>13</v>
      </c>
      <c r="S10" s="116">
        <v>0.30129798616514702</v>
      </c>
      <c r="T10" s="116">
        <v>0.86037151023810798</v>
      </c>
      <c r="V10" s="150">
        <v>0.42142477334079098</v>
      </c>
      <c r="W10" s="150">
        <v>-0.238825968509498</v>
      </c>
      <c r="X10" s="150">
        <v>0.815212324620045</v>
      </c>
      <c r="Y10" s="150">
        <v>1.3941177586767</v>
      </c>
      <c r="Z10" s="151">
        <v>11</v>
      </c>
      <c r="AA10" s="151">
        <v>9</v>
      </c>
      <c r="AB10" s="116">
        <v>0.19673954354831499</v>
      </c>
      <c r="AC10" s="116">
        <v>0.95664605712731599</v>
      </c>
      <c r="AE10" s="150">
        <v>-0.112774295849513</v>
      </c>
      <c r="AF10" s="150">
        <v>-0.62492843270286602</v>
      </c>
      <c r="AG10" s="150">
        <v>0.46724414610093801</v>
      </c>
      <c r="AH10" s="150">
        <v>-0.37643142029162102</v>
      </c>
      <c r="AI10" s="151">
        <v>13</v>
      </c>
      <c r="AJ10" s="151">
        <v>11</v>
      </c>
      <c r="AK10" s="116">
        <v>0.71375594360295902</v>
      </c>
      <c r="AL10" s="116">
        <v>0.87346856575600695</v>
      </c>
    </row>
    <row r="11" spans="1:38" x14ac:dyDescent="0.2">
      <c r="A11" s="142" t="s">
        <v>231</v>
      </c>
      <c r="B11" s="142" t="s">
        <v>281</v>
      </c>
      <c r="C11" s="142" t="s">
        <v>257</v>
      </c>
      <c r="D11" s="171">
        <v>8.39408747911565E-2</v>
      </c>
      <c r="E11" s="150">
        <v>-0.48969281198905801</v>
      </c>
      <c r="F11" s="150">
        <v>0.60685884118577005</v>
      </c>
      <c r="G11" s="150">
        <v>0.27938641441371498</v>
      </c>
      <c r="H11" s="151">
        <v>13</v>
      </c>
      <c r="I11" s="151">
        <v>11</v>
      </c>
      <c r="J11" s="116">
        <v>0.78513153880737296</v>
      </c>
      <c r="K11" s="116">
        <v>0.96212702298601205</v>
      </c>
      <c r="M11" s="150">
        <v>0.285296002027213</v>
      </c>
      <c r="N11" s="150">
        <v>-0.34511132638466602</v>
      </c>
      <c r="O11" s="150">
        <v>0.73831237730373001</v>
      </c>
      <c r="P11" s="150">
        <v>0.94130637871487399</v>
      </c>
      <c r="Q11" s="151">
        <v>10</v>
      </c>
      <c r="R11" s="151">
        <v>12</v>
      </c>
      <c r="S11" s="116">
        <v>0.36873064724490301</v>
      </c>
      <c r="T11" s="116">
        <v>0.86037151023810798</v>
      </c>
      <c r="V11" s="150">
        <v>-0.23446594020438699</v>
      </c>
      <c r="W11" s="150">
        <v>-0.75293893563497205</v>
      </c>
      <c r="X11" s="150">
        <v>0.463599692451929</v>
      </c>
      <c r="Y11" s="150">
        <v>-0.68218621956247605</v>
      </c>
      <c r="Z11" s="151">
        <v>10</v>
      </c>
      <c r="AA11" s="151">
        <v>8</v>
      </c>
      <c r="AB11" s="116">
        <v>0.51438388690477499</v>
      </c>
      <c r="AC11" s="116">
        <v>0.95664605712731599</v>
      </c>
      <c r="AE11" s="150">
        <v>-0.45018854160585497</v>
      </c>
      <c r="AF11" s="150">
        <v>-0.81382669399909902</v>
      </c>
      <c r="AG11" s="150">
        <v>0.166811028672014</v>
      </c>
      <c r="AH11" s="150">
        <v>-1.59431932037458</v>
      </c>
      <c r="AI11" s="151">
        <v>12</v>
      </c>
      <c r="AJ11" s="151">
        <v>10</v>
      </c>
      <c r="AK11" s="116">
        <v>0.14194878559367699</v>
      </c>
      <c r="AL11" s="116">
        <v>0.371302282307029</v>
      </c>
    </row>
    <row r="12" spans="1:38" x14ac:dyDescent="0.2">
      <c r="A12" s="142" t="s">
        <v>231</v>
      </c>
      <c r="B12" s="142" t="s">
        <v>281</v>
      </c>
      <c r="C12" s="142" t="s">
        <v>258</v>
      </c>
      <c r="D12" s="171">
        <v>-8.2016503170773594E-2</v>
      </c>
      <c r="E12" s="150">
        <v>-0.58704978551482501</v>
      </c>
      <c r="F12" s="150">
        <v>0.46897086466777299</v>
      </c>
      <c r="G12" s="150">
        <v>-0.28507392329480902</v>
      </c>
      <c r="H12" s="151">
        <v>14</v>
      </c>
      <c r="I12" s="151">
        <v>12</v>
      </c>
      <c r="J12" s="116">
        <v>0.78044788650074703</v>
      </c>
      <c r="K12" s="116">
        <v>0.96212702298601205</v>
      </c>
      <c r="M12" s="150">
        <v>-8.8705421784118901E-2</v>
      </c>
      <c r="N12" s="150">
        <v>-0.60988248348495999</v>
      </c>
      <c r="O12" s="150">
        <v>0.48603502873625698</v>
      </c>
      <c r="P12" s="150">
        <v>-0.29536696585904498</v>
      </c>
      <c r="Q12" s="151">
        <v>11</v>
      </c>
      <c r="R12" s="151">
        <v>13</v>
      </c>
      <c r="S12" s="116">
        <v>0.77321417831738004</v>
      </c>
      <c r="T12" s="116">
        <v>0.97451502609393303</v>
      </c>
      <c r="V12" s="150">
        <v>1.94512309585008E-3</v>
      </c>
      <c r="W12" s="150">
        <v>-0.59862838850340805</v>
      </c>
      <c r="X12" s="150">
        <v>0.60111873286939199</v>
      </c>
      <c r="Y12" s="150">
        <v>5.83538032665266E-3</v>
      </c>
      <c r="Z12" s="151">
        <v>11</v>
      </c>
      <c r="AA12" s="151">
        <v>9</v>
      </c>
      <c r="AB12" s="116">
        <v>0.99547136601036601</v>
      </c>
      <c r="AC12" s="116">
        <v>0.99547136601036601</v>
      </c>
      <c r="AE12" s="150">
        <v>0.291820268930086</v>
      </c>
      <c r="AF12" s="150">
        <v>-0.30881975329830302</v>
      </c>
      <c r="AG12" s="150">
        <v>0.72606287966546801</v>
      </c>
      <c r="AH12" s="150">
        <v>1.0119032771618</v>
      </c>
      <c r="AI12" s="151">
        <v>13</v>
      </c>
      <c r="AJ12" s="151">
        <v>11</v>
      </c>
      <c r="AK12" s="116">
        <v>0.333325147197299</v>
      </c>
      <c r="AL12" s="116">
        <v>0.62498465099493605</v>
      </c>
    </row>
    <row r="13" spans="1:38" x14ac:dyDescent="0.2">
      <c r="A13" s="142" t="s">
        <v>231</v>
      </c>
      <c r="B13" s="142" t="s">
        <v>281</v>
      </c>
      <c r="C13" s="142" t="s">
        <v>259</v>
      </c>
      <c r="D13" s="171">
        <v>0.116444501947916</v>
      </c>
      <c r="E13" s="150">
        <v>-0.59358077922199803</v>
      </c>
      <c r="F13" s="150">
        <v>0.72453547503661397</v>
      </c>
      <c r="G13" s="150">
        <v>0.31019337722052898</v>
      </c>
      <c r="H13" s="151">
        <v>9</v>
      </c>
      <c r="I13" s="151">
        <v>7</v>
      </c>
      <c r="J13" s="116">
        <v>0.76544531810469496</v>
      </c>
      <c r="K13" s="116">
        <v>0.96212702298601205</v>
      </c>
      <c r="M13" s="150">
        <v>0.155563449794132</v>
      </c>
      <c r="N13" s="150">
        <v>-0.56715252302356101</v>
      </c>
      <c r="O13" s="150">
        <v>0.74293070977768005</v>
      </c>
      <c r="P13" s="150">
        <v>0.41665459502873597</v>
      </c>
      <c r="Q13" s="151">
        <v>7</v>
      </c>
      <c r="R13" s="151">
        <v>9</v>
      </c>
      <c r="S13" s="116">
        <v>0.68941038524250198</v>
      </c>
      <c r="T13" s="116">
        <v>0.97451502609393303</v>
      </c>
      <c r="V13" s="150">
        <v>2.2778437544739599E-2</v>
      </c>
      <c r="W13" s="150">
        <v>-0.743025144053722</v>
      </c>
      <c r="X13" s="150">
        <v>0.76275267866797303</v>
      </c>
      <c r="Y13" s="150">
        <v>5.0947353687249397E-2</v>
      </c>
      <c r="Z13" s="151">
        <v>7</v>
      </c>
      <c r="AA13" s="151">
        <v>5</v>
      </c>
      <c r="AB13" s="116">
        <v>0.96134015469245604</v>
      </c>
      <c r="AC13" s="116">
        <v>0.99547136601036601</v>
      </c>
      <c r="AE13" s="150">
        <v>-9.1327566048514705E-2</v>
      </c>
      <c r="AF13" s="150">
        <v>-0.71224947767001301</v>
      </c>
      <c r="AG13" s="150">
        <v>0.60977882469516598</v>
      </c>
      <c r="AH13" s="150">
        <v>-0.24264406008457201</v>
      </c>
      <c r="AI13" s="151">
        <v>9</v>
      </c>
      <c r="AJ13" s="151">
        <v>7</v>
      </c>
      <c r="AK13" s="116">
        <v>0.81523732803894</v>
      </c>
      <c r="AL13" s="116">
        <v>0.87346856575600695</v>
      </c>
    </row>
    <row r="14" spans="1:38" x14ac:dyDescent="0.2">
      <c r="A14" s="142" t="s">
        <v>231</v>
      </c>
      <c r="B14" s="142" t="s">
        <v>281</v>
      </c>
      <c r="C14" s="142" t="s">
        <v>260</v>
      </c>
      <c r="D14" s="171">
        <v>-0.55105935546404605</v>
      </c>
      <c r="E14" s="150">
        <v>-0.83693510386751802</v>
      </c>
      <c r="F14" s="150">
        <v>-2.8941912418781301E-2</v>
      </c>
      <c r="G14" s="150">
        <v>-2.2876012820791498</v>
      </c>
      <c r="H14" s="151">
        <v>14</v>
      </c>
      <c r="I14" s="151">
        <v>12</v>
      </c>
      <c r="J14" s="116">
        <v>4.11094817655785E-2</v>
      </c>
      <c r="K14" s="116">
        <v>0.30046789226787102</v>
      </c>
      <c r="M14" s="150">
        <v>0.37792610699426898</v>
      </c>
      <c r="N14" s="150">
        <v>-0.21857303664466399</v>
      </c>
      <c r="O14" s="150">
        <v>0.76881891594804397</v>
      </c>
      <c r="P14" s="150">
        <v>1.3538460569628299</v>
      </c>
      <c r="Q14" s="151">
        <v>11</v>
      </c>
      <c r="R14" s="151">
        <v>13</v>
      </c>
      <c r="S14" s="116">
        <v>0.20294722133922699</v>
      </c>
      <c r="T14" s="116">
        <v>0.86037151023810798</v>
      </c>
      <c r="V14" s="150">
        <v>-0.44079412804990498</v>
      </c>
      <c r="W14" s="150">
        <v>-0.82303981503030199</v>
      </c>
      <c r="X14" s="150">
        <v>0.21626632692303099</v>
      </c>
      <c r="Y14" s="150">
        <v>-1.4732288967712599</v>
      </c>
      <c r="Z14" s="151">
        <v>11</v>
      </c>
      <c r="AA14" s="151">
        <v>9</v>
      </c>
      <c r="AB14" s="116">
        <v>0.17478113078707899</v>
      </c>
      <c r="AC14" s="116">
        <v>0.95664605712731599</v>
      </c>
      <c r="AE14" s="150">
        <v>0.52501122009400902</v>
      </c>
      <c r="AF14" s="150">
        <v>-3.65458171216924E-2</v>
      </c>
      <c r="AG14" s="150">
        <v>0.83457586833119701</v>
      </c>
      <c r="AH14" s="150">
        <v>2.0459109771244401</v>
      </c>
      <c r="AI14" s="151">
        <v>13</v>
      </c>
      <c r="AJ14" s="151">
        <v>11</v>
      </c>
      <c r="AK14" s="116">
        <v>6.5434878319489506E-2</v>
      </c>
      <c r="AL14" s="116">
        <v>0.36318640906580202</v>
      </c>
    </row>
    <row r="15" spans="1:38" x14ac:dyDescent="0.2">
      <c r="A15" s="142" t="s">
        <v>231</v>
      </c>
      <c r="B15" s="142" t="s">
        <v>281</v>
      </c>
      <c r="C15" s="142" t="s">
        <v>261</v>
      </c>
      <c r="D15" s="171">
        <v>0.195894133160119</v>
      </c>
      <c r="E15" s="150">
        <v>-0.37350668773580797</v>
      </c>
      <c r="F15" s="150">
        <v>0.65807502124912598</v>
      </c>
      <c r="G15" s="150">
        <v>0.69200474035327397</v>
      </c>
      <c r="H15" s="151">
        <v>14</v>
      </c>
      <c r="I15" s="151">
        <v>12</v>
      </c>
      <c r="J15" s="116">
        <v>0.50210494828651897</v>
      </c>
      <c r="K15" s="116">
        <v>0.96212702298601205</v>
      </c>
      <c r="M15" s="150">
        <v>0.28553604409008998</v>
      </c>
      <c r="N15" s="150">
        <v>-0.31500830624124798</v>
      </c>
      <c r="O15" s="150">
        <v>0.72280518017811102</v>
      </c>
      <c r="P15" s="150">
        <v>0.98815481233430402</v>
      </c>
      <c r="Q15" s="151">
        <v>11</v>
      </c>
      <c r="R15" s="151">
        <v>13</v>
      </c>
      <c r="S15" s="116">
        <v>0.34431460988673401</v>
      </c>
      <c r="T15" s="116">
        <v>0.86037151023810798</v>
      </c>
      <c r="V15" s="150">
        <v>7.1567703495430304E-2</v>
      </c>
      <c r="W15" s="150">
        <v>-0.55200584687540599</v>
      </c>
      <c r="X15" s="150">
        <v>0.64380316738437904</v>
      </c>
      <c r="Y15" s="150">
        <v>0.215255079571636</v>
      </c>
      <c r="Z15" s="151">
        <v>11</v>
      </c>
      <c r="AA15" s="151">
        <v>9</v>
      </c>
      <c r="AB15" s="116">
        <v>0.83436725899477504</v>
      </c>
      <c r="AC15" s="116">
        <v>0.97342846882723699</v>
      </c>
      <c r="AE15" s="150">
        <v>-8.9340513170796498E-2</v>
      </c>
      <c r="AF15" s="150">
        <v>-0.610284377752083</v>
      </c>
      <c r="AG15" s="150">
        <v>0.48554593801009399</v>
      </c>
      <c r="AH15" s="150">
        <v>-0.29749861580757597</v>
      </c>
      <c r="AI15" s="151">
        <v>13</v>
      </c>
      <c r="AJ15" s="151">
        <v>11</v>
      </c>
      <c r="AK15" s="116">
        <v>0.77162904498017804</v>
      </c>
      <c r="AL15" s="116">
        <v>0.87346856575600695</v>
      </c>
    </row>
    <row r="16" spans="1:38" x14ac:dyDescent="0.2">
      <c r="A16" s="142" t="s">
        <v>231</v>
      </c>
      <c r="B16" s="142" t="s">
        <v>281</v>
      </c>
      <c r="C16" s="142" t="s">
        <v>262</v>
      </c>
      <c r="D16" s="171">
        <v>0.37447925007488703</v>
      </c>
      <c r="E16" s="150">
        <v>-0.19480656676279801</v>
      </c>
      <c r="F16" s="150">
        <v>0.75503924018954205</v>
      </c>
      <c r="G16" s="150">
        <v>1.3990345091397001</v>
      </c>
      <c r="H16" s="151">
        <v>14</v>
      </c>
      <c r="I16" s="151">
        <v>12</v>
      </c>
      <c r="J16" s="116">
        <v>0.18711539502871899</v>
      </c>
      <c r="K16" s="116">
        <v>0.70168273135769599</v>
      </c>
      <c r="M16" s="150">
        <v>9.3698398811725106E-2</v>
      </c>
      <c r="N16" s="150">
        <v>-0.482180147983028</v>
      </c>
      <c r="O16" s="150">
        <v>0.61303489146121404</v>
      </c>
      <c r="P16" s="150">
        <v>0.312135633145113</v>
      </c>
      <c r="Q16" s="151">
        <v>11</v>
      </c>
      <c r="R16" s="151">
        <v>13</v>
      </c>
      <c r="S16" s="116">
        <v>0.76077442962445196</v>
      </c>
      <c r="T16" s="116">
        <v>0.97451502609393303</v>
      </c>
      <c r="V16" s="150">
        <v>0.29832839914933101</v>
      </c>
      <c r="W16" s="150">
        <v>-0.36727385211431801</v>
      </c>
      <c r="X16" s="150">
        <v>0.761860963311498</v>
      </c>
      <c r="Y16" s="150">
        <v>0.93768425629678798</v>
      </c>
      <c r="Z16" s="151">
        <v>11</v>
      </c>
      <c r="AA16" s="151">
        <v>9</v>
      </c>
      <c r="AB16" s="116">
        <v>0.37288620274552198</v>
      </c>
      <c r="AC16" s="116">
        <v>0.95664605712731599</v>
      </c>
      <c r="AE16" s="150">
        <v>-0.51356177093212896</v>
      </c>
      <c r="AF16" s="150">
        <v>-0.82975535838216397</v>
      </c>
      <c r="AG16" s="150">
        <v>5.2192055415648198E-2</v>
      </c>
      <c r="AH16" s="150">
        <v>-1.9850667092340399</v>
      </c>
      <c r="AI16" s="151">
        <v>13</v>
      </c>
      <c r="AJ16" s="151">
        <v>11</v>
      </c>
      <c r="AK16" s="116">
        <v>7.2637281813160495E-2</v>
      </c>
      <c r="AL16" s="116">
        <v>0.36318640906580202</v>
      </c>
    </row>
    <row r="17" spans="1:38" x14ac:dyDescent="0.2">
      <c r="A17" s="142" t="s">
        <v>231</v>
      </c>
      <c r="B17" s="142" t="s">
        <v>281</v>
      </c>
      <c r="C17" s="142" t="s">
        <v>263</v>
      </c>
      <c r="D17" s="171">
        <v>-2.5920374172844901E-3</v>
      </c>
      <c r="E17" s="150">
        <v>-0.53243928580575295</v>
      </c>
      <c r="F17" s="150">
        <v>0.528714596723729</v>
      </c>
      <c r="G17" s="150">
        <v>-8.9791111675517898E-3</v>
      </c>
      <c r="H17" s="151">
        <v>14</v>
      </c>
      <c r="I17" s="151">
        <v>12</v>
      </c>
      <c r="J17" s="116">
        <v>0.99298335228124801</v>
      </c>
      <c r="K17" s="116">
        <v>0.99298335228124801</v>
      </c>
      <c r="M17" s="150">
        <v>0.392834222240521</v>
      </c>
      <c r="N17" s="150">
        <v>-0.20183810701390301</v>
      </c>
      <c r="O17" s="150">
        <v>0.77588287139365297</v>
      </c>
      <c r="P17" s="150">
        <v>1.41677961815256</v>
      </c>
      <c r="Q17" s="151">
        <v>11</v>
      </c>
      <c r="R17" s="151">
        <v>13</v>
      </c>
      <c r="S17" s="116">
        <v>0.184240331499994</v>
      </c>
      <c r="T17" s="116">
        <v>0.86037151023810798</v>
      </c>
      <c r="V17" s="150">
        <v>0.27891269275699698</v>
      </c>
      <c r="W17" s="150">
        <v>-0.385453629679124</v>
      </c>
      <c r="X17" s="150">
        <v>0.75282969565317104</v>
      </c>
      <c r="Y17" s="150">
        <v>0.87131493646881097</v>
      </c>
      <c r="Z17" s="151">
        <v>11</v>
      </c>
      <c r="AA17" s="151">
        <v>9</v>
      </c>
      <c r="AB17" s="116">
        <v>0.40622416998215299</v>
      </c>
      <c r="AC17" s="116">
        <v>0.95664605712731599</v>
      </c>
      <c r="AE17" s="150">
        <v>-0.31296465183525701</v>
      </c>
      <c r="AF17" s="150">
        <v>-0.73688269535071405</v>
      </c>
      <c r="AG17" s="150">
        <v>0.28761701931609202</v>
      </c>
      <c r="AH17" s="150">
        <v>-1.09288778732757</v>
      </c>
      <c r="AI17" s="151">
        <v>13</v>
      </c>
      <c r="AJ17" s="151">
        <v>11</v>
      </c>
      <c r="AK17" s="116">
        <v>0.297799700390456</v>
      </c>
      <c r="AL17" s="116">
        <v>0.62498465099493605</v>
      </c>
    </row>
    <row r="18" spans="1:38" x14ac:dyDescent="0.2">
      <c r="A18" s="142" t="s">
        <v>231</v>
      </c>
      <c r="B18" s="142" t="s">
        <v>282</v>
      </c>
      <c r="C18" s="142" t="s">
        <v>247</v>
      </c>
      <c r="D18" s="171">
        <v>0.98974331861078702</v>
      </c>
      <c r="E18" s="150"/>
      <c r="F18" s="150"/>
      <c r="G18" s="150">
        <v>6.9282032302755399</v>
      </c>
      <c r="H18" s="151">
        <v>3</v>
      </c>
      <c r="I18" s="151">
        <v>1</v>
      </c>
      <c r="J18" s="116">
        <v>9.1257896685979403E-2</v>
      </c>
      <c r="K18" s="116">
        <v>0.81872070284773701</v>
      </c>
      <c r="M18" s="150">
        <v>0.98198050606196596</v>
      </c>
      <c r="N18" s="150"/>
      <c r="O18" s="150"/>
      <c r="P18" s="150">
        <v>5.1961524227066302</v>
      </c>
      <c r="Q18" s="151">
        <v>1</v>
      </c>
      <c r="R18" s="151">
        <v>3</v>
      </c>
      <c r="S18" s="116">
        <v>0.121037718323677</v>
      </c>
      <c r="T18" s="116">
        <v>0.45389144371378798</v>
      </c>
      <c r="V18" s="150">
        <v>0.69504416063947105</v>
      </c>
      <c r="W18" s="150"/>
      <c r="X18" s="150"/>
      <c r="Y18" s="150">
        <v>0.96672603213146702</v>
      </c>
      <c r="Z18" s="151">
        <v>3</v>
      </c>
      <c r="AA18" s="151">
        <v>1</v>
      </c>
      <c r="AB18" s="116">
        <v>0.51076959615353601</v>
      </c>
      <c r="AC18" s="116">
        <v>0.92655543564300102</v>
      </c>
      <c r="AE18" s="150">
        <v>-0.18898223650461399</v>
      </c>
      <c r="AF18" s="150"/>
      <c r="AG18" s="150"/>
      <c r="AH18" s="150">
        <v>-0.19245008972987501</v>
      </c>
      <c r="AI18" s="151">
        <v>3</v>
      </c>
      <c r="AJ18" s="151">
        <v>1</v>
      </c>
      <c r="AK18" s="116">
        <v>0.87896228167632295</v>
      </c>
      <c r="AL18" s="116">
        <v>0.97718338038260799</v>
      </c>
    </row>
    <row r="19" spans="1:38" x14ac:dyDescent="0.2">
      <c r="A19" s="142" t="s">
        <v>231</v>
      </c>
      <c r="B19" s="142" t="s">
        <v>282</v>
      </c>
      <c r="C19" s="140" t="s">
        <v>274</v>
      </c>
      <c r="D19" s="171">
        <v>-0.29374186083867398</v>
      </c>
      <c r="E19" s="150">
        <v>-0.85718633285966195</v>
      </c>
      <c r="F19" s="150">
        <v>0.58977788238446505</v>
      </c>
      <c r="G19" s="150">
        <v>-0.68714010313709695</v>
      </c>
      <c r="H19" s="151">
        <v>7</v>
      </c>
      <c r="I19" s="151">
        <v>5</v>
      </c>
      <c r="J19" s="116">
        <v>0.52256071261419301</v>
      </c>
      <c r="K19" s="116">
        <v>0.97980133615161102</v>
      </c>
      <c r="M19" s="150">
        <v>-0.82707106899420602</v>
      </c>
      <c r="N19" s="150">
        <v>-0.98050135289811602</v>
      </c>
      <c r="O19" s="150">
        <v>-4.7173600681526401E-2</v>
      </c>
      <c r="P19" s="150">
        <v>-2.9428035841496798</v>
      </c>
      <c r="Q19" s="151">
        <v>4</v>
      </c>
      <c r="R19" s="151">
        <v>6</v>
      </c>
      <c r="S19" s="116">
        <v>4.2270953493597802E-2</v>
      </c>
      <c r="T19" s="116">
        <v>0.334762201896251</v>
      </c>
      <c r="V19" s="150">
        <v>-0.79616319927586199</v>
      </c>
      <c r="W19" s="150">
        <v>-0.97666610521214003</v>
      </c>
      <c r="X19" s="150">
        <v>4.3514020817131398E-2</v>
      </c>
      <c r="Y19" s="150">
        <v>-2.6315880217713299</v>
      </c>
      <c r="Z19" s="151">
        <v>6</v>
      </c>
      <c r="AA19" s="151">
        <v>4</v>
      </c>
      <c r="AB19" s="116">
        <v>5.8089509397942399E-2</v>
      </c>
      <c r="AC19" s="116">
        <v>0.87134264096913605</v>
      </c>
      <c r="AE19" s="150">
        <v>-0.23292813726525199</v>
      </c>
      <c r="AF19" s="150">
        <v>-0.83884565366150299</v>
      </c>
      <c r="AG19" s="150">
        <v>0.63077284124505395</v>
      </c>
      <c r="AH19" s="150">
        <v>-0.53557469306056205</v>
      </c>
      <c r="AI19" s="151">
        <v>7</v>
      </c>
      <c r="AJ19" s="151">
        <v>5</v>
      </c>
      <c r="AK19" s="116">
        <v>0.61520819766272805</v>
      </c>
      <c r="AL19" s="116">
        <v>0.83892026954008303</v>
      </c>
    </row>
    <row r="20" spans="1:38" x14ac:dyDescent="0.2">
      <c r="A20" s="142" t="s">
        <v>231</v>
      </c>
      <c r="B20" s="142" t="s">
        <v>282</v>
      </c>
      <c r="C20" s="142" t="s">
        <v>251</v>
      </c>
      <c r="D20" s="171">
        <v>-2.48734746124918E-2</v>
      </c>
      <c r="E20" s="150">
        <v>-0.76362793790914696</v>
      </c>
      <c r="F20" s="150">
        <v>0.74208475170208998</v>
      </c>
      <c r="G20" s="150">
        <v>-5.5635993442132201E-2</v>
      </c>
      <c r="H20" s="151">
        <v>7</v>
      </c>
      <c r="I20" s="151">
        <v>5</v>
      </c>
      <c r="J20" s="116">
        <v>0.95778653935681302</v>
      </c>
      <c r="K20" s="116">
        <v>1</v>
      </c>
      <c r="M20" s="150">
        <v>-0.22984496678876601</v>
      </c>
      <c r="N20" s="150">
        <v>-0.87768819227170503</v>
      </c>
      <c r="O20" s="150">
        <v>0.71510769146247799</v>
      </c>
      <c r="P20" s="150">
        <v>-0.47233565529954402</v>
      </c>
      <c r="Q20" s="151">
        <v>4</v>
      </c>
      <c r="R20" s="151">
        <v>6</v>
      </c>
      <c r="S20" s="116">
        <v>0.661303756221854</v>
      </c>
      <c r="T20" s="116">
        <v>0.82108762497793297</v>
      </c>
      <c r="V20" s="150">
        <v>0.15638898586260999</v>
      </c>
      <c r="W20" s="150">
        <v>-0.750414310621632</v>
      </c>
      <c r="X20" s="150">
        <v>0.85893489564495595</v>
      </c>
      <c r="Y20" s="150">
        <v>0.31667447932908899</v>
      </c>
      <c r="Z20" s="151">
        <v>6</v>
      </c>
      <c r="AA20" s="151">
        <v>4</v>
      </c>
      <c r="AB20" s="116">
        <v>0.76732896418198204</v>
      </c>
      <c r="AC20" s="116">
        <v>0.99559968891516004</v>
      </c>
      <c r="AE20" s="150">
        <v>-1.1009955166179799E-2</v>
      </c>
      <c r="AF20" s="150">
        <v>-0.75778516465704304</v>
      </c>
      <c r="AG20" s="150">
        <v>0.74825201342179803</v>
      </c>
      <c r="AH20" s="150">
        <v>-2.46205004636386E-2</v>
      </c>
      <c r="AI20" s="151">
        <v>7</v>
      </c>
      <c r="AJ20" s="151">
        <v>5</v>
      </c>
      <c r="AK20" s="116">
        <v>0.98131005243303804</v>
      </c>
      <c r="AL20" s="116">
        <v>0.98131005243303804</v>
      </c>
    </row>
    <row r="21" spans="1:38" x14ac:dyDescent="0.2">
      <c r="A21" s="142" t="s">
        <v>231</v>
      </c>
      <c r="B21" s="142" t="s">
        <v>282</v>
      </c>
      <c r="C21" s="142" t="s">
        <v>252</v>
      </c>
      <c r="D21" s="171">
        <v>0.160742650847295</v>
      </c>
      <c r="E21" s="150">
        <v>-0.67388871485677904</v>
      </c>
      <c r="F21" s="150">
        <v>0.81513040154973904</v>
      </c>
      <c r="G21" s="150">
        <v>0.364166993325789</v>
      </c>
      <c r="H21" s="151">
        <v>7</v>
      </c>
      <c r="I21" s="151">
        <v>5</v>
      </c>
      <c r="J21" s="116">
        <v>0.73062652573901499</v>
      </c>
      <c r="K21" s="116">
        <v>1</v>
      </c>
      <c r="M21" s="150">
        <v>-0.46350006918586301</v>
      </c>
      <c r="N21" s="150">
        <v>-0.92653655395951295</v>
      </c>
      <c r="O21" s="150">
        <v>0.55793230457550802</v>
      </c>
      <c r="P21" s="150">
        <v>-1.04616115491784</v>
      </c>
      <c r="Q21" s="151">
        <v>4</v>
      </c>
      <c r="R21" s="151">
        <v>6</v>
      </c>
      <c r="S21" s="116">
        <v>0.35453729245374099</v>
      </c>
      <c r="T21" s="116">
        <v>0.80062440187208495</v>
      </c>
      <c r="V21" s="150">
        <v>-0.46345696290781502</v>
      </c>
      <c r="W21" s="150">
        <v>-0.92652878366108304</v>
      </c>
      <c r="X21" s="150">
        <v>0.55797011322085099</v>
      </c>
      <c r="Y21" s="150">
        <v>-1.04603724378737</v>
      </c>
      <c r="Z21" s="151">
        <v>6</v>
      </c>
      <c r="AA21" s="151">
        <v>4</v>
      </c>
      <c r="AB21" s="116">
        <v>0.35458806223045303</v>
      </c>
      <c r="AC21" s="116">
        <v>0.88647015557613196</v>
      </c>
      <c r="AE21" s="150">
        <v>-0.464916939063445</v>
      </c>
      <c r="AF21" s="150">
        <v>-0.90213058604657304</v>
      </c>
      <c r="AG21" s="150">
        <v>0.443368779061527</v>
      </c>
      <c r="AH21" s="150">
        <v>-1.1742032285676101</v>
      </c>
      <c r="AI21" s="151">
        <v>7</v>
      </c>
      <c r="AJ21" s="151">
        <v>5</v>
      </c>
      <c r="AK21" s="116">
        <v>0.293190013357705</v>
      </c>
      <c r="AL21" s="116">
        <v>0.73297503339426195</v>
      </c>
    </row>
    <row r="22" spans="1:38" x14ac:dyDescent="0.2">
      <c r="A22" s="142" t="s">
        <v>231</v>
      </c>
      <c r="B22" s="142" t="s">
        <v>282</v>
      </c>
      <c r="C22" s="142" t="s">
        <v>253</v>
      </c>
      <c r="D22" s="171">
        <v>-0.447553805168735</v>
      </c>
      <c r="E22" s="150">
        <v>-0.89796661450374604</v>
      </c>
      <c r="F22" s="150">
        <v>0.46081445277934702</v>
      </c>
      <c r="G22" s="150">
        <v>-1.1190974474290001</v>
      </c>
      <c r="H22" s="151">
        <v>7</v>
      </c>
      <c r="I22" s="151">
        <v>5</v>
      </c>
      <c r="J22" s="116">
        <v>0.31395948879202501</v>
      </c>
      <c r="K22" s="116">
        <v>0.97980133615161102</v>
      </c>
      <c r="M22" s="150">
        <v>-0.78055143936752203</v>
      </c>
      <c r="N22" s="150">
        <v>-0.97468412363024703</v>
      </c>
      <c r="O22" s="150">
        <v>8.4602743419845597E-2</v>
      </c>
      <c r="P22" s="150">
        <v>-2.4973987722378199</v>
      </c>
      <c r="Q22" s="151">
        <v>4</v>
      </c>
      <c r="R22" s="151">
        <v>6</v>
      </c>
      <c r="S22" s="116">
        <v>6.6952440379250105E-2</v>
      </c>
      <c r="T22" s="116">
        <v>0.334762201896251</v>
      </c>
      <c r="V22" s="150">
        <v>-0.48296173164506301</v>
      </c>
      <c r="W22" s="150">
        <v>-0.93000480086436499</v>
      </c>
      <c r="X22" s="150">
        <v>0.54041804120360903</v>
      </c>
      <c r="Y22" s="150">
        <v>-1.1031038477025701</v>
      </c>
      <c r="Z22" s="151">
        <v>6</v>
      </c>
      <c r="AA22" s="151">
        <v>4</v>
      </c>
      <c r="AB22" s="116">
        <v>0.33188330571400199</v>
      </c>
      <c r="AC22" s="116">
        <v>0.88647015557613196</v>
      </c>
      <c r="AE22" s="150">
        <v>0.62200163208858295</v>
      </c>
      <c r="AF22" s="150">
        <v>-0.24653368859352301</v>
      </c>
      <c r="AG22" s="150">
        <v>0.93643188694634705</v>
      </c>
      <c r="AH22" s="150">
        <v>1.7762574834548801</v>
      </c>
      <c r="AI22" s="151">
        <v>7</v>
      </c>
      <c r="AJ22" s="151">
        <v>5</v>
      </c>
      <c r="AK22" s="116">
        <v>0.135848186579962</v>
      </c>
      <c r="AL22" s="116">
        <v>0.52157602836572103</v>
      </c>
    </row>
    <row r="23" spans="1:38" x14ac:dyDescent="0.2">
      <c r="A23" s="142" t="s">
        <v>231</v>
      </c>
      <c r="B23" s="142" t="s">
        <v>282</v>
      </c>
      <c r="C23" s="142" t="s">
        <v>254</v>
      </c>
      <c r="D23" s="171">
        <v>6.6666666666666693E-2</v>
      </c>
      <c r="E23" s="150">
        <v>-0.72267239661180005</v>
      </c>
      <c r="F23" s="150">
        <v>0.78053870906390299</v>
      </c>
      <c r="G23" s="150">
        <v>0.149403576166799</v>
      </c>
      <c r="H23" s="151">
        <v>7</v>
      </c>
      <c r="I23" s="151">
        <v>5</v>
      </c>
      <c r="J23" s="116">
        <v>0.88707448792846399</v>
      </c>
      <c r="K23" s="116">
        <v>1</v>
      </c>
      <c r="M23" s="150">
        <v>-0.28097574347450799</v>
      </c>
      <c r="N23" s="150">
        <v>-0.88966709425197299</v>
      </c>
      <c r="O23" s="150">
        <v>0.68731281114365905</v>
      </c>
      <c r="P23" s="150">
        <v>-0.58554004376912006</v>
      </c>
      <c r="Q23" s="151">
        <v>4</v>
      </c>
      <c r="R23" s="151">
        <v>6</v>
      </c>
      <c r="S23" s="116">
        <v>0.58962753255696798</v>
      </c>
      <c r="T23" s="116">
        <v>0.82108762497793297</v>
      </c>
      <c r="V23" s="150">
        <v>7.6085624781927499E-2</v>
      </c>
      <c r="W23" s="150">
        <v>-0.78387871158076305</v>
      </c>
      <c r="X23" s="150">
        <v>0.836023972222249</v>
      </c>
      <c r="Y23" s="150">
        <v>0.15261363259551999</v>
      </c>
      <c r="Z23" s="151">
        <v>6</v>
      </c>
      <c r="AA23" s="151">
        <v>4</v>
      </c>
      <c r="AB23" s="116">
        <v>0.88609179351633605</v>
      </c>
      <c r="AC23" s="116">
        <v>0.99559968891516004</v>
      </c>
      <c r="AE23" s="150">
        <v>-5.1883805529935503E-2</v>
      </c>
      <c r="AF23" s="150">
        <v>-0.77467421540869597</v>
      </c>
      <c r="AG23" s="150">
        <v>0.72968417399854002</v>
      </c>
      <c r="AH23" s="150">
        <v>-0.116172185121272</v>
      </c>
      <c r="AI23" s="151">
        <v>7</v>
      </c>
      <c r="AJ23" s="151">
        <v>5</v>
      </c>
      <c r="AK23" s="116">
        <v>0.91203782169043501</v>
      </c>
      <c r="AL23" s="116">
        <v>0.97718338038260799</v>
      </c>
    </row>
    <row r="24" spans="1:38" x14ac:dyDescent="0.2">
      <c r="A24" s="142" t="s">
        <v>231</v>
      </c>
      <c r="B24" s="142" t="s">
        <v>282</v>
      </c>
      <c r="C24" s="142" t="s">
        <v>255</v>
      </c>
      <c r="D24" s="171">
        <v>5.6796260243995401E-2</v>
      </c>
      <c r="E24" s="150">
        <v>-0.72737220143534498</v>
      </c>
      <c r="F24" s="150">
        <v>0.77663692164602205</v>
      </c>
      <c r="G24" s="150">
        <v>0.127205635436374</v>
      </c>
      <c r="H24" s="151">
        <v>7</v>
      </c>
      <c r="I24" s="151">
        <v>5</v>
      </c>
      <c r="J24" s="116">
        <v>0.90373511574864196</v>
      </c>
      <c r="K24" s="116">
        <v>1</v>
      </c>
      <c r="M24" s="150">
        <v>-0.14212022040196001</v>
      </c>
      <c r="N24" s="150">
        <v>-0.85505955583969595</v>
      </c>
      <c r="O24" s="150">
        <v>0.75672066558316398</v>
      </c>
      <c r="P24" s="150">
        <v>-0.28715523755834799</v>
      </c>
      <c r="Q24" s="151">
        <v>4</v>
      </c>
      <c r="R24" s="151">
        <v>6</v>
      </c>
      <c r="S24" s="116">
        <v>0.78825495266268397</v>
      </c>
      <c r="T24" s="116">
        <v>0.82108762497793297</v>
      </c>
      <c r="V24" s="150">
        <v>-0.38703976759050501</v>
      </c>
      <c r="W24" s="150">
        <v>-0.91210343794798299</v>
      </c>
      <c r="X24" s="150">
        <v>0.61893209933480497</v>
      </c>
      <c r="Y24" s="150">
        <v>-0.83950827211256296</v>
      </c>
      <c r="Z24" s="151">
        <v>6</v>
      </c>
      <c r="AA24" s="151">
        <v>4</v>
      </c>
      <c r="AB24" s="116">
        <v>0.44842958496070501</v>
      </c>
      <c r="AC24" s="116">
        <v>0.92655543564300102</v>
      </c>
      <c r="AE24" s="150">
        <v>0.411387398064816</v>
      </c>
      <c r="AF24" s="150">
        <v>-0.495030464039588</v>
      </c>
      <c r="AG24" s="150">
        <v>0.88902636865351004</v>
      </c>
      <c r="AH24" s="150">
        <v>1.00924844844825</v>
      </c>
      <c r="AI24" s="151">
        <v>7</v>
      </c>
      <c r="AJ24" s="151">
        <v>5</v>
      </c>
      <c r="AK24" s="116">
        <v>0.35917284358919799</v>
      </c>
      <c r="AL24" s="116">
        <v>0.76965609340542396</v>
      </c>
    </row>
    <row r="25" spans="1:38" ht="15" x14ac:dyDescent="0.25">
      <c r="A25" s="142" t="s">
        <v>231</v>
      </c>
      <c r="B25" s="142" t="s">
        <v>282</v>
      </c>
      <c r="C25" s="142" t="s">
        <v>256</v>
      </c>
      <c r="D25" s="171"/>
      <c r="E25" s="150"/>
      <c r="F25" s="150"/>
      <c r="G25" s="150"/>
      <c r="H25" s="151">
        <v>5</v>
      </c>
      <c r="I25" s="151">
        <v>3</v>
      </c>
      <c r="J25" s="116"/>
      <c r="K25" s="116"/>
      <c r="M25" s="150">
        <v>0.21930149372072499</v>
      </c>
      <c r="N25" s="150">
        <v>-0.93988260954033198</v>
      </c>
      <c r="O25" s="150">
        <v>0.974909098427586</v>
      </c>
      <c r="P25" s="150">
        <v>0.31787718651395502</v>
      </c>
      <c r="Q25" s="151">
        <v>2</v>
      </c>
      <c r="R25" s="151">
        <v>4</v>
      </c>
      <c r="S25" s="116">
        <v>0.78069850627927495</v>
      </c>
      <c r="T25" s="116">
        <v>0.82108762497793297</v>
      </c>
      <c r="V25" s="150">
        <v>0.75493410041136899</v>
      </c>
      <c r="W25" s="150">
        <v>-0.75116979372325698</v>
      </c>
      <c r="X25" s="150">
        <v>0.99447353704311703</v>
      </c>
      <c r="Y25" s="150">
        <v>1.62799172161693</v>
      </c>
      <c r="Z25" s="151">
        <v>4</v>
      </c>
      <c r="AA25" s="151">
        <v>2</v>
      </c>
      <c r="AB25" s="116">
        <v>0.24506589958863101</v>
      </c>
      <c r="AC25" s="116">
        <v>0.88647015557613196</v>
      </c>
      <c r="AE25" s="150">
        <v>-0.99731640956039203</v>
      </c>
      <c r="AF25" s="150">
        <v>-0.99983193313541097</v>
      </c>
      <c r="AG25" s="150">
        <v>-0.95794187309764001</v>
      </c>
      <c r="AH25" s="150">
        <v>-23.594568490849898</v>
      </c>
      <c r="AI25" s="151">
        <v>5</v>
      </c>
      <c r="AJ25" s="151">
        <v>3</v>
      </c>
      <c r="AK25" s="116">
        <v>1.6681431407667099E-4</v>
      </c>
      <c r="AL25" s="156">
        <v>2.5022147111500698E-3</v>
      </c>
    </row>
    <row r="26" spans="1:38" x14ac:dyDescent="0.2">
      <c r="A26" s="142" t="s">
        <v>231</v>
      </c>
      <c r="B26" s="142" t="s">
        <v>282</v>
      </c>
      <c r="C26" s="142" t="s">
        <v>257</v>
      </c>
      <c r="D26" s="171">
        <v>-0.64077671270032399</v>
      </c>
      <c r="E26" s="150">
        <v>-0.94016542414687099</v>
      </c>
      <c r="F26" s="150">
        <v>0.21698653479011301</v>
      </c>
      <c r="G26" s="150">
        <v>-1.8663141082567101</v>
      </c>
      <c r="H26" s="151">
        <v>7</v>
      </c>
      <c r="I26" s="151">
        <v>5</v>
      </c>
      <c r="J26" s="116">
        <v>0.120985119546131</v>
      </c>
      <c r="K26" s="116">
        <v>0.81872070284773701</v>
      </c>
      <c r="M26" s="150">
        <v>-0.80674308368951797</v>
      </c>
      <c r="N26" s="150">
        <v>-0.97799201414630998</v>
      </c>
      <c r="O26" s="150">
        <v>1.3954515268297401E-2</v>
      </c>
      <c r="P26" s="150">
        <v>-2.73054616385462</v>
      </c>
      <c r="Q26" s="151">
        <v>4</v>
      </c>
      <c r="R26" s="151">
        <v>6</v>
      </c>
      <c r="S26" s="116">
        <v>5.24134511220678E-2</v>
      </c>
      <c r="T26" s="116">
        <v>0.334762201896251</v>
      </c>
      <c r="V26" s="150">
        <v>-0.59375911709653395</v>
      </c>
      <c r="W26" s="150">
        <v>-0.94834134302152795</v>
      </c>
      <c r="X26" s="150">
        <v>0.420363544958478</v>
      </c>
      <c r="Y26" s="150">
        <v>-1.47583271131278</v>
      </c>
      <c r="Z26" s="151">
        <v>6</v>
      </c>
      <c r="AA26" s="151">
        <v>4</v>
      </c>
      <c r="AB26" s="116">
        <v>0.214026179807914</v>
      </c>
      <c r="AC26" s="116">
        <v>0.88647015557613196</v>
      </c>
      <c r="AE26" s="150">
        <v>0.292916742824325</v>
      </c>
      <c r="AF26" s="150">
        <v>-0.59036633856912202</v>
      </c>
      <c r="AG26" s="150">
        <v>0.85694669730623996</v>
      </c>
      <c r="AH26" s="150">
        <v>0.68502850228222201</v>
      </c>
      <c r="AI26" s="151">
        <v>7</v>
      </c>
      <c r="AJ26" s="151">
        <v>5</v>
      </c>
      <c r="AK26" s="116">
        <v>0.52378463587579605</v>
      </c>
      <c r="AL26" s="116">
        <v>0.83892026954008303</v>
      </c>
    </row>
    <row r="27" spans="1:38" x14ac:dyDescent="0.2">
      <c r="A27" s="142" t="s">
        <v>231</v>
      </c>
      <c r="B27" s="142" t="s">
        <v>282</v>
      </c>
      <c r="C27" s="142" t="s">
        <v>258</v>
      </c>
      <c r="D27" s="171">
        <v>0.58938166386000101</v>
      </c>
      <c r="E27" s="150">
        <v>-0.29429668746177001</v>
      </c>
      <c r="F27" s="150">
        <v>0.92977132946707897</v>
      </c>
      <c r="G27" s="150">
        <v>1.6313545328404599</v>
      </c>
      <c r="H27" s="151">
        <v>7</v>
      </c>
      <c r="I27" s="151">
        <v>5</v>
      </c>
      <c r="J27" s="116">
        <v>0.163744140569547</v>
      </c>
      <c r="K27" s="116">
        <v>0.81872070284773701</v>
      </c>
      <c r="M27" s="150">
        <v>-0.398651618921183</v>
      </c>
      <c r="N27" s="150">
        <v>-0.91438252138105802</v>
      </c>
      <c r="O27" s="150">
        <v>0.61038891948920204</v>
      </c>
      <c r="P27" s="150">
        <v>-0.86937205971977105</v>
      </c>
      <c r="Q27" s="151">
        <v>4</v>
      </c>
      <c r="R27" s="151">
        <v>6</v>
      </c>
      <c r="S27" s="116">
        <v>0.43370004981246302</v>
      </c>
      <c r="T27" s="116">
        <v>0.81318759339836799</v>
      </c>
      <c r="V27" s="150">
        <v>2.93354913831799E-3</v>
      </c>
      <c r="W27" s="150">
        <v>-0.81055746802596496</v>
      </c>
      <c r="X27" s="150">
        <v>0.81256032069126305</v>
      </c>
      <c r="Y27" s="150">
        <v>5.8671235220736804E-3</v>
      </c>
      <c r="Z27" s="151">
        <v>6</v>
      </c>
      <c r="AA27" s="151">
        <v>4</v>
      </c>
      <c r="AB27" s="116">
        <v>0.99559968891516004</v>
      </c>
      <c r="AC27" s="116">
        <v>0.99559968891516004</v>
      </c>
      <c r="AE27" s="150">
        <v>-0.74948372590327095</v>
      </c>
      <c r="AF27" s="150">
        <v>-0.96045591112113904</v>
      </c>
      <c r="AG27" s="150">
        <v>8.2057457095502193E-3</v>
      </c>
      <c r="AH27" s="150">
        <v>-2.53147873695554</v>
      </c>
      <c r="AI27" s="151">
        <v>7</v>
      </c>
      <c r="AJ27" s="151">
        <v>5</v>
      </c>
      <c r="AK27" s="116">
        <v>5.2435364647804003E-2</v>
      </c>
      <c r="AL27" s="116">
        <v>0.39326523485852999</v>
      </c>
    </row>
    <row r="28" spans="1:38" x14ac:dyDescent="0.2">
      <c r="A28" s="142" t="s">
        <v>231</v>
      </c>
      <c r="B28" s="142" t="s">
        <v>282</v>
      </c>
      <c r="C28" s="142" t="s">
        <v>259</v>
      </c>
      <c r="D28" s="171">
        <v>0.86602540378443904</v>
      </c>
      <c r="E28" s="150"/>
      <c r="F28" s="150"/>
      <c r="G28" s="150">
        <v>1.7320508075688801</v>
      </c>
      <c r="H28" s="151">
        <v>3</v>
      </c>
      <c r="I28" s="151">
        <v>1</v>
      </c>
      <c r="J28" s="116">
        <v>0.33333333333333298</v>
      </c>
      <c r="K28" s="116">
        <v>0.97980133615161102</v>
      </c>
      <c r="M28" s="150">
        <v>-0.27735009811261502</v>
      </c>
      <c r="N28" s="150"/>
      <c r="O28" s="150"/>
      <c r="P28" s="150">
        <v>-0.28867513459481298</v>
      </c>
      <c r="Q28" s="151">
        <v>1</v>
      </c>
      <c r="R28" s="151">
        <v>3</v>
      </c>
      <c r="S28" s="116">
        <v>0.82108762497793297</v>
      </c>
      <c r="T28" s="116">
        <v>0.82108762497793297</v>
      </c>
      <c r="V28" s="150">
        <v>-0.64233300323240805</v>
      </c>
      <c r="W28" s="150"/>
      <c r="X28" s="150"/>
      <c r="Y28" s="150">
        <v>-0.83808910043655405</v>
      </c>
      <c r="Z28" s="151">
        <v>3</v>
      </c>
      <c r="AA28" s="151">
        <v>1</v>
      </c>
      <c r="AB28" s="116">
        <v>0.55593326138580101</v>
      </c>
      <c r="AC28" s="116">
        <v>0.92655543564300102</v>
      </c>
      <c r="AE28" s="150">
        <v>0.72505941807373098</v>
      </c>
      <c r="AF28" s="150"/>
      <c r="AG28" s="150"/>
      <c r="AH28" s="150">
        <v>1.0528151967575501</v>
      </c>
      <c r="AI28" s="151">
        <v>3</v>
      </c>
      <c r="AJ28" s="151">
        <v>1</v>
      </c>
      <c r="AK28" s="116">
        <v>0.483624545113507</v>
      </c>
      <c r="AL28" s="116">
        <v>0.83892026954008303</v>
      </c>
    </row>
    <row r="29" spans="1:38" x14ac:dyDescent="0.2">
      <c r="A29" s="142" t="s">
        <v>231</v>
      </c>
      <c r="B29" s="142" t="s">
        <v>282</v>
      </c>
      <c r="C29" s="142" t="s">
        <v>260</v>
      </c>
      <c r="D29" s="171">
        <v>9.8823488384021899E-2</v>
      </c>
      <c r="E29" s="150">
        <v>-0.70683733479725297</v>
      </c>
      <c r="F29" s="150">
        <v>0.79287590800205998</v>
      </c>
      <c r="G29" s="150">
        <v>0.22206304117147499</v>
      </c>
      <c r="H29" s="151">
        <v>7</v>
      </c>
      <c r="I29" s="151">
        <v>5</v>
      </c>
      <c r="J29" s="116">
        <v>0.83305005187653203</v>
      </c>
      <c r="K29" s="116">
        <v>1</v>
      </c>
      <c r="M29" s="150">
        <v>-0.274339447179549</v>
      </c>
      <c r="N29" s="150">
        <v>-0.88815826342354698</v>
      </c>
      <c r="O29" s="150">
        <v>0.69108790382045704</v>
      </c>
      <c r="P29" s="150">
        <v>-0.57057000073794295</v>
      </c>
      <c r="Q29" s="151">
        <v>4</v>
      </c>
      <c r="R29" s="151">
        <v>6</v>
      </c>
      <c r="S29" s="116">
        <v>0.59881451511213402</v>
      </c>
      <c r="T29" s="116">
        <v>0.82108762497793297</v>
      </c>
      <c r="V29" s="150">
        <v>4.6880975960265303E-2</v>
      </c>
      <c r="W29" s="150">
        <v>-0.79492462882461601</v>
      </c>
      <c r="X29" s="150">
        <v>0.82697838580057303</v>
      </c>
      <c r="Y29" s="150">
        <v>9.3865158297470205E-2</v>
      </c>
      <c r="Z29" s="151">
        <v>6</v>
      </c>
      <c r="AA29" s="151">
        <v>4</v>
      </c>
      <c r="AB29" s="116">
        <v>0.92973005417135701</v>
      </c>
      <c r="AC29" s="116">
        <v>0.99559968891516004</v>
      </c>
      <c r="AE29" s="150">
        <v>-9.8549447030383999E-2</v>
      </c>
      <c r="AF29" s="150">
        <v>-0.792773119963192</v>
      </c>
      <c r="AG29" s="150">
        <v>0.70697578139287198</v>
      </c>
      <c r="AH29" s="150">
        <v>-0.22144120409913901</v>
      </c>
      <c r="AI29" s="151">
        <v>7</v>
      </c>
      <c r="AJ29" s="151">
        <v>5</v>
      </c>
      <c r="AK29" s="116">
        <v>0.83350849921502201</v>
      </c>
      <c r="AL29" s="116">
        <v>0.97718338038260799</v>
      </c>
    </row>
    <row r="30" spans="1:38" x14ac:dyDescent="0.2">
      <c r="A30" s="142" t="s">
        <v>231</v>
      </c>
      <c r="B30" s="142" t="s">
        <v>282</v>
      </c>
      <c r="C30" s="142" t="s">
        <v>261</v>
      </c>
      <c r="D30" s="171">
        <v>0.34211504895748002</v>
      </c>
      <c r="E30" s="150">
        <v>-0.55355745910991205</v>
      </c>
      <c r="F30" s="150">
        <v>0.87082128357386501</v>
      </c>
      <c r="G30" s="150">
        <v>0.81411795200382198</v>
      </c>
      <c r="H30" s="151">
        <v>7</v>
      </c>
      <c r="I30" s="151">
        <v>5</v>
      </c>
      <c r="J30" s="116">
        <v>0.45259088687652399</v>
      </c>
      <c r="K30" s="116">
        <v>0.97980133615161102</v>
      </c>
      <c r="M30" s="150">
        <v>-0.44744382965930202</v>
      </c>
      <c r="N30" s="150">
        <v>-0.92361467764832195</v>
      </c>
      <c r="O30" s="150">
        <v>0.57172791123049804</v>
      </c>
      <c r="P30" s="150">
        <v>-1.00064364832374</v>
      </c>
      <c r="Q30" s="151">
        <v>4</v>
      </c>
      <c r="R30" s="151">
        <v>6</v>
      </c>
      <c r="S30" s="116">
        <v>0.37362472087364001</v>
      </c>
      <c r="T30" s="116">
        <v>0.80062440187208495</v>
      </c>
      <c r="V30" s="150">
        <v>-2.23719159415178E-2</v>
      </c>
      <c r="W30" s="150">
        <v>-0.81906215397522397</v>
      </c>
      <c r="X30" s="150">
        <v>0.80378299181407198</v>
      </c>
      <c r="Y30" s="150">
        <v>-4.4755033290569297E-2</v>
      </c>
      <c r="Z30" s="151">
        <v>6</v>
      </c>
      <c r="AA30" s="151">
        <v>4</v>
      </c>
      <c r="AB30" s="116">
        <v>0.96644772468902695</v>
      </c>
      <c r="AC30" s="116">
        <v>0.99559968891516004</v>
      </c>
      <c r="AE30" s="150">
        <v>0.25363701223472901</v>
      </c>
      <c r="AF30" s="150">
        <v>-0.61733399451248105</v>
      </c>
      <c r="AG30" s="150">
        <v>0.84524957198212902</v>
      </c>
      <c r="AH30" s="150">
        <v>0.58632266236422903</v>
      </c>
      <c r="AI30" s="151">
        <v>7</v>
      </c>
      <c r="AJ30" s="151">
        <v>5</v>
      </c>
      <c r="AK30" s="116">
        <v>0.58312796241333797</v>
      </c>
      <c r="AL30" s="116">
        <v>0.83892026954008303</v>
      </c>
    </row>
    <row r="31" spans="1:38" x14ac:dyDescent="0.2">
      <c r="A31" s="142" t="s">
        <v>231</v>
      </c>
      <c r="B31" s="142" t="s">
        <v>282</v>
      </c>
      <c r="C31" s="142" t="s">
        <v>262</v>
      </c>
      <c r="D31" s="171">
        <v>0.19577333275307801</v>
      </c>
      <c r="E31" s="150">
        <v>-0.65365181057078803</v>
      </c>
      <c r="F31" s="150">
        <v>0.82691974287355896</v>
      </c>
      <c r="G31" s="150">
        <v>0.446400702604618</v>
      </c>
      <c r="H31" s="151">
        <v>7</v>
      </c>
      <c r="I31" s="151">
        <v>5</v>
      </c>
      <c r="J31" s="116">
        <v>0.67397720280766005</v>
      </c>
      <c r="K31" s="116">
        <v>1</v>
      </c>
      <c r="M31" s="150">
        <v>-0.517155664496319</v>
      </c>
      <c r="N31" s="150">
        <v>-0.93591156993330304</v>
      </c>
      <c r="O31" s="150">
        <v>0.50733654301964004</v>
      </c>
      <c r="P31" s="150">
        <v>-1.20846100141909</v>
      </c>
      <c r="Q31" s="151">
        <v>4</v>
      </c>
      <c r="R31" s="151">
        <v>6</v>
      </c>
      <c r="S31" s="116">
        <v>0.29342313966022099</v>
      </c>
      <c r="T31" s="116">
        <v>0.80062440187208495</v>
      </c>
      <c r="V31" s="150">
        <v>6.9811356584518799E-2</v>
      </c>
      <c r="W31" s="150">
        <v>-0.78629860826241904</v>
      </c>
      <c r="X31" s="150">
        <v>0.83411486182713102</v>
      </c>
      <c r="Y31" s="150">
        <v>0.13996419628102699</v>
      </c>
      <c r="Z31" s="151">
        <v>6</v>
      </c>
      <c r="AA31" s="151">
        <v>4</v>
      </c>
      <c r="AB31" s="116">
        <v>0.89545308232732701</v>
      </c>
      <c r="AC31" s="116">
        <v>0.99559968891516004</v>
      </c>
      <c r="AE31" s="150">
        <v>0.61805145485576696</v>
      </c>
      <c r="AF31" s="150">
        <v>-0.252551239525588</v>
      </c>
      <c r="AG31" s="150">
        <v>0.93563719720256899</v>
      </c>
      <c r="AH31" s="150">
        <v>1.7579683060695599</v>
      </c>
      <c r="AI31" s="151">
        <v>7</v>
      </c>
      <c r="AJ31" s="151">
        <v>5</v>
      </c>
      <c r="AK31" s="116">
        <v>0.13908694089752599</v>
      </c>
      <c r="AL31" s="116">
        <v>0.52157602836572103</v>
      </c>
    </row>
    <row r="32" spans="1:38" s="9" customFormat="1" x14ac:dyDescent="0.2">
      <c r="A32" s="9" t="s">
        <v>231</v>
      </c>
      <c r="B32" s="9" t="s">
        <v>282</v>
      </c>
      <c r="C32" s="142" t="s">
        <v>263</v>
      </c>
      <c r="D32" s="172">
        <v>0.30754963985412398</v>
      </c>
      <c r="E32" s="95">
        <v>-0.57978925575335005</v>
      </c>
      <c r="F32" s="95">
        <v>0.86116058846136401</v>
      </c>
      <c r="G32" s="95">
        <v>0.72273121011713704</v>
      </c>
      <c r="H32" s="96">
        <v>7</v>
      </c>
      <c r="I32" s="96">
        <v>5</v>
      </c>
      <c r="J32" s="117">
        <v>0.50222558969096798</v>
      </c>
      <c r="K32" s="117">
        <v>0.97980133615161102</v>
      </c>
      <c r="M32" s="95">
        <v>-0.14305185186062999</v>
      </c>
      <c r="N32" s="95">
        <v>-0.85531503709081202</v>
      </c>
      <c r="O32" s="95">
        <v>0.75631395530191303</v>
      </c>
      <c r="P32" s="95">
        <v>-0.28907680219388798</v>
      </c>
      <c r="Q32" s="96">
        <v>4</v>
      </c>
      <c r="R32" s="96">
        <v>6</v>
      </c>
      <c r="S32" s="117">
        <v>0.78688591676387898</v>
      </c>
      <c r="T32" s="117">
        <v>0.82108762497793297</v>
      </c>
      <c r="V32" s="95">
        <v>-0.51676628350866105</v>
      </c>
      <c r="W32" s="95">
        <v>-0.93584560710240094</v>
      </c>
      <c r="X32" s="95">
        <v>0.50773105627644599</v>
      </c>
      <c r="Y32" s="95">
        <v>-1.20721943537148</v>
      </c>
      <c r="Z32" s="96">
        <v>6</v>
      </c>
      <c r="AA32" s="96">
        <v>4</v>
      </c>
      <c r="AB32" s="117">
        <v>0.29385111882019099</v>
      </c>
      <c r="AC32" s="117">
        <v>0.88647015557613196</v>
      </c>
      <c r="AE32" s="95">
        <v>0.51803450965928499</v>
      </c>
      <c r="AF32" s="95">
        <v>-0.38535413563755699</v>
      </c>
      <c r="AG32" s="95">
        <v>0.91438270220788798</v>
      </c>
      <c r="AH32" s="95">
        <v>1.3542377016470299</v>
      </c>
      <c r="AI32" s="96">
        <v>7</v>
      </c>
      <c r="AJ32" s="96">
        <v>5</v>
      </c>
      <c r="AK32" s="117">
        <v>0.23364556569665801</v>
      </c>
      <c r="AL32" s="117">
        <v>0.70093669708997397</v>
      </c>
    </row>
    <row r="33" spans="1:38" s="2" customFormat="1" x14ac:dyDescent="0.2">
      <c r="C33" s="144"/>
      <c r="D33" s="171"/>
      <c r="E33" s="101"/>
      <c r="F33" s="101"/>
      <c r="G33" s="101"/>
      <c r="H33" s="102"/>
      <c r="I33" s="102"/>
      <c r="J33" s="118"/>
      <c r="K33" s="118"/>
      <c r="M33" s="101"/>
      <c r="N33" s="101"/>
      <c r="O33" s="101"/>
      <c r="P33" s="101"/>
      <c r="Q33" s="102"/>
      <c r="R33" s="102"/>
      <c r="S33" s="118"/>
      <c r="T33" s="118"/>
      <c r="V33" s="101"/>
      <c r="W33" s="101"/>
      <c r="X33" s="101"/>
      <c r="Y33" s="101"/>
      <c r="Z33" s="102"/>
      <c r="AA33" s="102"/>
      <c r="AB33" s="118"/>
      <c r="AC33" s="118"/>
      <c r="AE33" s="101"/>
      <c r="AF33" s="101"/>
      <c r="AG33" s="101"/>
      <c r="AH33" s="101"/>
      <c r="AI33" s="102"/>
      <c r="AJ33" s="102"/>
      <c r="AK33" s="118"/>
      <c r="AL33" s="118"/>
    </row>
    <row r="34" spans="1:38" x14ac:dyDescent="0.2">
      <c r="A34" s="142" t="s">
        <v>266</v>
      </c>
      <c r="B34" s="142" t="s">
        <v>281</v>
      </c>
      <c r="C34" s="142" t="s">
        <v>247</v>
      </c>
      <c r="D34" s="171">
        <v>0.17503501050350101</v>
      </c>
      <c r="E34" s="150">
        <v>-0.66578067038932398</v>
      </c>
      <c r="F34" s="150">
        <v>0.82000676960934804</v>
      </c>
      <c r="G34" s="150">
        <v>0.39752712221315101</v>
      </c>
      <c r="H34" s="151">
        <v>7</v>
      </c>
      <c r="I34" s="151">
        <v>5</v>
      </c>
      <c r="J34" s="116">
        <v>0.70738225119154996</v>
      </c>
      <c r="K34" s="116">
        <v>0.91959692654901504</v>
      </c>
      <c r="M34" s="150">
        <v>0.13867504905630701</v>
      </c>
      <c r="N34" s="150">
        <v>-0.75821865961003698</v>
      </c>
      <c r="O34" s="150">
        <v>0.85411177027632001</v>
      </c>
      <c r="P34" s="150">
        <v>0.28005601680560199</v>
      </c>
      <c r="Q34" s="151">
        <v>4</v>
      </c>
      <c r="R34" s="151">
        <v>6</v>
      </c>
      <c r="S34" s="116">
        <v>0.79332084034877304</v>
      </c>
      <c r="T34" s="116">
        <v>0.92453869465975702</v>
      </c>
      <c r="V34" s="150">
        <v>0.88498465070210097</v>
      </c>
      <c r="W34" s="150">
        <v>1.2400222702638601E-2</v>
      </c>
      <c r="X34" s="150">
        <v>0.99239598655519301</v>
      </c>
      <c r="Y34" s="150">
        <v>3.2920358442762998</v>
      </c>
      <c r="Z34" s="151">
        <v>5</v>
      </c>
      <c r="AA34" s="151">
        <v>3</v>
      </c>
      <c r="AB34" s="116">
        <v>4.6007590710603903E-2</v>
      </c>
      <c r="AC34" s="116">
        <v>0.59809867923784998</v>
      </c>
      <c r="AE34" s="150">
        <v>0.137390970325863</v>
      </c>
      <c r="AF34" s="150">
        <v>-0.68671722749349595</v>
      </c>
      <c r="AG34" s="150">
        <v>0.80695842953637198</v>
      </c>
      <c r="AH34" s="150">
        <v>0.31015679831623399</v>
      </c>
      <c r="AI34" s="151">
        <v>7</v>
      </c>
      <c r="AJ34" s="151">
        <v>5</v>
      </c>
      <c r="AK34" s="116">
        <v>0.76895296948191105</v>
      </c>
      <c r="AL34" s="116">
        <v>0.90145998760823098</v>
      </c>
    </row>
    <row r="35" spans="1:38" x14ac:dyDescent="0.2">
      <c r="A35" s="142" t="s">
        <v>266</v>
      </c>
      <c r="B35" s="142" t="s">
        <v>281</v>
      </c>
      <c r="C35" s="140" t="s">
        <v>274</v>
      </c>
      <c r="D35" s="171">
        <v>-0.197501975872795</v>
      </c>
      <c r="E35" s="150">
        <v>-0.65902221128599803</v>
      </c>
      <c r="F35" s="150">
        <v>0.37206656841715002</v>
      </c>
      <c r="G35" s="150">
        <v>-0.69791408410975697</v>
      </c>
      <c r="H35" s="151">
        <v>14</v>
      </c>
      <c r="I35" s="151">
        <v>12</v>
      </c>
      <c r="J35" s="116">
        <v>0.49853177959707401</v>
      </c>
      <c r="K35" s="116">
        <v>0.84032084497436099</v>
      </c>
      <c r="M35" s="150">
        <v>-5.6938245722633403E-2</v>
      </c>
      <c r="N35" s="150">
        <v>-0.589431812474973</v>
      </c>
      <c r="O35" s="150">
        <v>0.51004836319885904</v>
      </c>
      <c r="P35" s="150">
        <v>-0.18914965435838099</v>
      </c>
      <c r="Q35" s="151">
        <v>11</v>
      </c>
      <c r="R35" s="151">
        <v>13</v>
      </c>
      <c r="S35" s="116">
        <v>0.85342033353208402</v>
      </c>
      <c r="T35" s="116">
        <v>0.92453869465975702</v>
      </c>
      <c r="V35" s="150">
        <v>-5.2662731002731597E-2</v>
      </c>
      <c r="W35" s="150">
        <v>-0.63255467415878597</v>
      </c>
      <c r="X35" s="150">
        <v>0.56506322690245703</v>
      </c>
      <c r="Y35" s="150">
        <v>-0.158207729076982</v>
      </c>
      <c r="Z35" s="151">
        <v>11</v>
      </c>
      <c r="AA35" s="151">
        <v>9</v>
      </c>
      <c r="AB35" s="116">
        <v>0.87778602280446705</v>
      </c>
      <c r="AC35" s="116">
        <v>1</v>
      </c>
      <c r="AE35" s="150">
        <v>0.44469793748176401</v>
      </c>
      <c r="AF35" s="150">
        <v>-0.140782073671782</v>
      </c>
      <c r="AG35" s="150">
        <v>0.79973142451275203</v>
      </c>
      <c r="AH35" s="150">
        <v>1.64667650172282</v>
      </c>
      <c r="AI35" s="151">
        <v>13</v>
      </c>
      <c r="AJ35" s="151">
        <v>11</v>
      </c>
      <c r="AK35" s="116">
        <v>0.12786616904314299</v>
      </c>
      <c r="AL35" s="116">
        <v>0.90145998760823098</v>
      </c>
    </row>
    <row r="36" spans="1:38" x14ac:dyDescent="0.2">
      <c r="A36" s="142" t="s">
        <v>266</v>
      </c>
      <c r="B36" s="142" t="s">
        <v>281</v>
      </c>
      <c r="C36" s="142" t="s">
        <v>251</v>
      </c>
      <c r="D36" s="171">
        <v>0.39639670176805802</v>
      </c>
      <c r="E36" s="150">
        <v>-0.16992046749065401</v>
      </c>
      <c r="F36" s="150">
        <v>0.76589350851354099</v>
      </c>
      <c r="G36" s="150">
        <v>1.4956860600775099</v>
      </c>
      <c r="H36" s="151">
        <v>14</v>
      </c>
      <c r="I36" s="151">
        <v>12</v>
      </c>
      <c r="J36" s="116">
        <v>0.16056397414232301</v>
      </c>
      <c r="K36" s="116">
        <v>0.69577722128339803</v>
      </c>
      <c r="M36" s="150">
        <v>0.29678931147169502</v>
      </c>
      <c r="N36" s="150">
        <v>-0.30389008771307102</v>
      </c>
      <c r="O36" s="150">
        <v>0.72862507061920201</v>
      </c>
      <c r="P36" s="150">
        <v>1.03078278326951</v>
      </c>
      <c r="Q36" s="151">
        <v>11</v>
      </c>
      <c r="R36" s="151">
        <v>13</v>
      </c>
      <c r="S36" s="116">
        <v>0.32477462675715701</v>
      </c>
      <c r="T36" s="116">
        <v>0.84057432110663299</v>
      </c>
      <c r="V36" s="150">
        <v>0.26357679298644099</v>
      </c>
      <c r="W36" s="150">
        <v>-0.39945773416560798</v>
      </c>
      <c r="X36" s="150">
        <v>0.74556775371481498</v>
      </c>
      <c r="Y36" s="150">
        <v>0.819716865510562</v>
      </c>
      <c r="Z36" s="151">
        <v>11</v>
      </c>
      <c r="AA36" s="151">
        <v>9</v>
      </c>
      <c r="AB36" s="116">
        <v>0.43354852814244799</v>
      </c>
      <c r="AC36" s="116">
        <v>1</v>
      </c>
      <c r="AE36" s="150">
        <v>-0.20706775466670599</v>
      </c>
      <c r="AF36" s="150">
        <v>-0.68042274807770198</v>
      </c>
      <c r="AG36" s="150">
        <v>0.38820878860196401</v>
      </c>
      <c r="AH36" s="150">
        <v>-0.70198034611966298</v>
      </c>
      <c r="AI36" s="151">
        <v>13</v>
      </c>
      <c r="AJ36" s="151">
        <v>11</v>
      </c>
      <c r="AK36" s="116">
        <v>0.49727611226484802</v>
      </c>
      <c r="AL36" s="116">
        <v>0.90145998760823098</v>
      </c>
    </row>
    <row r="37" spans="1:38" x14ac:dyDescent="0.2">
      <c r="A37" s="142" t="s">
        <v>266</v>
      </c>
      <c r="B37" s="142" t="s">
        <v>281</v>
      </c>
      <c r="C37" s="142" t="s">
        <v>252</v>
      </c>
      <c r="D37" s="171">
        <v>0.16127855798975499</v>
      </c>
      <c r="E37" s="150">
        <v>-0.40385965856739497</v>
      </c>
      <c r="F37" s="150">
        <v>0.63732174002629804</v>
      </c>
      <c r="G37" s="150">
        <v>0.56609611984146602</v>
      </c>
      <c r="H37" s="151">
        <v>14</v>
      </c>
      <c r="I37" s="151">
        <v>12</v>
      </c>
      <c r="J37" s="116">
        <v>0.58176058498225003</v>
      </c>
      <c r="K37" s="116">
        <v>0.84032084497436099</v>
      </c>
      <c r="M37" s="150">
        <v>0.18153299409315701</v>
      </c>
      <c r="N37" s="150">
        <v>-0.41051260442118598</v>
      </c>
      <c r="O37" s="150">
        <v>0.66591239849950401</v>
      </c>
      <c r="P37" s="150">
        <v>0.61224944203996601</v>
      </c>
      <c r="Q37" s="151">
        <v>11</v>
      </c>
      <c r="R37" s="151">
        <v>13</v>
      </c>
      <c r="S37" s="116">
        <v>0.55281811970981598</v>
      </c>
      <c r="T37" s="116">
        <v>0.84057432110663299</v>
      </c>
      <c r="V37" s="150">
        <v>1.65611154018202E-2</v>
      </c>
      <c r="W37" s="150">
        <v>-0.58916703663526904</v>
      </c>
      <c r="X37" s="150">
        <v>0.61037232450926204</v>
      </c>
      <c r="Y37" s="150">
        <v>4.9690160946484402E-2</v>
      </c>
      <c r="Z37" s="151">
        <v>11</v>
      </c>
      <c r="AA37" s="151">
        <v>9</v>
      </c>
      <c r="AB37" s="116">
        <v>0.961454589823866</v>
      </c>
      <c r="AC37" s="116">
        <v>1</v>
      </c>
      <c r="AE37" s="150">
        <v>6.5313475950640396E-2</v>
      </c>
      <c r="AF37" s="150">
        <v>-0.50380203154395997</v>
      </c>
      <c r="AG37" s="150">
        <v>0.59489058996666</v>
      </c>
      <c r="AH37" s="150">
        <v>0.21708381184009201</v>
      </c>
      <c r="AI37" s="151">
        <v>13</v>
      </c>
      <c r="AJ37" s="151">
        <v>11</v>
      </c>
      <c r="AK37" s="116">
        <v>0.83211691163836798</v>
      </c>
      <c r="AL37" s="116">
        <v>0.90145998760823098</v>
      </c>
    </row>
    <row r="38" spans="1:38" x14ac:dyDescent="0.2">
      <c r="A38" s="142" t="s">
        <v>266</v>
      </c>
      <c r="B38" s="142" t="s">
        <v>281</v>
      </c>
      <c r="C38" s="142" t="s">
        <v>286</v>
      </c>
      <c r="D38" s="171"/>
      <c r="E38" s="150"/>
      <c r="F38" s="150"/>
      <c r="G38" s="150"/>
      <c r="H38" s="151">
        <v>14</v>
      </c>
      <c r="I38" s="151">
        <v>12</v>
      </c>
      <c r="J38" s="116"/>
      <c r="K38" s="116"/>
      <c r="M38" s="150"/>
      <c r="N38" s="150"/>
      <c r="O38" s="150"/>
      <c r="P38" s="150"/>
      <c r="Q38" s="151">
        <v>11</v>
      </c>
      <c r="R38" s="151">
        <v>13</v>
      </c>
      <c r="S38" s="116"/>
      <c r="T38" s="116"/>
      <c r="V38" s="150"/>
      <c r="W38" s="150"/>
      <c r="X38" s="150"/>
      <c r="Y38" s="150"/>
      <c r="Z38" s="151">
        <v>11</v>
      </c>
      <c r="AA38" s="151">
        <v>9</v>
      </c>
      <c r="AB38" s="116"/>
      <c r="AC38" s="116"/>
      <c r="AE38" s="150"/>
      <c r="AF38" s="150"/>
      <c r="AG38" s="150"/>
      <c r="AH38" s="150"/>
      <c r="AI38" s="151">
        <v>13</v>
      </c>
      <c r="AJ38" s="151">
        <v>11</v>
      </c>
      <c r="AK38" s="116"/>
      <c r="AL38" s="116"/>
    </row>
    <row r="39" spans="1:38" x14ac:dyDescent="0.2">
      <c r="A39" s="142" t="s">
        <v>266</v>
      </c>
      <c r="B39" s="142" t="s">
        <v>281</v>
      </c>
      <c r="C39" s="142" t="s">
        <v>255</v>
      </c>
      <c r="D39" s="171">
        <v>-0.415622717298128</v>
      </c>
      <c r="E39" s="150">
        <v>-0.77524458943351504</v>
      </c>
      <c r="F39" s="150">
        <v>0.147478982330213</v>
      </c>
      <c r="G39" s="150">
        <v>-1.58295830743305</v>
      </c>
      <c r="H39" s="151">
        <v>14</v>
      </c>
      <c r="I39" s="151">
        <v>12</v>
      </c>
      <c r="J39" s="116">
        <v>0.13941607406772699</v>
      </c>
      <c r="K39" s="116">
        <v>0.69577722128339803</v>
      </c>
      <c r="M39" s="150">
        <v>0.24550422846001499</v>
      </c>
      <c r="N39" s="150">
        <v>-0.35326726093903299</v>
      </c>
      <c r="O39" s="150">
        <v>0.70158647432483001</v>
      </c>
      <c r="P39" s="150">
        <v>0.83995169527457603</v>
      </c>
      <c r="Q39" s="151">
        <v>11</v>
      </c>
      <c r="R39" s="151">
        <v>13</v>
      </c>
      <c r="S39" s="116">
        <v>0.41881755242310098</v>
      </c>
      <c r="T39" s="116">
        <v>0.84057432110663299</v>
      </c>
      <c r="V39" s="150">
        <v>-0.16593627929096999</v>
      </c>
      <c r="W39" s="150">
        <v>-0.69648269007141395</v>
      </c>
      <c r="X39" s="150">
        <v>0.48190839082652398</v>
      </c>
      <c r="Y39" s="150">
        <v>-0.50480724473491101</v>
      </c>
      <c r="Z39" s="151">
        <v>11</v>
      </c>
      <c r="AA39" s="151">
        <v>9</v>
      </c>
      <c r="AB39" s="116">
        <v>0.62582240940652301</v>
      </c>
      <c r="AC39" s="116">
        <v>1</v>
      </c>
      <c r="AE39" s="150">
        <v>0.105538455394502</v>
      </c>
      <c r="AF39" s="150">
        <v>-0.47294888971922</v>
      </c>
      <c r="AG39" s="150">
        <v>0.62044480648884903</v>
      </c>
      <c r="AH39" s="150">
        <v>0.35199728406361902</v>
      </c>
      <c r="AI39" s="151">
        <v>13</v>
      </c>
      <c r="AJ39" s="151">
        <v>11</v>
      </c>
      <c r="AK39" s="116">
        <v>0.73149108978451305</v>
      </c>
      <c r="AL39" s="116">
        <v>0.90145998760823098</v>
      </c>
    </row>
    <row r="40" spans="1:38" x14ac:dyDescent="0.2">
      <c r="A40" s="142" t="s">
        <v>266</v>
      </c>
      <c r="B40" s="142" t="s">
        <v>281</v>
      </c>
      <c r="C40" s="142" t="s">
        <v>257</v>
      </c>
      <c r="D40" s="171">
        <v>0.24008042795429499</v>
      </c>
      <c r="E40" s="150">
        <v>-0.50447630584856695</v>
      </c>
      <c r="F40" s="150">
        <v>0.77985931971040401</v>
      </c>
      <c r="G40" s="150">
        <v>0.65433030508157597</v>
      </c>
      <c r="H40" s="151">
        <v>9</v>
      </c>
      <c r="I40" s="151">
        <v>7</v>
      </c>
      <c r="J40" s="116">
        <v>0.53379900658341495</v>
      </c>
      <c r="K40" s="116">
        <v>0.84032084497436099</v>
      </c>
      <c r="M40" s="150">
        <v>0.193238969872078</v>
      </c>
      <c r="N40" s="150">
        <v>-0.59205412973018801</v>
      </c>
      <c r="O40" s="150">
        <v>0.79029694878875101</v>
      </c>
      <c r="P40" s="150">
        <v>0.48242984673519801</v>
      </c>
      <c r="Q40" s="151">
        <v>6</v>
      </c>
      <c r="R40" s="151">
        <v>8</v>
      </c>
      <c r="S40" s="116">
        <v>0.64659563162048705</v>
      </c>
      <c r="T40" s="116">
        <v>0.84057432110663299</v>
      </c>
      <c r="V40" s="150">
        <v>-0.16665657524757499</v>
      </c>
      <c r="W40" s="150">
        <v>-0.86167461823201497</v>
      </c>
      <c r="X40" s="150">
        <v>0.74577185564253101</v>
      </c>
      <c r="Y40" s="150">
        <v>-0.33804064797976602</v>
      </c>
      <c r="Z40" s="151">
        <v>6</v>
      </c>
      <c r="AA40" s="151">
        <v>4</v>
      </c>
      <c r="AB40" s="116">
        <v>0.75232953149311599</v>
      </c>
      <c r="AC40" s="116">
        <v>1</v>
      </c>
      <c r="AE40" s="150">
        <v>-0.15993385398586299</v>
      </c>
      <c r="AF40" s="150">
        <v>-0.74493218449631105</v>
      </c>
      <c r="AG40" s="150">
        <v>0.564104522858347</v>
      </c>
      <c r="AH40" s="150">
        <v>-0.42866306910831597</v>
      </c>
      <c r="AI40" s="151">
        <v>9</v>
      </c>
      <c r="AJ40" s="151">
        <v>7</v>
      </c>
      <c r="AK40" s="116">
        <v>0.68105069730781997</v>
      </c>
      <c r="AL40" s="116">
        <v>0.90145998760823098</v>
      </c>
    </row>
    <row r="41" spans="1:38" x14ac:dyDescent="0.2">
      <c r="A41" s="142" t="s">
        <v>266</v>
      </c>
      <c r="B41" s="142" t="s">
        <v>281</v>
      </c>
      <c r="C41" s="142" t="s">
        <v>258</v>
      </c>
      <c r="D41" s="171">
        <v>-1.01067297136229E-2</v>
      </c>
      <c r="E41" s="150">
        <v>-0.53780230842368604</v>
      </c>
      <c r="F41" s="150">
        <v>0.52327881548171296</v>
      </c>
      <c r="G41" s="150">
        <v>-3.5012526964924101E-2</v>
      </c>
      <c r="H41" s="151">
        <v>14</v>
      </c>
      <c r="I41" s="151">
        <v>12</v>
      </c>
      <c r="J41" s="116">
        <v>0.97264542398543097</v>
      </c>
      <c r="K41" s="116">
        <v>1</v>
      </c>
      <c r="M41" s="150">
        <v>0.444887589331047</v>
      </c>
      <c r="N41" s="150">
        <v>-0.14055032520257299</v>
      </c>
      <c r="O41" s="150">
        <v>0.79981662357250305</v>
      </c>
      <c r="P41" s="150">
        <v>1.6475520143540801</v>
      </c>
      <c r="Q41" s="151">
        <v>11</v>
      </c>
      <c r="R41" s="151">
        <v>13</v>
      </c>
      <c r="S41" s="116">
        <v>0.12768423680298499</v>
      </c>
      <c r="T41" s="116">
        <v>0.82994753921940501</v>
      </c>
      <c r="V41" s="150">
        <v>-8.2724259510667697E-2</v>
      </c>
      <c r="W41" s="150">
        <v>-0.65032729095138297</v>
      </c>
      <c r="X41" s="150">
        <v>0.54415396830360097</v>
      </c>
      <c r="Y41" s="150">
        <v>-0.24902632260824201</v>
      </c>
      <c r="Z41" s="151">
        <v>11</v>
      </c>
      <c r="AA41" s="151">
        <v>9</v>
      </c>
      <c r="AB41" s="116">
        <v>0.80893040957880502</v>
      </c>
      <c r="AC41" s="116">
        <v>1</v>
      </c>
      <c r="AE41" s="150">
        <v>0.232296534998505</v>
      </c>
      <c r="AF41" s="150">
        <v>-0.36546540680088602</v>
      </c>
      <c r="AG41" s="150">
        <v>0.69440373101796204</v>
      </c>
      <c r="AH41" s="150">
        <v>0.79210856684341402</v>
      </c>
      <c r="AI41" s="151">
        <v>13</v>
      </c>
      <c r="AJ41" s="151">
        <v>11</v>
      </c>
      <c r="AK41" s="116">
        <v>0.44504401186889903</v>
      </c>
      <c r="AL41" s="116">
        <v>0.90145998760823098</v>
      </c>
    </row>
    <row r="42" spans="1:38" x14ac:dyDescent="0.2">
      <c r="A42" s="142" t="s">
        <v>266</v>
      </c>
      <c r="B42" s="142" t="s">
        <v>281</v>
      </c>
      <c r="C42" s="142" t="s">
        <v>259</v>
      </c>
      <c r="D42" s="171">
        <v>-8.5183541999991993E-2</v>
      </c>
      <c r="E42" s="150">
        <v>-0.651754253198366</v>
      </c>
      <c r="F42" s="150">
        <v>0.54240825026830897</v>
      </c>
      <c r="G42" s="150">
        <v>-0.25648287032156197</v>
      </c>
      <c r="H42" s="151">
        <v>11</v>
      </c>
      <c r="I42" s="151">
        <v>9</v>
      </c>
      <c r="J42" s="116">
        <v>0.80334470169447203</v>
      </c>
      <c r="K42" s="116">
        <v>0.94940737472983106</v>
      </c>
      <c r="M42" s="150">
        <v>0.26538643958498898</v>
      </c>
      <c r="N42" s="150">
        <v>-0.43731223473220199</v>
      </c>
      <c r="O42" s="150">
        <v>0.76687269715737905</v>
      </c>
      <c r="P42" s="150">
        <v>0.77854310542258198</v>
      </c>
      <c r="Q42" s="151">
        <v>8</v>
      </c>
      <c r="R42" s="151">
        <v>10</v>
      </c>
      <c r="S42" s="116">
        <v>0.45865524478144198</v>
      </c>
      <c r="T42" s="116">
        <v>0.84057432110663299</v>
      </c>
      <c r="V42" s="150">
        <v>-0.23098983205138501</v>
      </c>
      <c r="W42" s="150">
        <v>-0.77605980485485204</v>
      </c>
      <c r="X42" s="150">
        <v>0.51161660648345797</v>
      </c>
      <c r="Y42" s="150">
        <v>-0.62812865930505501</v>
      </c>
      <c r="Z42" s="151">
        <v>9</v>
      </c>
      <c r="AA42" s="151">
        <v>7</v>
      </c>
      <c r="AB42" s="116">
        <v>0.54985538186709904</v>
      </c>
      <c r="AC42" s="116">
        <v>1</v>
      </c>
      <c r="AE42" s="150">
        <v>-0.241650147022477</v>
      </c>
      <c r="AF42" s="150">
        <v>-0.75621836201395198</v>
      </c>
      <c r="AG42" s="150">
        <v>0.45759960792769799</v>
      </c>
      <c r="AH42" s="150">
        <v>-0.70436477930693697</v>
      </c>
      <c r="AI42" s="151">
        <v>10</v>
      </c>
      <c r="AJ42" s="151">
        <v>8</v>
      </c>
      <c r="AK42" s="116">
        <v>0.50119187424551703</v>
      </c>
      <c r="AL42" s="116">
        <v>0.90145998760823098</v>
      </c>
    </row>
    <row r="43" spans="1:38" x14ac:dyDescent="0.2">
      <c r="A43" s="142" t="s">
        <v>266</v>
      </c>
      <c r="B43" s="142" t="s">
        <v>281</v>
      </c>
      <c r="C43" s="142" t="s">
        <v>260</v>
      </c>
      <c r="D43" s="171">
        <v>-0.18071793615572199</v>
      </c>
      <c r="E43" s="150">
        <v>-0.64906197973143398</v>
      </c>
      <c r="F43" s="150">
        <v>0.38696587977147001</v>
      </c>
      <c r="G43" s="150">
        <v>-0.63650537778804195</v>
      </c>
      <c r="H43" s="151">
        <v>14</v>
      </c>
      <c r="I43" s="151">
        <v>12</v>
      </c>
      <c r="J43" s="116">
        <v>0.53639979160545204</v>
      </c>
      <c r="K43" s="116">
        <v>0.84032084497436099</v>
      </c>
      <c r="M43" s="150">
        <v>0.35894141136028501</v>
      </c>
      <c r="N43" s="150">
        <v>-0.23938800078144601</v>
      </c>
      <c r="O43" s="150">
        <v>0.75968309272530599</v>
      </c>
      <c r="P43" s="150">
        <v>1.2754712700136499</v>
      </c>
      <c r="Q43" s="151">
        <v>11</v>
      </c>
      <c r="R43" s="151">
        <v>13</v>
      </c>
      <c r="S43" s="116">
        <v>0.22842033427048</v>
      </c>
      <c r="T43" s="116">
        <v>0.84057432110663299</v>
      </c>
      <c r="V43" s="150">
        <v>-0.18534078235613599</v>
      </c>
      <c r="W43" s="150">
        <v>-0.706649574542355</v>
      </c>
      <c r="X43" s="150">
        <v>0.46638783956415603</v>
      </c>
      <c r="Y43" s="150">
        <v>-0.565825668677292</v>
      </c>
      <c r="Z43" s="151">
        <v>11</v>
      </c>
      <c r="AA43" s="151">
        <v>9</v>
      </c>
      <c r="AB43" s="116">
        <v>0.58534120462986305</v>
      </c>
      <c r="AC43" s="116">
        <v>1</v>
      </c>
      <c r="AE43" s="150">
        <v>8.9687236621025998E-2</v>
      </c>
      <c r="AF43" s="150">
        <v>-0.48527877058651597</v>
      </c>
      <c r="AG43" s="150">
        <v>0.610503675853169</v>
      </c>
      <c r="AH43" s="150">
        <v>0.29866252854002501</v>
      </c>
      <c r="AI43" s="151">
        <v>13</v>
      </c>
      <c r="AJ43" s="151">
        <v>11</v>
      </c>
      <c r="AK43" s="116">
        <v>0.77076399704525</v>
      </c>
      <c r="AL43" s="116">
        <v>0.90145998760823098</v>
      </c>
    </row>
    <row r="44" spans="1:38" x14ac:dyDescent="0.2">
      <c r="A44" s="142" t="s">
        <v>266</v>
      </c>
      <c r="B44" s="142" t="s">
        <v>281</v>
      </c>
      <c r="C44" s="142" t="s">
        <v>261</v>
      </c>
      <c r="D44" s="171">
        <v>-0.17419755926941299</v>
      </c>
      <c r="E44" s="150">
        <v>-0.66167509100769195</v>
      </c>
      <c r="F44" s="150">
        <v>0.416791515282043</v>
      </c>
      <c r="G44" s="150">
        <v>-0.58671844359638203</v>
      </c>
      <c r="H44" s="151">
        <v>13</v>
      </c>
      <c r="I44" s="151">
        <v>11</v>
      </c>
      <c r="J44" s="116">
        <v>0.56923808246835295</v>
      </c>
      <c r="K44" s="116">
        <v>0.84032084497436099</v>
      </c>
      <c r="M44" s="150">
        <v>0.30255261727593802</v>
      </c>
      <c r="N44" s="150">
        <v>-0.32836475769929202</v>
      </c>
      <c r="O44" s="150">
        <v>0.746785762588285</v>
      </c>
      <c r="P44" s="150">
        <v>1.00380083324207</v>
      </c>
      <c r="Q44" s="151">
        <v>10</v>
      </c>
      <c r="R44" s="151">
        <v>12</v>
      </c>
      <c r="S44" s="116">
        <v>0.33914532440107398</v>
      </c>
      <c r="T44" s="116">
        <v>0.84057432110663299</v>
      </c>
      <c r="V44" s="150">
        <v>-0.187121098036892</v>
      </c>
      <c r="W44" s="150">
        <v>-0.70757170356198096</v>
      </c>
      <c r="X44" s="150">
        <v>0.46494348264372998</v>
      </c>
      <c r="Y44" s="150">
        <v>-0.57145702295650302</v>
      </c>
      <c r="Z44" s="151">
        <v>11</v>
      </c>
      <c r="AA44" s="151">
        <v>9</v>
      </c>
      <c r="AB44" s="116">
        <v>0.58167796610582501</v>
      </c>
      <c r="AC44" s="116">
        <v>1</v>
      </c>
      <c r="AE44" s="150">
        <v>-0.16452472325863199</v>
      </c>
      <c r="AF44" s="150">
        <v>-0.67471872075519901</v>
      </c>
      <c r="AG44" s="150">
        <v>0.45206094209867598</v>
      </c>
      <c r="AH44" s="150">
        <v>-0.52746058358632697</v>
      </c>
      <c r="AI44" s="151">
        <v>12</v>
      </c>
      <c r="AJ44" s="151">
        <v>10</v>
      </c>
      <c r="AK44" s="116">
        <v>0.60937629279657202</v>
      </c>
      <c r="AL44" s="116">
        <v>0.90145998760823098</v>
      </c>
    </row>
    <row r="45" spans="1:38" x14ac:dyDescent="0.2">
      <c r="A45" s="142" t="s">
        <v>266</v>
      </c>
      <c r="B45" s="142" t="s">
        <v>281</v>
      </c>
      <c r="C45" s="142" t="s">
        <v>262</v>
      </c>
      <c r="D45" s="171">
        <v>-0.23842953914142101</v>
      </c>
      <c r="E45" s="150">
        <v>-0.682649857397155</v>
      </c>
      <c r="F45" s="150">
        <v>0.33446126162690698</v>
      </c>
      <c r="G45" s="150">
        <v>-0.85047193328104698</v>
      </c>
      <c r="H45" s="151">
        <v>14</v>
      </c>
      <c r="I45" s="151">
        <v>12</v>
      </c>
      <c r="J45" s="116">
        <v>0.41171130021761998</v>
      </c>
      <c r="K45" s="116">
        <v>0.84032084497436099</v>
      </c>
      <c r="M45" s="150">
        <v>0.49785445903883802</v>
      </c>
      <c r="N45" s="150">
        <v>-7.3214291004957605E-2</v>
      </c>
      <c r="O45" s="150">
        <v>0.82306452762767002</v>
      </c>
      <c r="P45" s="150">
        <v>1.9039219037266699</v>
      </c>
      <c r="Q45" s="151">
        <v>11</v>
      </c>
      <c r="R45" s="151">
        <v>13</v>
      </c>
      <c r="S45" s="116">
        <v>8.3394908847089194E-2</v>
      </c>
      <c r="T45" s="116">
        <v>0.82994753921940501</v>
      </c>
      <c r="V45" s="150">
        <v>-9.9608768767975406E-2</v>
      </c>
      <c r="W45" s="150">
        <v>-0.66004428085193001</v>
      </c>
      <c r="X45" s="150">
        <v>0.53205821931949104</v>
      </c>
      <c r="Y45" s="150">
        <v>-0.30031989334565701</v>
      </c>
      <c r="Z45" s="151">
        <v>11</v>
      </c>
      <c r="AA45" s="151">
        <v>9</v>
      </c>
      <c r="AB45" s="116">
        <v>0.77075450575151905</v>
      </c>
      <c r="AC45" s="116">
        <v>1</v>
      </c>
      <c r="AE45" s="150">
        <v>-0.11575329772269199</v>
      </c>
      <c r="AF45" s="150">
        <v>-0.62676457921742801</v>
      </c>
      <c r="AG45" s="150">
        <v>0.46488137891332698</v>
      </c>
      <c r="AH45" s="150">
        <v>-0.38650836822621898</v>
      </c>
      <c r="AI45" s="151">
        <v>13</v>
      </c>
      <c r="AJ45" s="151">
        <v>11</v>
      </c>
      <c r="AK45" s="116">
        <v>0.70649212717276899</v>
      </c>
      <c r="AL45" s="116">
        <v>0.90145998760823098</v>
      </c>
    </row>
    <row r="46" spans="1:38" x14ac:dyDescent="0.2">
      <c r="A46" s="142" t="s">
        <v>266</v>
      </c>
      <c r="B46" s="142" t="s">
        <v>281</v>
      </c>
      <c r="C46" s="142" t="s">
        <v>263</v>
      </c>
      <c r="D46" s="171">
        <v>0.44733941369354502</v>
      </c>
      <c r="E46" s="150">
        <v>-0.109145732854684</v>
      </c>
      <c r="F46" s="150">
        <v>0.79033386582424503</v>
      </c>
      <c r="G46" s="150">
        <v>1.73265998655563</v>
      </c>
      <c r="H46" s="151">
        <v>14</v>
      </c>
      <c r="I46" s="151">
        <v>12</v>
      </c>
      <c r="J46" s="116">
        <v>0.108752734537528</v>
      </c>
      <c r="K46" s="116">
        <v>0.69577722128339803</v>
      </c>
      <c r="M46" s="150">
        <v>0.152149483545438</v>
      </c>
      <c r="N46" s="150">
        <v>-0.43533050130205198</v>
      </c>
      <c r="O46" s="150">
        <v>0.648748792988739</v>
      </c>
      <c r="P46" s="150">
        <v>0.51056702899804596</v>
      </c>
      <c r="Q46" s="151">
        <v>11</v>
      </c>
      <c r="R46" s="151">
        <v>13</v>
      </c>
      <c r="S46" s="116">
        <v>0.61974421524927803</v>
      </c>
      <c r="T46" s="116">
        <v>0.84057432110663299</v>
      </c>
      <c r="V46" s="150">
        <v>0.24400047427070201</v>
      </c>
      <c r="W46" s="150">
        <v>-0.41689543580215799</v>
      </c>
      <c r="X46" s="150">
        <v>0.73612851352914799</v>
      </c>
      <c r="Y46" s="150">
        <v>0.75481564074132801</v>
      </c>
      <c r="Z46" s="151">
        <v>11</v>
      </c>
      <c r="AA46" s="151">
        <v>9</v>
      </c>
      <c r="AB46" s="116">
        <v>0.46964965096778899</v>
      </c>
      <c r="AC46" s="116">
        <v>1</v>
      </c>
      <c r="AE46" s="150">
        <v>-0.334682821043227</v>
      </c>
      <c r="AF46" s="150">
        <v>-0.74777452590571303</v>
      </c>
      <c r="AG46" s="150">
        <v>0.26520830142657098</v>
      </c>
      <c r="AH46" s="150">
        <v>-1.17794865216971</v>
      </c>
      <c r="AI46" s="151">
        <v>13</v>
      </c>
      <c r="AJ46" s="151">
        <v>11</v>
      </c>
      <c r="AK46" s="116">
        <v>0.26367312668850101</v>
      </c>
      <c r="AL46" s="116">
        <v>0.90145998760823098</v>
      </c>
    </row>
    <row r="47" spans="1:38" x14ac:dyDescent="0.2">
      <c r="A47" s="142" t="s">
        <v>266</v>
      </c>
      <c r="B47" s="142" t="s">
        <v>282</v>
      </c>
      <c r="C47" s="142" t="s">
        <v>251</v>
      </c>
      <c r="D47" s="171">
        <v>9.9125551342952395E-2</v>
      </c>
      <c r="E47" s="150">
        <v>-0.85819438993998898</v>
      </c>
      <c r="F47" s="150">
        <v>0.90246662657993004</v>
      </c>
      <c r="G47" s="150">
        <v>0.17254026337002801</v>
      </c>
      <c r="H47" s="151">
        <v>5</v>
      </c>
      <c r="I47" s="151">
        <v>3</v>
      </c>
      <c r="J47" s="116">
        <v>0.87399642206017203</v>
      </c>
      <c r="K47" s="116">
        <v>1</v>
      </c>
      <c r="M47" s="150">
        <v>0.37825190392718999</v>
      </c>
      <c r="N47" s="150">
        <v>-0.75645934369246404</v>
      </c>
      <c r="O47" s="150">
        <v>0.94511540428844798</v>
      </c>
      <c r="P47" s="150">
        <v>0.70773425685700497</v>
      </c>
      <c r="Q47" s="151">
        <v>3</v>
      </c>
      <c r="R47" s="151">
        <v>5</v>
      </c>
      <c r="S47" s="116">
        <v>0.53013897150035005</v>
      </c>
      <c r="T47" s="116">
        <v>1</v>
      </c>
      <c r="V47" s="150">
        <v>0.15591711418351001</v>
      </c>
      <c r="W47" s="150">
        <v>-0.94709156827543794</v>
      </c>
      <c r="X47" s="150">
        <v>0.971434769919991</v>
      </c>
      <c r="Y47" s="150">
        <v>0.223230170765359</v>
      </c>
      <c r="Z47" s="151">
        <v>4</v>
      </c>
      <c r="AA47" s="151">
        <v>2</v>
      </c>
      <c r="AB47" s="116">
        <v>0.84408288581649005</v>
      </c>
      <c r="AC47" s="116">
        <v>1</v>
      </c>
      <c r="AE47" s="150">
        <v>-0.127169627965659</v>
      </c>
      <c r="AF47" s="150">
        <v>-0.907605043099181</v>
      </c>
      <c r="AG47" s="150">
        <v>0.85052338994749299</v>
      </c>
      <c r="AH47" s="150">
        <v>-0.22206722424094799</v>
      </c>
      <c r="AI47" s="151">
        <v>5</v>
      </c>
      <c r="AJ47" s="151">
        <v>3</v>
      </c>
      <c r="AK47" s="116">
        <v>0.83852009008125505</v>
      </c>
      <c r="AL47" s="116">
        <v>1</v>
      </c>
    </row>
    <row r="48" spans="1:38" x14ac:dyDescent="0.2">
      <c r="A48" s="142" t="s">
        <v>266</v>
      </c>
      <c r="B48" s="142" t="s">
        <v>282</v>
      </c>
      <c r="C48" s="142" t="s">
        <v>252</v>
      </c>
      <c r="D48" s="171">
        <v>-0.11434458790737</v>
      </c>
      <c r="E48" s="150">
        <v>-0.90528381767813204</v>
      </c>
      <c r="F48" s="150">
        <v>0.85408385956893296</v>
      </c>
      <c r="G48" s="150">
        <v>-0.19935819666510299</v>
      </c>
      <c r="H48" s="151">
        <v>5</v>
      </c>
      <c r="I48" s="151">
        <v>3</v>
      </c>
      <c r="J48" s="116">
        <v>0.854729827050563</v>
      </c>
      <c r="K48" s="116">
        <v>1</v>
      </c>
      <c r="M48" s="150">
        <v>8.3420960450563603E-2</v>
      </c>
      <c r="N48" s="150">
        <v>-0.86231114527366803</v>
      </c>
      <c r="O48" s="150">
        <v>0.89948567862408801</v>
      </c>
      <c r="P48" s="150">
        <v>0.14499473600853399</v>
      </c>
      <c r="Q48" s="151">
        <v>3</v>
      </c>
      <c r="R48" s="151">
        <v>5</v>
      </c>
      <c r="S48" s="116">
        <v>0.89390845575528599</v>
      </c>
      <c r="T48" s="116">
        <v>1</v>
      </c>
      <c r="V48" s="150">
        <v>-0.490629410007978</v>
      </c>
      <c r="W48" s="150">
        <v>-0.98653035038166204</v>
      </c>
      <c r="X48" s="150">
        <v>0.89023866621689496</v>
      </c>
      <c r="Y48" s="150">
        <v>-0.79628181878776105</v>
      </c>
      <c r="Z48" s="151">
        <v>4</v>
      </c>
      <c r="AA48" s="151">
        <v>2</v>
      </c>
      <c r="AB48" s="116">
        <v>0.509370589992022</v>
      </c>
      <c r="AC48" s="116">
        <v>1</v>
      </c>
      <c r="AE48" s="150">
        <v>9.5899625661422599E-2</v>
      </c>
      <c r="AF48" s="150">
        <v>-0.85905019516467296</v>
      </c>
      <c r="AG48" s="150">
        <v>0.90186051690263402</v>
      </c>
      <c r="AH48" s="150">
        <v>0.16687213616232399</v>
      </c>
      <c r="AI48" s="151">
        <v>5</v>
      </c>
      <c r="AJ48" s="151">
        <v>3</v>
      </c>
      <c r="AK48" s="116">
        <v>0.878084221842379</v>
      </c>
      <c r="AL48" s="116">
        <v>1</v>
      </c>
    </row>
    <row r="49" spans="1:38" x14ac:dyDescent="0.2">
      <c r="A49" s="142" t="s">
        <v>266</v>
      </c>
      <c r="B49" s="142" t="s">
        <v>282</v>
      </c>
      <c r="C49" s="142" t="s">
        <v>286</v>
      </c>
      <c r="D49" s="171"/>
      <c r="E49" s="150"/>
      <c r="F49" s="150"/>
      <c r="G49" s="150"/>
      <c r="H49" s="151">
        <v>5</v>
      </c>
      <c r="I49" s="151">
        <v>3</v>
      </c>
      <c r="J49" s="116"/>
      <c r="K49" s="116"/>
      <c r="M49" s="150"/>
      <c r="N49" s="150"/>
      <c r="O49" s="150"/>
      <c r="P49" s="150"/>
      <c r="Q49" s="151">
        <v>3</v>
      </c>
      <c r="R49" s="151">
        <v>5</v>
      </c>
      <c r="S49" s="116"/>
      <c r="T49" s="116"/>
      <c r="V49" s="150"/>
      <c r="W49" s="150"/>
      <c r="X49" s="150"/>
      <c r="Y49" s="150"/>
      <c r="Z49" s="151">
        <v>4</v>
      </c>
      <c r="AA49" s="151">
        <v>2</v>
      </c>
      <c r="AB49" s="116"/>
      <c r="AC49" s="116"/>
      <c r="AE49" s="150"/>
      <c r="AF49" s="150"/>
      <c r="AG49" s="150"/>
      <c r="AH49" s="150"/>
      <c r="AI49" s="151">
        <v>5</v>
      </c>
      <c r="AJ49" s="151">
        <v>3</v>
      </c>
      <c r="AK49" s="116"/>
      <c r="AL49" s="116"/>
    </row>
    <row r="50" spans="1:38" x14ac:dyDescent="0.2">
      <c r="A50" s="142" t="s">
        <v>266</v>
      </c>
      <c r="B50" s="142" t="s">
        <v>282</v>
      </c>
      <c r="C50" s="142" t="s">
        <v>255</v>
      </c>
      <c r="D50" s="171">
        <v>-0.16035452572301101</v>
      </c>
      <c r="E50" s="150">
        <v>-0.91339764169899196</v>
      </c>
      <c r="F50" s="150">
        <v>0.84087504537708502</v>
      </c>
      <c r="G50" s="150">
        <v>-0.281383432424827</v>
      </c>
      <c r="H50" s="151">
        <v>5</v>
      </c>
      <c r="I50" s="151">
        <v>3</v>
      </c>
      <c r="J50" s="116">
        <v>0.79670867180071003</v>
      </c>
      <c r="K50" s="116">
        <v>1</v>
      </c>
      <c r="M50" s="150">
        <v>1.0332916580768899E-2</v>
      </c>
      <c r="N50" s="150">
        <v>-0.87995552279825295</v>
      </c>
      <c r="O50" s="150">
        <v>0.884535575113509</v>
      </c>
      <c r="P50" s="150">
        <v>1.7898092015938401E-2</v>
      </c>
      <c r="Q50" s="151">
        <v>3</v>
      </c>
      <c r="R50" s="151">
        <v>5</v>
      </c>
      <c r="S50" s="116">
        <v>0.98684395611480102</v>
      </c>
      <c r="T50" s="116">
        <v>1</v>
      </c>
      <c r="V50" s="150">
        <v>-8.8371880567724798E-2</v>
      </c>
      <c r="W50" s="150">
        <v>-0.96730295109094899</v>
      </c>
      <c r="X50" s="150">
        <v>0.95371734692138499</v>
      </c>
      <c r="Y50" s="150">
        <v>-0.125467597515284</v>
      </c>
      <c r="Z50" s="151">
        <v>4</v>
      </c>
      <c r="AA50" s="151">
        <v>2</v>
      </c>
      <c r="AB50" s="116">
        <v>0.91162811943227495</v>
      </c>
      <c r="AC50" s="116">
        <v>1</v>
      </c>
      <c r="AE50" s="150">
        <v>0.14491104340125699</v>
      </c>
      <c r="AF50" s="150">
        <v>-0.84544574637667702</v>
      </c>
      <c r="AG50" s="150">
        <v>0.91073931289418997</v>
      </c>
      <c r="AH50" s="150">
        <v>0.25367086501678199</v>
      </c>
      <c r="AI50" s="151">
        <v>5</v>
      </c>
      <c r="AJ50" s="151">
        <v>3</v>
      </c>
      <c r="AK50" s="116">
        <v>0.81614132688611296</v>
      </c>
      <c r="AL50" s="116">
        <v>1</v>
      </c>
    </row>
    <row r="51" spans="1:38" x14ac:dyDescent="0.2">
      <c r="A51" s="142" t="s">
        <v>266</v>
      </c>
      <c r="B51" s="142" t="s">
        <v>282</v>
      </c>
      <c r="C51" s="142" t="s">
        <v>287</v>
      </c>
      <c r="D51" s="171"/>
      <c r="E51" s="150"/>
      <c r="F51" s="150"/>
      <c r="G51" s="150"/>
      <c r="H51" s="151">
        <v>4</v>
      </c>
      <c r="I51" s="151">
        <v>2</v>
      </c>
      <c r="J51" s="116"/>
      <c r="K51" s="116"/>
      <c r="M51" s="150"/>
      <c r="N51" s="150"/>
      <c r="O51" s="150"/>
      <c r="P51" s="150"/>
      <c r="Q51" s="151">
        <v>2</v>
      </c>
      <c r="R51" s="151">
        <v>4</v>
      </c>
      <c r="S51" s="116"/>
      <c r="T51" s="116"/>
      <c r="V51" s="150"/>
      <c r="W51" s="150"/>
      <c r="X51" s="150"/>
      <c r="Y51" s="150"/>
      <c r="Z51" s="151">
        <v>3</v>
      </c>
      <c r="AA51" s="151">
        <v>1</v>
      </c>
      <c r="AB51" s="116"/>
      <c r="AC51" s="116"/>
      <c r="AE51" s="150"/>
      <c r="AF51" s="150"/>
      <c r="AG51" s="150"/>
      <c r="AH51" s="150"/>
      <c r="AI51" s="151">
        <v>4</v>
      </c>
      <c r="AJ51" s="151">
        <v>2</v>
      </c>
      <c r="AK51" s="116"/>
      <c r="AL51" s="116"/>
    </row>
    <row r="52" spans="1:38" x14ac:dyDescent="0.2">
      <c r="A52" s="142" t="s">
        <v>266</v>
      </c>
      <c r="B52" s="142" t="s">
        <v>282</v>
      </c>
      <c r="C52" s="142" t="s">
        <v>258</v>
      </c>
      <c r="D52" s="171">
        <v>-1.6744226054161399E-2</v>
      </c>
      <c r="E52" s="150">
        <v>-0.88592302741059303</v>
      </c>
      <c r="F52" s="150">
        <v>0.87850016708383605</v>
      </c>
      <c r="G52" s="150">
        <v>-2.9005916725746799E-2</v>
      </c>
      <c r="H52" s="151">
        <v>5</v>
      </c>
      <c r="I52" s="151">
        <v>3</v>
      </c>
      <c r="J52" s="116">
        <v>0.97868158550111395</v>
      </c>
      <c r="K52" s="116">
        <v>1</v>
      </c>
      <c r="M52" s="150">
        <v>0.226861658868661</v>
      </c>
      <c r="N52" s="150">
        <v>-0.819412082068393</v>
      </c>
      <c r="O52" s="150">
        <v>0.92415601682916004</v>
      </c>
      <c r="P52" s="150">
        <v>0.40345520995465101</v>
      </c>
      <c r="Q52" s="151">
        <v>3</v>
      </c>
      <c r="R52" s="151">
        <v>5</v>
      </c>
      <c r="S52" s="116">
        <v>0.71364791544724704</v>
      </c>
      <c r="T52" s="116">
        <v>1</v>
      </c>
      <c r="V52" s="150">
        <v>9.3671032333719595E-2</v>
      </c>
      <c r="W52" s="150">
        <v>-0.95323170608797803</v>
      </c>
      <c r="X52" s="150">
        <v>0.96764489684566002</v>
      </c>
      <c r="Y52" s="150">
        <v>0.13305586395949801</v>
      </c>
      <c r="Z52" s="151">
        <v>4</v>
      </c>
      <c r="AA52" s="151">
        <v>2</v>
      </c>
      <c r="AB52" s="116">
        <v>0.90632896766628002</v>
      </c>
      <c r="AC52" s="116">
        <v>1</v>
      </c>
      <c r="AE52" s="150">
        <v>-6.9340628233171102E-3</v>
      </c>
      <c r="AF52" s="150">
        <v>-0.883793711859864</v>
      </c>
      <c r="AG52" s="150">
        <v>0.88072033762047996</v>
      </c>
      <c r="AH52" s="150">
        <v>-1.20104378546264E-2</v>
      </c>
      <c r="AI52" s="151">
        <v>5</v>
      </c>
      <c r="AJ52" s="151">
        <v>3</v>
      </c>
      <c r="AK52" s="116">
        <v>0.99117134775749105</v>
      </c>
      <c r="AL52" s="116">
        <v>1</v>
      </c>
    </row>
    <row r="53" spans="1:38" x14ac:dyDescent="0.2">
      <c r="A53" s="142" t="s">
        <v>266</v>
      </c>
      <c r="B53" s="142" t="s">
        <v>282</v>
      </c>
      <c r="C53" s="142" t="s">
        <v>259</v>
      </c>
      <c r="D53" s="171">
        <v>-0.96312313730186006</v>
      </c>
      <c r="E53" s="150"/>
      <c r="F53" s="150"/>
      <c r="G53" s="150">
        <v>-3.5795716689756798</v>
      </c>
      <c r="H53" s="151">
        <v>3</v>
      </c>
      <c r="I53" s="151">
        <v>1</v>
      </c>
      <c r="J53" s="116">
        <v>0.17342665114532399</v>
      </c>
      <c r="K53" s="116">
        <v>1</v>
      </c>
      <c r="M53" s="150">
        <v>-0.96861960450113604</v>
      </c>
      <c r="N53" s="150"/>
      <c r="O53" s="150"/>
      <c r="P53" s="150">
        <v>-3.89711431702997</v>
      </c>
      <c r="Q53" s="151">
        <v>1</v>
      </c>
      <c r="R53" s="151">
        <v>3</v>
      </c>
      <c r="S53" s="116">
        <v>0.15990668218800999</v>
      </c>
      <c r="T53" s="116">
        <v>1</v>
      </c>
      <c r="V53" s="150">
        <v>-0.71195147484202703</v>
      </c>
      <c r="W53" s="150"/>
      <c r="X53" s="150"/>
      <c r="Y53" s="150">
        <v>-1.0138456469683801</v>
      </c>
      <c r="Z53" s="151">
        <v>3</v>
      </c>
      <c r="AA53" s="151">
        <v>1</v>
      </c>
      <c r="AB53" s="116">
        <v>0.49562316319703997</v>
      </c>
      <c r="AC53" s="116">
        <v>1</v>
      </c>
      <c r="AE53" s="150">
        <v>0.72210725560840405</v>
      </c>
      <c r="AF53" s="150"/>
      <c r="AG53" s="150"/>
      <c r="AH53" s="150">
        <v>1.04383776848498</v>
      </c>
      <c r="AI53" s="151">
        <v>3</v>
      </c>
      <c r="AJ53" s="151">
        <v>1</v>
      </c>
      <c r="AK53" s="116">
        <v>0.486347394042352</v>
      </c>
      <c r="AL53" s="116">
        <v>1</v>
      </c>
    </row>
    <row r="54" spans="1:38" x14ac:dyDescent="0.2">
      <c r="A54" s="142" t="s">
        <v>266</v>
      </c>
      <c r="B54" s="142" t="s">
        <v>282</v>
      </c>
      <c r="C54" s="142" t="s">
        <v>260</v>
      </c>
      <c r="D54" s="171">
        <v>-5.6410718282369904E-3</v>
      </c>
      <c r="E54" s="150">
        <v>-0.88351032999884105</v>
      </c>
      <c r="F54" s="150">
        <v>0.88101007785930496</v>
      </c>
      <c r="G54" s="150">
        <v>-9.7707784782372908E-3</v>
      </c>
      <c r="H54" s="151">
        <v>5</v>
      </c>
      <c r="I54" s="151">
        <v>3</v>
      </c>
      <c r="J54" s="116">
        <v>0.99281760236665495</v>
      </c>
      <c r="K54" s="116">
        <v>1</v>
      </c>
      <c r="M54" s="150">
        <v>0.24225177687008401</v>
      </c>
      <c r="N54" s="150">
        <v>-0.81398901752897401</v>
      </c>
      <c r="O54" s="150">
        <v>0.926497357789277</v>
      </c>
      <c r="P54" s="150">
        <v>0.43247431745218801</v>
      </c>
      <c r="Q54" s="151">
        <v>3</v>
      </c>
      <c r="R54" s="151">
        <v>5</v>
      </c>
      <c r="S54" s="116">
        <v>0.69459948045630204</v>
      </c>
      <c r="T54" s="116">
        <v>1</v>
      </c>
      <c r="V54" s="150">
        <v>-0.34898323792326402</v>
      </c>
      <c r="W54" s="150">
        <v>-0.98102972947886502</v>
      </c>
      <c r="X54" s="150">
        <v>0.92101544900463705</v>
      </c>
      <c r="Y54" s="150">
        <v>-0.52664771425512602</v>
      </c>
      <c r="Z54" s="151">
        <v>4</v>
      </c>
      <c r="AA54" s="151">
        <v>2</v>
      </c>
      <c r="AB54" s="116">
        <v>0.65101676207673598</v>
      </c>
      <c r="AC54" s="116">
        <v>1</v>
      </c>
      <c r="AE54" s="150">
        <v>-1.8541884493121E-2</v>
      </c>
      <c r="AF54" s="150">
        <v>-0.88630928112469898</v>
      </c>
      <c r="AG54" s="150">
        <v>0.878089097290364</v>
      </c>
      <c r="AH54" s="150">
        <v>-3.2121008109898902E-2</v>
      </c>
      <c r="AI54" s="151">
        <v>5</v>
      </c>
      <c r="AJ54" s="151">
        <v>3</v>
      </c>
      <c r="AK54" s="116">
        <v>0.97639309225837401</v>
      </c>
      <c r="AL54" s="116">
        <v>1</v>
      </c>
    </row>
    <row r="55" spans="1:38" x14ac:dyDescent="0.2">
      <c r="A55" s="142" t="s">
        <v>266</v>
      </c>
      <c r="B55" s="142" t="s">
        <v>282</v>
      </c>
      <c r="C55" s="142" t="s">
        <v>261</v>
      </c>
      <c r="D55" s="171">
        <v>-0.14545211502622801</v>
      </c>
      <c r="E55" s="150">
        <v>-0.91083353430505198</v>
      </c>
      <c r="F55" s="150">
        <v>0.84528802457242103</v>
      </c>
      <c r="G55" s="150">
        <v>-0.25463845879157898</v>
      </c>
      <c r="H55" s="151">
        <v>5</v>
      </c>
      <c r="I55" s="151">
        <v>3</v>
      </c>
      <c r="J55" s="116">
        <v>0.81545971212778201</v>
      </c>
      <c r="K55" s="116">
        <v>1</v>
      </c>
      <c r="M55" s="150">
        <v>3.4425968376189602E-2</v>
      </c>
      <c r="N55" s="150">
        <v>-0.874398453196369</v>
      </c>
      <c r="O55" s="150">
        <v>0.88967054100693699</v>
      </c>
      <c r="P55" s="150">
        <v>5.9662891465975802E-2</v>
      </c>
      <c r="Q55" s="151">
        <v>3</v>
      </c>
      <c r="R55" s="151">
        <v>5</v>
      </c>
      <c r="S55" s="116">
        <v>0.95617615523311295</v>
      </c>
      <c r="T55" s="116">
        <v>1</v>
      </c>
      <c r="V55" s="150">
        <v>-0.23668774585470101</v>
      </c>
      <c r="W55" s="150">
        <v>-0.97580183272146703</v>
      </c>
      <c r="X55" s="150">
        <v>0.93770650001551503</v>
      </c>
      <c r="Y55" s="150">
        <v>-0.34451618182175697</v>
      </c>
      <c r="Z55" s="151">
        <v>4</v>
      </c>
      <c r="AA55" s="151">
        <v>2</v>
      </c>
      <c r="AB55" s="116">
        <v>0.76331225414529902</v>
      </c>
      <c r="AC55" s="116">
        <v>1</v>
      </c>
      <c r="AE55" s="150">
        <v>0.128995404322782</v>
      </c>
      <c r="AF55" s="150">
        <v>-0.85000912731873701</v>
      </c>
      <c r="AG55" s="150">
        <v>0.90793165848287305</v>
      </c>
      <c r="AH55" s="150">
        <v>0.22530900786230701</v>
      </c>
      <c r="AI55" s="151">
        <v>5</v>
      </c>
      <c r="AJ55" s="151">
        <v>3</v>
      </c>
      <c r="AK55" s="116">
        <v>0.83621458670552196</v>
      </c>
      <c r="AL55" s="116">
        <v>1</v>
      </c>
    </row>
    <row r="56" spans="1:38" x14ac:dyDescent="0.2">
      <c r="A56" s="142" t="s">
        <v>266</v>
      </c>
      <c r="B56" s="142" t="s">
        <v>282</v>
      </c>
      <c r="C56" s="142" t="s">
        <v>262</v>
      </c>
      <c r="D56" s="171">
        <v>0.38880819359520702</v>
      </c>
      <c r="E56" s="150">
        <v>-0.75111503760332599</v>
      </c>
      <c r="F56" s="150">
        <v>0.94642140046406398</v>
      </c>
      <c r="G56" s="150">
        <v>0.73094742263944301</v>
      </c>
      <c r="H56" s="151">
        <v>5</v>
      </c>
      <c r="I56" s="151">
        <v>3</v>
      </c>
      <c r="J56" s="116">
        <v>0.51772619602866199</v>
      </c>
      <c r="K56" s="116">
        <v>1</v>
      </c>
      <c r="M56" s="150">
        <v>0.18920789067766</v>
      </c>
      <c r="N56" s="150">
        <v>-0.83193489993171799</v>
      </c>
      <c r="O56" s="150">
        <v>0.91819791393795802</v>
      </c>
      <c r="P56" s="150">
        <v>0.33374611863013798</v>
      </c>
      <c r="Q56" s="151">
        <v>3</v>
      </c>
      <c r="R56" s="151">
        <v>5</v>
      </c>
      <c r="S56" s="116">
        <v>0.76053824715263396</v>
      </c>
      <c r="T56" s="116">
        <v>1</v>
      </c>
      <c r="V56" s="150">
        <v>-0.30815621419950601</v>
      </c>
      <c r="W56" s="150">
        <v>-0.97922975777510601</v>
      </c>
      <c r="X56" s="150">
        <v>0.92767598706778798</v>
      </c>
      <c r="Y56" s="150">
        <v>-0.45809136069982098</v>
      </c>
      <c r="Z56" s="151">
        <v>4</v>
      </c>
      <c r="AA56" s="151">
        <v>2</v>
      </c>
      <c r="AB56" s="116">
        <v>0.69184378580049399</v>
      </c>
      <c r="AC56" s="116">
        <v>1</v>
      </c>
      <c r="AE56" s="150">
        <v>0.50228916650974498</v>
      </c>
      <c r="AF56" s="150">
        <v>-0.68237266047899803</v>
      </c>
      <c r="AG56" s="150">
        <v>0.95939634899303905</v>
      </c>
      <c r="AH56" s="150">
        <v>1.00611847520204</v>
      </c>
      <c r="AI56" s="151">
        <v>5</v>
      </c>
      <c r="AJ56" s="151">
        <v>3</v>
      </c>
      <c r="AK56" s="116">
        <v>0.38847998167271403</v>
      </c>
      <c r="AL56" s="116">
        <v>1</v>
      </c>
    </row>
    <row r="57" spans="1:38" s="9" customFormat="1" x14ac:dyDescent="0.2">
      <c r="A57" s="9" t="s">
        <v>266</v>
      </c>
      <c r="B57" s="9" t="s">
        <v>282</v>
      </c>
      <c r="C57" s="9" t="s">
        <v>263</v>
      </c>
      <c r="D57" s="172">
        <v>-0.81458486976881594</v>
      </c>
      <c r="E57" s="95">
        <v>-0.99595316827654101</v>
      </c>
      <c r="F57" s="95">
        <v>0.67477401206774901</v>
      </c>
      <c r="G57" s="95">
        <v>-1.9860496851103</v>
      </c>
      <c r="H57" s="96">
        <v>4</v>
      </c>
      <c r="I57" s="96">
        <v>2</v>
      </c>
      <c r="J57" s="117">
        <v>0.185415130231184</v>
      </c>
      <c r="K57" s="117">
        <v>1</v>
      </c>
      <c r="M57" s="95">
        <v>0.122775732863958</v>
      </c>
      <c r="N57" s="95">
        <v>-0.95046441180197905</v>
      </c>
      <c r="O57" s="95">
        <v>0.96946743172652805</v>
      </c>
      <c r="P57" s="95">
        <v>0.17495473695447</v>
      </c>
      <c r="Q57" s="96">
        <v>2</v>
      </c>
      <c r="R57" s="96">
        <v>4</v>
      </c>
      <c r="S57" s="117">
        <v>0.87722426713604196</v>
      </c>
      <c r="T57" s="117">
        <v>1</v>
      </c>
      <c r="V57" s="95">
        <v>-0.91125285602272799</v>
      </c>
      <c r="W57" s="95"/>
      <c r="X57" s="95"/>
      <c r="Y57" s="95">
        <v>-2.21259861369282</v>
      </c>
      <c r="Z57" s="96">
        <v>3</v>
      </c>
      <c r="AA57" s="96">
        <v>1</v>
      </c>
      <c r="AB57" s="117">
        <v>0.27023260915632502</v>
      </c>
      <c r="AC57" s="117">
        <v>1</v>
      </c>
      <c r="AE57" s="95">
        <v>-2.7668343392013101E-2</v>
      </c>
      <c r="AF57" s="95">
        <v>-0.96314380688980095</v>
      </c>
      <c r="AG57" s="95">
        <v>0.95891798653757998</v>
      </c>
      <c r="AH57" s="95">
        <v>-3.9143932410720603E-2</v>
      </c>
      <c r="AI57" s="96">
        <v>4</v>
      </c>
      <c r="AJ57" s="96">
        <v>2</v>
      </c>
      <c r="AK57" s="117">
        <v>0.97233165660798704</v>
      </c>
      <c r="AL57" s="117">
        <v>1</v>
      </c>
    </row>
    <row r="58" spans="1:38" x14ac:dyDescent="0.2">
      <c r="D58" s="173"/>
      <c r="E58" s="119"/>
      <c r="F58" s="119"/>
      <c r="G58" s="119"/>
      <c r="M58" s="119"/>
      <c r="N58" s="119"/>
      <c r="O58" s="119"/>
      <c r="P58" s="119"/>
      <c r="V58" s="119"/>
      <c r="W58" s="119"/>
      <c r="X58" s="119"/>
      <c r="Y58" s="119"/>
      <c r="AE58" s="119"/>
      <c r="AF58" s="119"/>
      <c r="AG58" s="119"/>
      <c r="AH58" s="119"/>
    </row>
    <row r="59" spans="1:38" ht="15" x14ac:dyDescent="0.25">
      <c r="A59" s="142" t="s">
        <v>337</v>
      </c>
      <c r="B59" s="142" t="s">
        <v>281</v>
      </c>
      <c r="C59" s="140" t="s">
        <v>274</v>
      </c>
      <c r="D59" s="171">
        <v>0.49416641027610902</v>
      </c>
      <c r="E59" s="150">
        <v>-0.196643618851055</v>
      </c>
      <c r="F59" s="150">
        <v>0.85711103779030595</v>
      </c>
      <c r="G59" s="150">
        <v>1.60773659946216</v>
      </c>
      <c r="H59" s="151">
        <v>10</v>
      </c>
      <c r="I59" s="151">
        <v>8</v>
      </c>
      <c r="J59" s="116">
        <v>0.14655970854450501</v>
      </c>
      <c r="K59" s="116">
        <v>0.75883623213656604</v>
      </c>
      <c r="M59" s="150">
        <v>0.183349554347184</v>
      </c>
      <c r="N59" s="150">
        <v>-0.54743084764657501</v>
      </c>
      <c r="O59" s="150">
        <v>0.75547925823360695</v>
      </c>
      <c r="P59" s="150">
        <v>0.49346260972647399</v>
      </c>
      <c r="Q59" s="151">
        <v>7</v>
      </c>
      <c r="R59" s="151">
        <v>9</v>
      </c>
      <c r="S59" s="116">
        <v>0.63678947392858098</v>
      </c>
      <c r="T59" s="116">
        <v>0.89150526350001302</v>
      </c>
      <c r="V59" s="150">
        <v>1.2884911315456601E-2</v>
      </c>
      <c r="W59" s="150">
        <v>-0.65685762538673098</v>
      </c>
      <c r="X59" s="150">
        <v>0.67126252558508004</v>
      </c>
      <c r="Y59" s="150">
        <v>3.4093101207641599E-2</v>
      </c>
      <c r="Z59" s="151">
        <v>9</v>
      </c>
      <c r="AA59" s="151">
        <v>7</v>
      </c>
      <c r="AB59" s="116">
        <v>0.973754705500538</v>
      </c>
      <c r="AC59" s="116">
        <v>0.973754705500538</v>
      </c>
      <c r="AE59" s="150">
        <v>-0.90992416050942204</v>
      </c>
      <c r="AF59" s="150">
        <v>-0.98114161203243</v>
      </c>
      <c r="AG59" s="150">
        <v>-0.62118446633745505</v>
      </c>
      <c r="AH59" s="150">
        <v>-5.8041950196444496</v>
      </c>
      <c r="AI59" s="151">
        <v>9</v>
      </c>
      <c r="AJ59" s="151">
        <v>7</v>
      </c>
      <c r="AK59" s="116">
        <v>6.6070420953732902E-4</v>
      </c>
      <c r="AL59" s="156">
        <v>8.5891547239852692E-3</v>
      </c>
    </row>
    <row r="60" spans="1:38" x14ac:dyDescent="0.2">
      <c r="A60" s="142" t="s">
        <v>337</v>
      </c>
      <c r="B60" s="142" t="s">
        <v>281</v>
      </c>
      <c r="C60" s="142" t="s">
        <v>251</v>
      </c>
      <c r="D60" s="171">
        <v>0.47770699047795401</v>
      </c>
      <c r="E60" s="150">
        <v>-0.21726871819545901</v>
      </c>
      <c r="F60" s="150">
        <v>0.85128610722086995</v>
      </c>
      <c r="G60" s="150">
        <v>1.53799640219962</v>
      </c>
      <c r="H60" s="151">
        <v>10</v>
      </c>
      <c r="I60" s="151">
        <v>8</v>
      </c>
      <c r="J60" s="116">
        <v>0.162607764029264</v>
      </c>
      <c r="K60" s="116">
        <v>0.75883623213656604</v>
      </c>
      <c r="M60" s="150">
        <v>0.61072858107918104</v>
      </c>
      <c r="N60" s="150">
        <v>-8.9826643550955806E-2</v>
      </c>
      <c r="O60" s="150">
        <v>0.906980652176681</v>
      </c>
      <c r="P60" s="150">
        <v>2.04060911953691</v>
      </c>
      <c r="Q60" s="151">
        <v>7</v>
      </c>
      <c r="R60" s="151">
        <v>9</v>
      </c>
      <c r="S60" s="116">
        <v>8.0640353480761498E-2</v>
      </c>
      <c r="T60" s="116">
        <v>0.22579298974613199</v>
      </c>
      <c r="V60" s="150">
        <v>0.10202083057307799</v>
      </c>
      <c r="W60" s="150">
        <v>-0.602953541268614</v>
      </c>
      <c r="X60" s="150">
        <v>0.71752703373424698</v>
      </c>
      <c r="Y60" s="150">
        <v>0.27133751412021101</v>
      </c>
      <c r="Z60" s="151">
        <v>9</v>
      </c>
      <c r="AA60" s="151">
        <v>7</v>
      </c>
      <c r="AB60" s="116">
        <v>0.79395910453666996</v>
      </c>
      <c r="AC60" s="116">
        <v>0.973754705500538</v>
      </c>
      <c r="AE60" s="150">
        <v>-0.33060758560195602</v>
      </c>
      <c r="AF60" s="150">
        <v>-0.81564358992183295</v>
      </c>
      <c r="AG60" s="150">
        <v>0.42734315585572302</v>
      </c>
      <c r="AH60" s="150">
        <v>-0.92682223285881205</v>
      </c>
      <c r="AI60" s="151">
        <v>9</v>
      </c>
      <c r="AJ60" s="151">
        <v>7</v>
      </c>
      <c r="AK60" s="116">
        <v>0.384860247585326</v>
      </c>
      <c r="AL60" s="116">
        <v>0.734183928566563</v>
      </c>
    </row>
    <row r="61" spans="1:38" x14ac:dyDescent="0.2">
      <c r="A61" s="142" t="s">
        <v>337</v>
      </c>
      <c r="B61" s="142" t="s">
        <v>281</v>
      </c>
      <c r="C61" s="142" t="s">
        <v>252</v>
      </c>
      <c r="D61" s="171">
        <v>0.15281828002565301</v>
      </c>
      <c r="E61" s="150">
        <v>-0.52756996240375198</v>
      </c>
      <c r="F61" s="150">
        <v>0.71376705089145598</v>
      </c>
      <c r="G61" s="150">
        <v>0.437372613269364</v>
      </c>
      <c r="H61" s="151">
        <v>10</v>
      </c>
      <c r="I61" s="151">
        <v>8</v>
      </c>
      <c r="J61" s="116">
        <v>0.67340804785791297</v>
      </c>
      <c r="K61" s="116">
        <v>0.78564272250089895</v>
      </c>
      <c r="M61" s="150">
        <v>0.63172274216531299</v>
      </c>
      <c r="N61" s="150">
        <v>-5.5816093544393298E-2</v>
      </c>
      <c r="O61" s="150">
        <v>0.91286172433331603</v>
      </c>
      <c r="P61" s="150">
        <v>2.1560801349403498</v>
      </c>
      <c r="Q61" s="151">
        <v>7</v>
      </c>
      <c r="R61" s="151">
        <v>9</v>
      </c>
      <c r="S61" s="116">
        <v>6.8000380052348305E-2</v>
      </c>
      <c r="T61" s="116">
        <v>0.22579298974613199</v>
      </c>
      <c r="V61" s="150">
        <v>-0.30887816367583198</v>
      </c>
      <c r="W61" s="150">
        <v>-0.80737986511236404</v>
      </c>
      <c r="X61" s="150">
        <v>0.44692182127937502</v>
      </c>
      <c r="Y61" s="150">
        <v>-0.85922975478404595</v>
      </c>
      <c r="Z61" s="151">
        <v>9</v>
      </c>
      <c r="AA61" s="151">
        <v>7</v>
      </c>
      <c r="AB61" s="116">
        <v>0.418663073576094</v>
      </c>
      <c r="AC61" s="116">
        <v>0.973754705500538</v>
      </c>
      <c r="AE61" s="150">
        <v>-0.38280051196835502</v>
      </c>
      <c r="AF61" s="150">
        <v>-0.83471568245753802</v>
      </c>
      <c r="AG61" s="150">
        <v>0.377220505036446</v>
      </c>
      <c r="AH61" s="150">
        <v>-1.0962989181718801</v>
      </c>
      <c r="AI61" s="151">
        <v>9</v>
      </c>
      <c r="AJ61" s="151">
        <v>7</v>
      </c>
      <c r="AK61" s="116">
        <v>0.30922525890709501</v>
      </c>
      <c r="AL61" s="116">
        <v>0.734183928566563</v>
      </c>
    </row>
    <row r="62" spans="1:38" x14ac:dyDescent="0.2">
      <c r="A62" s="142" t="s">
        <v>337</v>
      </c>
      <c r="B62" s="142" t="s">
        <v>281</v>
      </c>
      <c r="C62" s="142" t="s">
        <v>253</v>
      </c>
      <c r="D62" s="171">
        <v>0.951990492029124</v>
      </c>
      <c r="E62" s="150">
        <v>-0.106950470953042</v>
      </c>
      <c r="F62" s="150">
        <v>0.999024416223947</v>
      </c>
      <c r="G62" s="150">
        <v>4.3978977937696699</v>
      </c>
      <c r="H62" s="151">
        <v>4</v>
      </c>
      <c r="I62" s="151">
        <v>2</v>
      </c>
      <c r="J62" s="116">
        <v>4.8009507970876303E-2</v>
      </c>
      <c r="K62" s="116">
        <v>0.67213311159226796</v>
      </c>
      <c r="M62" s="150">
        <v>-0.81918847154569396</v>
      </c>
      <c r="N62" s="150">
        <v>-0.99606341466306803</v>
      </c>
      <c r="O62" s="150">
        <v>0.66716622251569802</v>
      </c>
      <c r="P62" s="150">
        <v>-2.0199793204474501</v>
      </c>
      <c r="Q62" s="151">
        <v>2</v>
      </c>
      <c r="R62" s="151">
        <v>4</v>
      </c>
      <c r="S62" s="116">
        <v>0.18081152845430601</v>
      </c>
      <c r="T62" s="116">
        <v>0.36162305690861302</v>
      </c>
      <c r="V62" s="150">
        <v>0.30277750773505702</v>
      </c>
      <c r="W62" s="150">
        <v>-0.92849851123942795</v>
      </c>
      <c r="X62" s="150">
        <v>0.97898446571308795</v>
      </c>
      <c r="Y62" s="150">
        <v>0.449280725320581</v>
      </c>
      <c r="Z62" s="151">
        <v>4</v>
      </c>
      <c r="AA62" s="151">
        <v>2</v>
      </c>
      <c r="AB62" s="116">
        <v>0.69722249226494304</v>
      </c>
      <c r="AC62" s="116">
        <v>0.973754705500538</v>
      </c>
      <c r="AE62" s="150">
        <v>-0.30715916468870602</v>
      </c>
      <c r="AF62" s="150">
        <v>-0.97918443588258197</v>
      </c>
      <c r="AG62" s="150">
        <v>0.927829369191568</v>
      </c>
      <c r="AH62" s="150">
        <v>-0.45645450876618898</v>
      </c>
      <c r="AI62" s="151">
        <v>4</v>
      </c>
      <c r="AJ62" s="151">
        <v>2</v>
      </c>
      <c r="AK62" s="116">
        <v>0.69284083531129403</v>
      </c>
      <c r="AL62" s="116">
        <v>0.75427398582340299</v>
      </c>
    </row>
    <row r="63" spans="1:38" x14ac:dyDescent="0.2">
      <c r="A63" s="142" t="s">
        <v>337</v>
      </c>
      <c r="B63" s="142" t="s">
        <v>281</v>
      </c>
      <c r="C63" s="142" t="s">
        <v>254</v>
      </c>
      <c r="D63" s="171">
        <v>0</v>
      </c>
      <c r="E63" s="150">
        <v>-0.62962630038832901</v>
      </c>
      <c r="F63" s="150">
        <v>0.62962630038832901</v>
      </c>
      <c r="G63" s="150">
        <v>0</v>
      </c>
      <c r="H63" s="151">
        <v>10</v>
      </c>
      <c r="I63" s="151">
        <v>8</v>
      </c>
      <c r="J63" s="116">
        <v>1</v>
      </c>
      <c r="K63" s="116">
        <v>1</v>
      </c>
      <c r="M63" s="150">
        <v>7.6347989783893094E-2</v>
      </c>
      <c r="N63" s="150">
        <v>-0.61916824617014499</v>
      </c>
      <c r="O63" s="150">
        <v>0.70473648701971503</v>
      </c>
      <c r="P63" s="150">
        <v>0.202589104536431</v>
      </c>
      <c r="Q63" s="151">
        <v>7</v>
      </c>
      <c r="R63" s="151">
        <v>9</v>
      </c>
      <c r="S63" s="116">
        <v>0.84521868455425897</v>
      </c>
      <c r="T63" s="116">
        <v>0.90010701858276798</v>
      </c>
      <c r="V63" s="150">
        <v>-0.30276503540974897</v>
      </c>
      <c r="W63" s="150">
        <v>-0.80501924382965495</v>
      </c>
      <c r="X63" s="150">
        <v>0.45230239648776799</v>
      </c>
      <c r="Y63" s="150">
        <v>-0.84048915421236903</v>
      </c>
      <c r="Z63" s="151">
        <v>9</v>
      </c>
      <c r="AA63" s="151">
        <v>7</v>
      </c>
      <c r="AB63" s="116">
        <v>0.42840575260285702</v>
      </c>
      <c r="AC63" s="116">
        <v>0.973754705500538</v>
      </c>
      <c r="AE63" s="150">
        <v>-0.80323084483945695</v>
      </c>
      <c r="AF63" s="150">
        <v>-0.95690059166137398</v>
      </c>
      <c r="AG63" s="150">
        <v>-0.29816110142683699</v>
      </c>
      <c r="AH63" s="150">
        <v>-3.5676744914398899</v>
      </c>
      <c r="AI63" s="151">
        <v>9</v>
      </c>
      <c r="AJ63" s="151">
        <v>7</v>
      </c>
      <c r="AK63" s="116">
        <v>9.1252549095536609E-3</v>
      </c>
      <c r="AL63" s="116">
        <v>5.9314156912098799E-2</v>
      </c>
    </row>
    <row r="64" spans="1:38" x14ac:dyDescent="0.2">
      <c r="A64" s="142" t="s">
        <v>337</v>
      </c>
      <c r="B64" s="142" t="s">
        <v>281</v>
      </c>
      <c r="C64" s="142" t="s">
        <v>255</v>
      </c>
      <c r="D64" s="171">
        <v>-0.23270948416231599</v>
      </c>
      <c r="E64" s="150">
        <v>-0.75213321690171098</v>
      </c>
      <c r="F64" s="150">
        <v>0.46505696865846502</v>
      </c>
      <c r="G64" s="150">
        <v>-0.67678199027901298</v>
      </c>
      <c r="H64" s="151">
        <v>10</v>
      </c>
      <c r="I64" s="151">
        <v>8</v>
      </c>
      <c r="J64" s="116">
        <v>0.517630888904418</v>
      </c>
      <c r="K64" s="116">
        <v>0.78564272250089895</v>
      </c>
      <c r="M64" s="150">
        <v>0.51195634000798995</v>
      </c>
      <c r="N64" s="150">
        <v>-0.230554048483123</v>
      </c>
      <c r="O64" s="150">
        <v>0.87766932117006802</v>
      </c>
      <c r="P64" s="150">
        <v>1.5768231330803599</v>
      </c>
      <c r="Q64" s="151">
        <v>7</v>
      </c>
      <c r="R64" s="151">
        <v>9</v>
      </c>
      <c r="S64" s="116">
        <v>0.158841698504225</v>
      </c>
      <c r="T64" s="116">
        <v>0.36162305690861302</v>
      </c>
      <c r="V64" s="150">
        <v>5.9323835935633201E-2</v>
      </c>
      <c r="W64" s="150">
        <v>-0.62960313184411099</v>
      </c>
      <c r="X64" s="150">
        <v>0.69602344027597296</v>
      </c>
      <c r="Y64" s="150">
        <v>0.15723303705171399</v>
      </c>
      <c r="Z64" s="151">
        <v>9</v>
      </c>
      <c r="AA64" s="151">
        <v>7</v>
      </c>
      <c r="AB64" s="116">
        <v>0.87950034768770402</v>
      </c>
      <c r="AC64" s="116">
        <v>0.973754705500538</v>
      </c>
      <c r="AE64" s="150">
        <v>-0.18745090390931901</v>
      </c>
      <c r="AF64" s="150">
        <v>-0.75729659617142298</v>
      </c>
      <c r="AG64" s="150">
        <v>0.544449430364354</v>
      </c>
      <c r="AH64" s="150">
        <v>-0.50489831580480304</v>
      </c>
      <c r="AI64" s="151">
        <v>9</v>
      </c>
      <c r="AJ64" s="151">
        <v>7</v>
      </c>
      <c r="AK64" s="116">
        <v>0.62913388323510799</v>
      </c>
      <c r="AL64" s="116">
        <v>0.75427398582340299</v>
      </c>
    </row>
    <row r="65" spans="1:38" x14ac:dyDescent="0.2">
      <c r="A65" s="142" t="s">
        <v>337</v>
      </c>
      <c r="B65" s="142" t="s">
        <v>281</v>
      </c>
      <c r="C65" s="142" t="s">
        <v>257</v>
      </c>
      <c r="D65" s="171">
        <v>0.40157171528842101</v>
      </c>
      <c r="E65" s="150">
        <v>-0.42272157705360103</v>
      </c>
      <c r="F65" s="150">
        <v>0.86224841762147897</v>
      </c>
      <c r="G65" s="150">
        <v>1.0740512934673401</v>
      </c>
      <c r="H65" s="151">
        <v>8</v>
      </c>
      <c r="I65" s="151">
        <v>6</v>
      </c>
      <c r="J65" s="116">
        <v>0.32408373575659699</v>
      </c>
      <c r="K65" s="116">
        <v>0.78564272250089895</v>
      </c>
      <c r="M65" s="150">
        <v>-6.2192305402495401E-2</v>
      </c>
      <c r="N65" s="150">
        <v>-0.734668226901105</v>
      </c>
      <c r="O65" s="150">
        <v>0.67192802598606804</v>
      </c>
      <c r="P65" s="150">
        <v>-0.15263488708505701</v>
      </c>
      <c r="Q65" s="151">
        <v>6</v>
      </c>
      <c r="R65" s="151">
        <v>8</v>
      </c>
      <c r="S65" s="116">
        <v>0.883689769148847</v>
      </c>
      <c r="T65" s="116">
        <v>0.90010701858276798</v>
      </c>
      <c r="V65" s="150">
        <v>-0.28919673986851602</v>
      </c>
      <c r="W65" s="150">
        <v>-0.85586327593177003</v>
      </c>
      <c r="X65" s="150">
        <v>0.59300775479771095</v>
      </c>
      <c r="Y65" s="150">
        <v>-0.67552914379491602</v>
      </c>
      <c r="Z65" s="151">
        <v>7</v>
      </c>
      <c r="AA65" s="151">
        <v>5</v>
      </c>
      <c r="AB65" s="116">
        <v>0.52931465465001903</v>
      </c>
      <c r="AC65" s="116">
        <v>0.973754705500538</v>
      </c>
      <c r="AE65" s="150">
        <v>-0.75120047397022205</v>
      </c>
      <c r="AF65" s="150">
        <v>-0.96075932861757396</v>
      </c>
      <c r="AG65" s="150">
        <v>4.27728567270424E-3</v>
      </c>
      <c r="AH65" s="150">
        <v>-2.54476772516335</v>
      </c>
      <c r="AI65" s="151">
        <v>7</v>
      </c>
      <c r="AJ65" s="151">
        <v>5</v>
      </c>
      <c r="AK65" s="116">
        <v>5.1593469695135598E-2</v>
      </c>
      <c r="AL65" s="116">
        <v>0.22357170201225399</v>
      </c>
    </row>
    <row r="66" spans="1:38" x14ac:dyDescent="0.2">
      <c r="A66" s="142" t="s">
        <v>337</v>
      </c>
      <c r="B66" s="142" t="s">
        <v>281</v>
      </c>
      <c r="C66" s="142" t="s">
        <v>258</v>
      </c>
      <c r="D66" s="171">
        <v>-0.155376984796366</v>
      </c>
      <c r="E66" s="150">
        <v>-0.71505031598657798</v>
      </c>
      <c r="F66" s="150">
        <v>0.525675891644385</v>
      </c>
      <c r="G66" s="150">
        <v>-0.44487537915098802</v>
      </c>
      <c r="H66" s="151">
        <v>10</v>
      </c>
      <c r="I66" s="151">
        <v>8</v>
      </c>
      <c r="J66" s="116">
        <v>0.66820022797845502</v>
      </c>
      <c r="K66" s="116">
        <v>0.78564272250089895</v>
      </c>
      <c r="M66" s="150">
        <v>4.9133590135429402E-2</v>
      </c>
      <c r="N66" s="150">
        <v>-0.63573250411274695</v>
      </c>
      <c r="O66" s="150">
        <v>0.69071673857235805</v>
      </c>
      <c r="P66" s="150">
        <v>0.13015245660024699</v>
      </c>
      <c r="Q66" s="151">
        <v>7</v>
      </c>
      <c r="R66" s="151">
        <v>9</v>
      </c>
      <c r="S66" s="116">
        <v>0.90010701858276798</v>
      </c>
      <c r="T66" s="116">
        <v>0.90010701858276798</v>
      </c>
      <c r="V66" s="150">
        <v>0.32450387720507701</v>
      </c>
      <c r="W66" s="150">
        <v>-0.43291547459039598</v>
      </c>
      <c r="X66" s="150">
        <v>0.81334215998429504</v>
      </c>
      <c r="Y66" s="150">
        <v>0.90767602203896802</v>
      </c>
      <c r="Z66" s="151">
        <v>9</v>
      </c>
      <c r="AA66" s="151">
        <v>7</v>
      </c>
      <c r="AB66" s="116">
        <v>0.39422279671975502</v>
      </c>
      <c r="AC66" s="116">
        <v>0.973754705500538</v>
      </c>
      <c r="AE66" s="150">
        <v>0.25478135833510601</v>
      </c>
      <c r="AF66" s="150">
        <v>-0.49270970450868401</v>
      </c>
      <c r="AG66" s="150">
        <v>0.78592070106036904</v>
      </c>
      <c r="AH66" s="150">
        <v>0.69709310090075804</v>
      </c>
      <c r="AI66" s="151">
        <v>9</v>
      </c>
      <c r="AJ66" s="151">
        <v>7</v>
      </c>
      <c r="AK66" s="116">
        <v>0.50822696671720402</v>
      </c>
      <c r="AL66" s="116">
        <v>0.75427398582340299</v>
      </c>
    </row>
    <row r="67" spans="1:38" x14ac:dyDescent="0.2">
      <c r="A67" s="142" t="s">
        <v>337</v>
      </c>
      <c r="B67" s="142" t="s">
        <v>281</v>
      </c>
      <c r="C67" s="142" t="s">
        <v>259</v>
      </c>
      <c r="D67" s="171">
        <v>0.242213683019635</v>
      </c>
      <c r="E67" s="150">
        <v>-0.50278583497731</v>
      </c>
      <c r="F67" s="150">
        <v>0.78074521202950098</v>
      </c>
      <c r="G67" s="150">
        <v>0.66050507601930097</v>
      </c>
      <c r="H67" s="151">
        <v>9</v>
      </c>
      <c r="I67" s="151">
        <v>7</v>
      </c>
      <c r="J67" s="116">
        <v>0.53005768798462904</v>
      </c>
      <c r="K67" s="116">
        <v>0.78564272250089895</v>
      </c>
      <c r="M67" s="150">
        <v>0.22341910185479799</v>
      </c>
      <c r="N67" s="150">
        <v>-0.57117871414297805</v>
      </c>
      <c r="O67" s="150">
        <v>0.80185074033901804</v>
      </c>
      <c r="P67" s="150">
        <v>0.56145499041472202</v>
      </c>
      <c r="Q67" s="151">
        <v>6</v>
      </c>
      <c r="R67" s="151">
        <v>8</v>
      </c>
      <c r="S67" s="116">
        <v>0.59482069240986302</v>
      </c>
      <c r="T67" s="116">
        <v>0.89150526350001302</v>
      </c>
      <c r="V67" s="150">
        <v>-0.54968111668403996</v>
      </c>
      <c r="W67" s="150">
        <v>-0.90413969234421099</v>
      </c>
      <c r="X67" s="150">
        <v>0.25298400160281698</v>
      </c>
      <c r="Y67" s="150">
        <v>-1.61177788699234</v>
      </c>
      <c r="Z67" s="151">
        <v>8</v>
      </c>
      <c r="AA67" s="151">
        <v>6</v>
      </c>
      <c r="AB67" s="116">
        <v>0.15813661733109399</v>
      </c>
      <c r="AC67" s="116">
        <v>0.973754705500538</v>
      </c>
      <c r="AE67" s="150">
        <v>-0.61567242555845902</v>
      </c>
      <c r="AF67" s="150">
        <v>-0.92084072960636199</v>
      </c>
      <c r="AG67" s="150">
        <v>0.15720240202949501</v>
      </c>
      <c r="AH67" s="150">
        <v>-1.91380594459947</v>
      </c>
      <c r="AI67" s="151">
        <v>8</v>
      </c>
      <c r="AJ67" s="151">
        <v>6</v>
      </c>
      <c r="AK67" s="116">
        <v>0.104156823878595</v>
      </c>
      <c r="AL67" s="116">
        <v>0.33850967760543299</v>
      </c>
    </row>
    <row r="68" spans="1:38" x14ac:dyDescent="0.2">
      <c r="A68" s="142" t="s">
        <v>337</v>
      </c>
      <c r="B68" s="142" t="s">
        <v>281</v>
      </c>
      <c r="C68" s="142" t="s">
        <v>260</v>
      </c>
      <c r="D68" s="171">
        <v>-0.30237164241842301</v>
      </c>
      <c r="E68" s="150">
        <v>-0.78294078477717999</v>
      </c>
      <c r="F68" s="150">
        <v>0.40420829300733002</v>
      </c>
      <c r="G68" s="150">
        <v>-0.89723565560262097</v>
      </c>
      <c r="H68" s="151">
        <v>10</v>
      </c>
      <c r="I68" s="151">
        <v>8</v>
      </c>
      <c r="J68" s="116">
        <v>0.39579115127773501</v>
      </c>
      <c r="K68" s="116">
        <v>0.78564272250089895</v>
      </c>
      <c r="M68" s="150">
        <v>0.71154193217149198</v>
      </c>
      <c r="N68" s="150">
        <v>8.9904757029957996E-2</v>
      </c>
      <c r="O68" s="150">
        <v>0.93420476452895296</v>
      </c>
      <c r="P68" s="150">
        <v>2.6792571715221798</v>
      </c>
      <c r="Q68" s="151">
        <v>7</v>
      </c>
      <c r="R68" s="151">
        <v>9</v>
      </c>
      <c r="S68" s="116">
        <v>3.1573224866996999E-2</v>
      </c>
      <c r="T68" s="116">
        <v>0.147341716045986</v>
      </c>
      <c r="V68" s="150">
        <v>-0.194016927721606</v>
      </c>
      <c r="W68" s="150">
        <v>-0.76018779014058802</v>
      </c>
      <c r="X68" s="150">
        <v>0.539637537432891</v>
      </c>
      <c r="Y68" s="150">
        <v>-0.52326349901719704</v>
      </c>
      <c r="Z68" s="151">
        <v>9</v>
      </c>
      <c r="AA68" s="151">
        <v>7</v>
      </c>
      <c r="AB68" s="116">
        <v>0.61694134505429199</v>
      </c>
      <c r="AC68" s="116">
        <v>0.973754705500538</v>
      </c>
      <c r="AE68" s="150">
        <v>-0.16191605713066901</v>
      </c>
      <c r="AF68" s="150">
        <v>-0.74583649828999499</v>
      </c>
      <c r="AG68" s="150">
        <v>0.56271556292849001</v>
      </c>
      <c r="AH68" s="150">
        <v>-0.43411800940255102</v>
      </c>
      <c r="AI68" s="151">
        <v>9</v>
      </c>
      <c r="AJ68" s="151">
        <v>7</v>
      </c>
      <c r="AK68" s="116">
        <v>0.677268969166681</v>
      </c>
      <c r="AL68" s="116">
        <v>0.75427398582340299</v>
      </c>
    </row>
    <row r="69" spans="1:38" x14ac:dyDescent="0.2">
      <c r="A69" s="142" t="s">
        <v>337</v>
      </c>
      <c r="B69" s="142" t="s">
        <v>281</v>
      </c>
      <c r="C69" s="142" t="s">
        <v>261</v>
      </c>
      <c r="D69" s="171">
        <v>-0.19753819888140201</v>
      </c>
      <c r="E69" s="150">
        <v>-0.73566587550973905</v>
      </c>
      <c r="F69" s="150">
        <v>0.49346263820304398</v>
      </c>
      <c r="G69" s="150">
        <v>-0.56995321966247603</v>
      </c>
      <c r="H69" s="151">
        <v>10</v>
      </c>
      <c r="I69" s="151">
        <v>8</v>
      </c>
      <c r="J69" s="116">
        <v>0.58435577704112396</v>
      </c>
      <c r="K69" s="116">
        <v>0.78564272250089895</v>
      </c>
      <c r="M69" s="150">
        <v>0.74673610538845603</v>
      </c>
      <c r="N69" s="150">
        <v>0.16389262999652399</v>
      </c>
      <c r="O69" s="150">
        <v>0.94313490268761901</v>
      </c>
      <c r="P69" s="150">
        <v>2.9704064634657898</v>
      </c>
      <c r="Q69" s="151">
        <v>7</v>
      </c>
      <c r="R69" s="151">
        <v>9</v>
      </c>
      <c r="S69" s="116">
        <v>2.0795754828470001E-2</v>
      </c>
      <c r="T69" s="116">
        <v>0.147341716045986</v>
      </c>
      <c r="V69" s="150">
        <v>2.66239920895328E-2</v>
      </c>
      <c r="W69" s="150">
        <v>-0.64897257048312795</v>
      </c>
      <c r="X69" s="150">
        <v>0.67874443208286095</v>
      </c>
      <c r="Y69" s="150">
        <v>7.0465440658079401E-2</v>
      </c>
      <c r="Z69" s="151">
        <v>9</v>
      </c>
      <c r="AA69" s="151">
        <v>7</v>
      </c>
      <c r="AB69" s="116">
        <v>0.94579407669424298</v>
      </c>
      <c r="AC69" s="116">
        <v>0.973754705500538</v>
      </c>
      <c r="AE69" s="150">
        <v>-9.15172817895826E-2</v>
      </c>
      <c r="AF69" s="150">
        <v>-0.71234372573981097</v>
      </c>
      <c r="AG69" s="150">
        <v>0.60965863252224595</v>
      </c>
      <c r="AH69" s="150">
        <v>-0.24315236002514501</v>
      </c>
      <c r="AI69" s="151">
        <v>9</v>
      </c>
      <c r="AJ69" s="151">
        <v>7</v>
      </c>
      <c r="AK69" s="116">
        <v>0.81485886743251501</v>
      </c>
      <c r="AL69" s="116">
        <v>0.81485886743251501</v>
      </c>
    </row>
    <row r="70" spans="1:38" x14ac:dyDescent="0.2">
      <c r="A70" s="142" t="s">
        <v>337</v>
      </c>
      <c r="B70" s="142" t="s">
        <v>281</v>
      </c>
      <c r="C70" s="142" t="s">
        <v>262</v>
      </c>
      <c r="D70" s="171">
        <v>6.9148787589156199E-2</v>
      </c>
      <c r="E70" s="150">
        <v>-0.58599029700036498</v>
      </c>
      <c r="F70" s="150">
        <v>0.66962119068279302</v>
      </c>
      <c r="G70" s="150">
        <v>0.196051583799735</v>
      </c>
      <c r="H70" s="151">
        <v>10</v>
      </c>
      <c r="I70" s="151">
        <v>8</v>
      </c>
      <c r="J70" s="116">
        <v>0.84945822668934701</v>
      </c>
      <c r="K70" s="116">
        <v>0.91480116720391202</v>
      </c>
      <c r="M70" s="150">
        <v>0.13690014061637401</v>
      </c>
      <c r="N70" s="150">
        <v>-0.57994963414680001</v>
      </c>
      <c r="O70" s="150">
        <v>0.73426379226625904</v>
      </c>
      <c r="P70" s="150">
        <v>0.36564634047284</v>
      </c>
      <c r="Q70" s="151">
        <v>7</v>
      </c>
      <c r="R70" s="151">
        <v>9</v>
      </c>
      <c r="S70" s="116">
        <v>0.72542839655908398</v>
      </c>
      <c r="T70" s="116">
        <v>0.90010701858276798</v>
      </c>
      <c r="V70" s="150">
        <v>0.602768189799608</v>
      </c>
      <c r="W70" s="150">
        <v>-0.102308968668416</v>
      </c>
      <c r="X70" s="150">
        <v>0.90472009426957001</v>
      </c>
      <c r="Y70" s="150">
        <v>1.99867406990841</v>
      </c>
      <c r="Z70" s="151">
        <v>9</v>
      </c>
      <c r="AA70" s="151">
        <v>7</v>
      </c>
      <c r="AB70" s="116">
        <v>8.5786916195329896E-2</v>
      </c>
      <c r="AC70" s="116">
        <v>0.973754705500538</v>
      </c>
      <c r="AE70" s="150">
        <v>-0.15199752807020001</v>
      </c>
      <c r="AF70" s="150">
        <v>-0.74128983855022701</v>
      </c>
      <c r="AG70" s="150">
        <v>0.56962488272373402</v>
      </c>
      <c r="AH70" s="150">
        <v>-0.40687519343849798</v>
      </c>
      <c r="AI70" s="151">
        <v>9</v>
      </c>
      <c r="AJ70" s="151">
        <v>7</v>
      </c>
      <c r="AK70" s="116">
        <v>0.696252909990834</v>
      </c>
      <c r="AL70" s="116">
        <v>0.75427398582340299</v>
      </c>
    </row>
    <row r="71" spans="1:38" x14ac:dyDescent="0.2">
      <c r="A71" s="142" t="s">
        <v>337</v>
      </c>
      <c r="B71" s="142" t="s">
        <v>281</v>
      </c>
      <c r="C71" s="142" t="s">
        <v>263</v>
      </c>
      <c r="D71" s="171">
        <v>0.16319797148413601</v>
      </c>
      <c r="E71" s="150">
        <v>-0.51984426919039695</v>
      </c>
      <c r="F71" s="150">
        <v>0.718949523086991</v>
      </c>
      <c r="G71" s="150">
        <v>0.46786608999664803</v>
      </c>
      <c r="H71" s="151">
        <v>10</v>
      </c>
      <c r="I71" s="151">
        <v>8</v>
      </c>
      <c r="J71" s="116">
        <v>0.65236152966796901</v>
      </c>
      <c r="K71" s="116">
        <v>0.78564272250089895</v>
      </c>
      <c r="M71" s="150">
        <v>0.73201165325941797</v>
      </c>
      <c r="N71" s="150">
        <v>0.13211883272744401</v>
      </c>
      <c r="O71" s="150">
        <v>0.93943290962025605</v>
      </c>
      <c r="P71" s="150">
        <v>2.8427171872101198</v>
      </c>
      <c r="Q71" s="151">
        <v>7</v>
      </c>
      <c r="R71" s="151">
        <v>9</v>
      </c>
      <c r="S71" s="116">
        <v>2.4947299465639099E-2</v>
      </c>
      <c r="T71" s="116">
        <v>0.147341716045986</v>
      </c>
      <c r="V71" s="150">
        <v>-3.7503239746472301E-2</v>
      </c>
      <c r="W71" s="150">
        <v>-0.68457444660198796</v>
      </c>
      <c r="X71" s="150">
        <v>0.64262412450850204</v>
      </c>
      <c r="Y71" s="150">
        <v>-9.9294098525744806E-2</v>
      </c>
      <c r="Z71" s="151">
        <v>9</v>
      </c>
      <c r="AA71" s="151">
        <v>7</v>
      </c>
      <c r="AB71" s="116">
        <v>0.92368851855173595</v>
      </c>
      <c r="AC71" s="116">
        <v>0.973754705500538</v>
      </c>
      <c r="AE71" s="150">
        <v>-0.32378666218019803</v>
      </c>
      <c r="AF71" s="150">
        <v>-0.81307072270207403</v>
      </c>
      <c r="AG71" s="150">
        <v>0.43356647017579802</v>
      </c>
      <c r="AH71" s="150">
        <v>-0.90543464477755398</v>
      </c>
      <c r="AI71" s="151">
        <v>9</v>
      </c>
      <c r="AJ71" s="151">
        <v>7</v>
      </c>
      <c r="AK71" s="116">
        <v>0.39532980768968801</v>
      </c>
      <c r="AL71" s="116">
        <v>0.734183928566563</v>
      </c>
    </row>
    <row r="72" spans="1:38" x14ac:dyDescent="0.2">
      <c r="A72" s="142" t="s">
        <v>337</v>
      </c>
      <c r="B72" s="142" t="s">
        <v>282</v>
      </c>
      <c r="C72" s="142" t="s">
        <v>251</v>
      </c>
      <c r="D72" s="171"/>
      <c r="E72" s="150"/>
      <c r="F72" s="150"/>
      <c r="G72" s="150"/>
      <c r="H72" s="151">
        <v>5</v>
      </c>
      <c r="I72" s="151">
        <v>3</v>
      </c>
      <c r="J72" s="116"/>
      <c r="K72" s="116"/>
      <c r="M72" s="150">
        <v>-0.88506428128706405</v>
      </c>
      <c r="N72" s="150">
        <v>-0.99758325597177</v>
      </c>
      <c r="O72" s="150">
        <v>0.50893533034538196</v>
      </c>
      <c r="P72" s="150">
        <v>-2.68905213218066</v>
      </c>
      <c r="Q72" s="151">
        <v>2</v>
      </c>
      <c r="R72" s="151">
        <v>4</v>
      </c>
      <c r="S72" s="116">
        <v>0.11493571871293599</v>
      </c>
      <c r="T72" s="116">
        <v>0.53617918269537101</v>
      </c>
      <c r="V72" s="150">
        <v>-0.138769006917219</v>
      </c>
      <c r="W72" s="150">
        <v>-0.970430629765893</v>
      </c>
      <c r="X72" s="150">
        <v>0.94886770786842201</v>
      </c>
      <c r="Y72" s="150">
        <v>-0.198166315030538</v>
      </c>
      <c r="Z72" s="151">
        <v>4</v>
      </c>
      <c r="AA72" s="151">
        <v>2</v>
      </c>
      <c r="AB72" s="116">
        <v>0.86123099308278095</v>
      </c>
      <c r="AC72" s="116">
        <v>0.95692332564753402</v>
      </c>
      <c r="AE72" s="150">
        <v>0.79737211801763097</v>
      </c>
      <c r="AF72" s="150">
        <v>-0.28631627482694599</v>
      </c>
      <c r="AG72" s="150">
        <v>0.98599578530182297</v>
      </c>
      <c r="AH72" s="150">
        <v>2.2885113475411698</v>
      </c>
      <c r="AI72" s="151">
        <v>5</v>
      </c>
      <c r="AJ72" s="151">
        <v>3</v>
      </c>
      <c r="AK72" s="116">
        <v>0.106101436660194</v>
      </c>
      <c r="AL72" s="116">
        <v>0.78569123584310396</v>
      </c>
    </row>
    <row r="73" spans="1:38" x14ac:dyDescent="0.2">
      <c r="A73" s="142" t="s">
        <v>337</v>
      </c>
      <c r="B73" s="142" t="s">
        <v>282</v>
      </c>
      <c r="C73" s="142" t="s">
        <v>252</v>
      </c>
      <c r="D73" s="171">
        <v>-6.6413993915479197E-2</v>
      </c>
      <c r="E73" s="150"/>
      <c r="F73" s="150"/>
      <c r="G73" s="150">
        <v>-6.6560950282399597E-2</v>
      </c>
      <c r="H73" s="151">
        <v>3</v>
      </c>
      <c r="I73" s="151">
        <v>1</v>
      </c>
      <c r="J73" s="116">
        <v>0.95768839454782795</v>
      </c>
      <c r="K73" s="116">
        <v>1</v>
      </c>
      <c r="M73" s="150">
        <v>-0.45742805845984602</v>
      </c>
      <c r="N73" s="150"/>
      <c r="O73" s="150"/>
      <c r="P73" s="150">
        <v>-0.51439954040100599</v>
      </c>
      <c r="Q73" s="151">
        <v>1</v>
      </c>
      <c r="R73" s="151">
        <v>3</v>
      </c>
      <c r="S73" s="116">
        <v>0.697541456254822</v>
      </c>
      <c r="T73" s="116">
        <v>0.76729560188030399</v>
      </c>
      <c r="V73" s="150">
        <v>0.55602067251615495</v>
      </c>
      <c r="W73" s="150"/>
      <c r="X73" s="150"/>
      <c r="Y73" s="150">
        <v>0.66896266898159196</v>
      </c>
      <c r="Z73" s="151">
        <v>3</v>
      </c>
      <c r="AA73" s="151">
        <v>1</v>
      </c>
      <c r="AB73" s="116">
        <v>0.62465505579689495</v>
      </c>
      <c r="AC73" s="116">
        <v>0.95692332564753402</v>
      </c>
      <c r="AE73" s="150">
        <v>-0.802389172091728</v>
      </c>
      <c r="AF73" s="150"/>
      <c r="AG73" s="150"/>
      <c r="AH73" s="150">
        <v>-1.3444832801244999</v>
      </c>
      <c r="AI73" s="151">
        <v>3</v>
      </c>
      <c r="AJ73" s="151">
        <v>1</v>
      </c>
      <c r="AK73" s="116">
        <v>0.40712376685304102</v>
      </c>
      <c r="AL73" s="116">
        <v>0.80224581778744197</v>
      </c>
    </row>
    <row r="74" spans="1:38" x14ac:dyDescent="0.2">
      <c r="A74" s="142" t="s">
        <v>337</v>
      </c>
      <c r="B74" s="142" t="s">
        <v>282</v>
      </c>
      <c r="C74" s="142" t="s">
        <v>254</v>
      </c>
      <c r="D74" s="171"/>
      <c r="E74" s="150"/>
      <c r="F74" s="150"/>
      <c r="G74" s="150"/>
      <c r="H74" s="151">
        <v>5</v>
      </c>
      <c r="I74" s="151">
        <v>3</v>
      </c>
      <c r="J74" s="116"/>
      <c r="K74" s="116"/>
      <c r="M74" s="150">
        <v>-0.16012815380508699</v>
      </c>
      <c r="N74" s="150">
        <v>-0.97167696859138197</v>
      </c>
      <c r="O74" s="150">
        <v>0.94664482171438002</v>
      </c>
      <c r="P74" s="150">
        <v>-0.22941573387056199</v>
      </c>
      <c r="Q74" s="151">
        <v>2</v>
      </c>
      <c r="R74" s="151">
        <v>4</v>
      </c>
      <c r="S74" s="116">
        <v>0.83987184619491295</v>
      </c>
      <c r="T74" s="116">
        <v>0.83987184619491295</v>
      </c>
      <c r="V74" s="150"/>
      <c r="W74" s="150"/>
      <c r="X74" s="150"/>
      <c r="Y74" s="150"/>
      <c r="Z74" s="151">
        <v>4</v>
      </c>
      <c r="AA74" s="151">
        <v>2</v>
      </c>
      <c r="AB74" s="116"/>
      <c r="AC74" s="116"/>
      <c r="AE74" s="150"/>
      <c r="AF74" s="150"/>
      <c r="AG74" s="150"/>
      <c r="AH74" s="150"/>
      <c r="AI74" s="151">
        <v>5</v>
      </c>
      <c r="AJ74" s="151">
        <v>3</v>
      </c>
      <c r="AK74" s="116"/>
      <c r="AL74" s="116"/>
    </row>
    <row r="75" spans="1:38" x14ac:dyDescent="0.2">
      <c r="A75" s="142" t="s">
        <v>337</v>
      </c>
      <c r="B75" s="142" t="s">
        <v>282</v>
      </c>
      <c r="C75" s="142" t="s">
        <v>255</v>
      </c>
      <c r="D75" s="171"/>
      <c r="E75" s="150"/>
      <c r="F75" s="150"/>
      <c r="G75" s="150"/>
      <c r="H75" s="151">
        <v>5</v>
      </c>
      <c r="I75" s="151">
        <v>3</v>
      </c>
      <c r="J75" s="116"/>
      <c r="K75" s="116"/>
      <c r="M75" s="150">
        <v>0.75786940138164904</v>
      </c>
      <c r="N75" s="150">
        <v>-0.74816491016257103</v>
      </c>
      <c r="O75" s="150">
        <v>0.99454864311403202</v>
      </c>
      <c r="P75" s="150">
        <v>1.6428247218310299</v>
      </c>
      <c r="Q75" s="151">
        <v>2</v>
      </c>
      <c r="R75" s="151">
        <v>4</v>
      </c>
      <c r="S75" s="116">
        <v>0.24213059861835101</v>
      </c>
      <c r="T75" s="116">
        <v>0.53617918269537101</v>
      </c>
      <c r="V75" s="150">
        <v>0.13908023910896</v>
      </c>
      <c r="W75" s="150">
        <v>-0.94883607367487499</v>
      </c>
      <c r="X75" s="150">
        <v>0.97044911469724704</v>
      </c>
      <c r="Y75" s="150">
        <v>0.19861952064945201</v>
      </c>
      <c r="Z75" s="151">
        <v>4</v>
      </c>
      <c r="AA75" s="151">
        <v>2</v>
      </c>
      <c r="AB75" s="116">
        <v>0.86091976089104005</v>
      </c>
      <c r="AC75" s="116">
        <v>0.95692332564753402</v>
      </c>
      <c r="AE75" s="150">
        <v>0.59906880210387703</v>
      </c>
      <c r="AF75" s="150">
        <v>-0.600680008749648</v>
      </c>
      <c r="AG75" s="150">
        <v>0.96911882204435096</v>
      </c>
      <c r="AH75" s="150">
        <v>1.29589206239322</v>
      </c>
      <c r="AI75" s="151">
        <v>5</v>
      </c>
      <c r="AJ75" s="151">
        <v>3</v>
      </c>
      <c r="AK75" s="116">
        <v>0.28570590394294698</v>
      </c>
      <c r="AL75" s="116">
        <v>0.78569123584310396</v>
      </c>
    </row>
    <row r="76" spans="1:38" x14ac:dyDescent="0.2">
      <c r="A76" s="142" t="s">
        <v>337</v>
      </c>
      <c r="B76" s="142" t="s">
        <v>282</v>
      </c>
      <c r="C76" s="142" t="s">
        <v>257</v>
      </c>
      <c r="D76" s="171">
        <v>-0.56748030653502401</v>
      </c>
      <c r="E76" s="150">
        <v>-0.98910921121456197</v>
      </c>
      <c r="F76" s="150">
        <v>0.86582718353217802</v>
      </c>
      <c r="G76" s="150">
        <v>-0.974679434480896</v>
      </c>
      <c r="H76" s="151">
        <v>4</v>
      </c>
      <c r="I76" s="151">
        <v>2</v>
      </c>
      <c r="J76" s="116">
        <v>0.43251969346497599</v>
      </c>
      <c r="K76" s="116">
        <v>1</v>
      </c>
      <c r="M76" s="150">
        <v>-0.83048186637523702</v>
      </c>
      <c r="N76" s="150">
        <v>-0.99633156929837996</v>
      </c>
      <c r="O76" s="150">
        <v>0.64709030241017895</v>
      </c>
      <c r="P76" s="150">
        <v>-2.10840654316489</v>
      </c>
      <c r="Q76" s="151">
        <v>2</v>
      </c>
      <c r="R76" s="151">
        <v>4</v>
      </c>
      <c r="S76" s="116">
        <v>0.16951813362476301</v>
      </c>
      <c r="T76" s="116">
        <v>0.53617918269537101</v>
      </c>
      <c r="V76" s="150">
        <v>-0.89340514744156396</v>
      </c>
      <c r="W76" s="150"/>
      <c r="X76" s="150"/>
      <c r="Y76" s="150">
        <v>-1.9886509272087101</v>
      </c>
      <c r="Z76" s="151">
        <v>3</v>
      </c>
      <c r="AA76" s="151">
        <v>1</v>
      </c>
      <c r="AB76" s="116">
        <v>0.2966188313316</v>
      </c>
      <c r="AC76" s="116">
        <v>0.95692332564753402</v>
      </c>
      <c r="AE76" s="150">
        <v>0.48947993413526403</v>
      </c>
      <c r="AF76" s="150">
        <v>-0.89055210691457798</v>
      </c>
      <c r="AG76" s="150">
        <v>0.98648981129335001</v>
      </c>
      <c r="AH76" s="150">
        <v>0.79382752600497097</v>
      </c>
      <c r="AI76" s="151">
        <v>4</v>
      </c>
      <c r="AJ76" s="151">
        <v>2</v>
      </c>
      <c r="AK76" s="116">
        <v>0.51052006586473597</v>
      </c>
      <c r="AL76" s="116">
        <v>0.80224581778744197</v>
      </c>
    </row>
    <row r="77" spans="1:38" x14ac:dyDescent="0.2">
      <c r="A77" s="142" t="s">
        <v>337</v>
      </c>
      <c r="B77" s="142" t="s">
        <v>282</v>
      </c>
      <c r="C77" s="142" t="s">
        <v>258</v>
      </c>
      <c r="D77" s="171"/>
      <c r="E77" s="150"/>
      <c r="F77" s="150"/>
      <c r="G77" s="150"/>
      <c r="H77" s="151">
        <v>5</v>
      </c>
      <c r="I77" s="151">
        <v>3</v>
      </c>
      <c r="J77" s="116"/>
      <c r="K77" s="116"/>
      <c r="M77" s="150">
        <v>-0.77435539913923102</v>
      </c>
      <c r="N77" s="150">
        <v>-0.99496595913035102</v>
      </c>
      <c r="O77" s="150">
        <v>0.73005650453013105</v>
      </c>
      <c r="P77" s="150">
        <v>-1.73070301109463</v>
      </c>
      <c r="Q77" s="151">
        <v>2</v>
      </c>
      <c r="R77" s="151">
        <v>4</v>
      </c>
      <c r="S77" s="116">
        <v>0.22564460086076801</v>
      </c>
      <c r="T77" s="116">
        <v>0.53617918269537101</v>
      </c>
      <c r="V77" s="150">
        <v>-0.918387049540624</v>
      </c>
      <c r="W77" s="150">
        <v>-0.99831312345836398</v>
      </c>
      <c r="X77" s="150">
        <v>0.36386883329560599</v>
      </c>
      <c r="Y77" s="150">
        <v>-3.2824120060542201</v>
      </c>
      <c r="Z77" s="151">
        <v>4</v>
      </c>
      <c r="AA77" s="151">
        <v>2</v>
      </c>
      <c r="AB77" s="116">
        <v>8.16129504593755E-2</v>
      </c>
      <c r="AC77" s="116">
        <v>0.411356708944837</v>
      </c>
      <c r="AE77" s="150">
        <v>-0.167838426504091</v>
      </c>
      <c r="AF77" s="150">
        <v>-0.91466316868431496</v>
      </c>
      <c r="AG77" s="150">
        <v>0.83860749480348995</v>
      </c>
      <c r="AH77" s="150">
        <v>-0.294887808056781</v>
      </c>
      <c r="AI77" s="151">
        <v>5</v>
      </c>
      <c r="AJ77" s="151">
        <v>3</v>
      </c>
      <c r="AK77" s="116">
        <v>0.78730906612756102</v>
      </c>
      <c r="AL77" s="116">
        <v>0.87776235553886806</v>
      </c>
    </row>
    <row r="78" spans="1:38" x14ac:dyDescent="0.2">
      <c r="A78" s="142" t="s">
        <v>337</v>
      </c>
      <c r="B78" s="142" t="s">
        <v>282</v>
      </c>
      <c r="C78" s="142" t="s">
        <v>260</v>
      </c>
      <c r="D78" s="171"/>
      <c r="E78" s="150"/>
      <c r="F78" s="150"/>
      <c r="G78" s="150"/>
      <c r="H78" s="151">
        <v>5</v>
      </c>
      <c r="I78" s="151">
        <v>3</v>
      </c>
      <c r="J78" s="116"/>
      <c r="K78" s="116"/>
      <c r="M78" s="150">
        <v>0.38880712056741201</v>
      </c>
      <c r="N78" s="150">
        <v>-0.91371452099509498</v>
      </c>
      <c r="O78" s="150">
        <v>0.98268640344159597</v>
      </c>
      <c r="P78" s="150">
        <v>0.59681413100207004</v>
      </c>
      <c r="Q78" s="151">
        <v>2</v>
      </c>
      <c r="R78" s="151">
        <v>4</v>
      </c>
      <c r="S78" s="116">
        <v>0.61119287943258804</v>
      </c>
      <c r="T78" s="116">
        <v>0.74701351930649595</v>
      </c>
      <c r="V78" s="150">
        <v>0.917728658211033</v>
      </c>
      <c r="W78" s="150">
        <v>-0.367497712995765</v>
      </c>
      <c r="X78" s="150">
        <v>0.99829894328228896</v>
      </c>
      <c r="Y78" s="150">
        <v>3.2674685961360401</v>
      </c>
      <c r="Z78" s="151">
        <v>4</v>
      </c>
      <c r="AA78" s="151">
        <v>2</v>
      </c>
      <c r="AB78" s="116">
        <v>8.2271341788967403E-2</v>
      </c>
      <c r="AC78" s="116">
        <v>0.411356708944837</v>
      </c>
      <c r="AE78" s="150">
        <v>-0.15935433511330699</v>
      </c>
      <c r="AF78" s="150">
        <v>-0.913227399609293</v>
      </c>
      <c r="AG78" s="150">
        <v>0.84117545411718697</v>
      </c>
      <c r="AH78" s="150">
        <v>-0.27958246265786502</v>
      </c>
      <c r="AI78" s="151">
        <v>5</v>
      </c>
      <c r="AJ78" s="151">
        <v>3</v>
      </c>
      <c r="AK78" s="116">
        <v>0.79796577776260702</v>
      </c>
      <c r="AL78" s="116">
        <v>0.87776235553886806</v>
      </c>
    </row>
    <row r="79" spans="1:38" x14ac:dyDescent="0.2">
      <c r="A79" s="142" t="s">
        <v>337</v>
      </c>
      <c r="B79" s="142" t="s">
        <v>282</v>
      </c>
      <c r="C79" s="142" t="s">
        <v>261</v>
      </c>
      <c r="D79" s="171"/>
      <c r="E79" s="150"/>
      <c r="F79" s="150"/>
      <c r="G79" s="150"/>
      <c r="H79" s="151">
        <v>5</v>
      </c>
      <c r="I79" s="151">
        <v>3</v>
      </c>
      <c r="J79" s="116"/>
      <c r="K79" s="116"/>
      <c r="M79" s="150">
        <v>0.70096688615682901</v>
      </c>
      <c r="N79" s="150">
        <v>-0.797157216910511</v>
      </c>
      <c r="O79" s="150">
        <v>0.99304754802625805</v>
      </c>
      <c r="P79" s="150">
        <v>1.3899684065440301</v>
      </c>
      <c r="Q79" s="151">
        <v>2</v>
      </c>
      <c r="R79" s="151">
        <v>4</v>
      </c>
      <c r="S79" s="116">
        <v>0.29903311384317099</v>
      </c>
      <c r="T79" s="116">
        <v>0.54822737537914701</v>
      </c>
      <c r="V79" s="150">
        <v>0.27852517777784702</v>
      </c>
      <c r="W79" s="150">
        <v>-0.93206300949709098</v>
      </c>
      <c r="X79" s="150">
        <v>0.97785360953668399</v>
      </c>
      <c r="Y79" s="150">
        <v>0.41012309445997203</v>
      </c>
      <c r="Z79" s="151">
        <v>4</v>
      </c>
      <c r="AA79" s="151">
        <v>2</v>
      </c>
      <c r="AB79" s="116">
        <v>0.72147482222215298</v>
      </c>
      <c r="AC79" s="116">
        <v>0.95692332564753402</v>
      </c>
      <c r="AE79" s="150">
        <v>0.39807003242303601</v>
      </c>
      <c r="AF79" s="150">
        <v>-0.74629970354421404</v>
      </c>
      <c r="AG79" s="150">
        <v>0.94755242306453502</v>
      </c>
      <c r="AH79" s="150">
        <v>0.75159289403612595</v>
      </c>
      <c r="AI79" s="151">
        <v>5</v>
      </c>
      <c r="AJ79" s="151">
        <v>3</v>
      </c>
      <c r="AK79" s="116">
        <v>0.50688477116209796</v>
      </c>
      <c r="AL79" s="116">
        <v>0.80224581778744197</v>
      </c>
    </row>
    <row r="80" spans="1:38" x14ac:dyDescent="0.2">
      <c r="A80" s="142" t="s">
        <v>337</v>
      </c>
      <c r="B80" s="142" t="s">
        <v>282</v>
      </c>
      <c r="C80" s="142" t="s">
        <v>262</v>
      </c>
      <c r="D80" s="171"/>
      <c r="E80" s="150"/>
      <c r="F80" s="150"/>
      <c r="G80" s="150"/>
      <c r="H80" s="151">
        <v>5</v>
      </c>
      <c r="I80" s="151">
        <v>3</v>
      </c>
      <c r="J80" s="116"/>
      <c r="K80" s="116"/>
      <c r="M80" s="150">
        <v>-0.456428005801996</v>
      </c>
      <c r="N80" s="150">
        <v>-0.98529752107809898</v>
      </c>
      <c r="O80" s="150">
        <v>0.89903699078106203</v>
      </c>
      <c r="P80" s="150">
        <v>-0.72546127511164404</v>
      </c>
      <c r="Q80" s="151">
        <v>2</v>
      </c>
      <c r="R80" s="151">
        <v>4</v>
      </c>
      <c r="S80" s="116">
        <v>0.54357199419800395</v>
      </c>
      <c r="T80" s="116">
        <v>0.74701351930649595</v>
      </c>
      <c r="V80" s="150">
        <v>-0.16468782000227999</v>
      </c>
      <c r="W80" s="150">
        <v>-0.97193731004846495</v>
      </c>
      <c r="X80" s="150">
        <v>0.94615624524208997</v>
      </c>
      <c r="Y80" s="150">
        <v>-0.23612789997006201</v>
      </c>
      <c r="Z80" s="151">
        <v>4</v>
      </c>
      <c r="AA80" s="151">
        <v>2</v>
      </c>
      <c r="AB80" s="116">
        <v>0.83531217999772001</v>
      </c>
      <c r="AC80" s="116">
        <v>0.95692332564753402</v>
      </c>
      <c r="AE80" s="150">
        <v>0.69486513904632796</v>
      </c>
      <c r="AF80" s="150">
        <v>-0.48431136055063101</v>
      </c>
      <c r="AG80" s="150">
        <v>0.97772884899708301</v>
      </c>
      <c r="AH80" s="150">
        <v>1.6735845733961601</v>
      </c>
      <c r="AI80" s="151">
        <v>5</v>
      </c>
      <c r="AJ80" s="151">
        <v>3</v>
      </c>
      <c r="AK80" s="116">
        <v>0.19280577932812201</v>
      </c>
      <c r="AL80" s="116">
        <v>0.78569123584310396</v>
      </c>
    </row>
    <row r="81" spans="1:38" s="143" customFormat="1" ht="15" thickBot="1" x14ac:dyDescent="0.25">
      <c r="A81" s="143" t="s">
        <v>337</v>
      </c>
      <c r="B81" s="143" t="s">
        <v>282</v>
      </c>
      <c r="C81" s="143" t="s">
        <v>263</v>
      </c>
      <c r="D81" s="174"/>
      <c r="E81" s="152"/>
      <c r="F81" s="152"/>
      <c r="G81" s="152"/>
      <c r="H81" s="147">
        <v>5</v>
      </c>
      <c r="I81" s="147">
        <v>3</v>
      </c>
      <c r="J81" s="120"/>
      <c r="K81" s="120"/>
      <c r="M81" s="152">
        <v>0.75628218968392202</v>
      </c>
      <c r="N81" s="152">
        <v>-0.74979745457539404</v>
      </c>
      <c r="O81" s="152">
        <v>0.99450806131520297</v>
      </c>
      <c r="P81" s="152">
        <v>1.6347753795168201</v>
      </c>
      <c r="Q81" s="147">
        <v>2</v>
      </c>
      <c r="R81" s="147">
        <v>4</v>
      </c>
      <c r="S81" s="120">
        <v>0.243717810316078</v>
      </c>
      <c r="T81" s="120">
        <v>0.53617918269537101</v>
      </c>
      <c r="V81" s="152">
        <v>0.15937136038873101</v>
      </c>
      <c r="W81" s="152">
        <v>-0.94672542420713102</v>
      </c>
      <c r="X81" s="152">
        <v>0.97163356679637203</v>
      </c>
      <c r="Y81" s="152">
        <v>0.228303149451038</v>
      </c>
      <c r="Z81" s="147">
        <v>4</v>
      </c>
      <c r="AA81" s="147">
        <v>2</v>
      </c>
      <c r="AB81" s="120">
        <v>0.84062863961126899</v>
      </c>
      <c r="AC81" s="120">
        <v>0.95692332564753402</v>
      </c>
      <c r="AE81" s="152">
        <v>0.63262747552811405</v>
      </c>
      <c r="AF81" s="152">
        <v>-0.56498060404167405</v>
      </c>
      <c r="AG81" s="152">
        <v>0.97224131698247795</v>
      </c>
      <c r="AH81" s="152">
        <v>1.41485453222216</v>
      </c>
      <c r="AI81" s="147">
        <v>5</v>
      </c>
      <c r="AJ81" s="147">
        <v>3</v>
      </c>
      <c r="AK81" s="120">
        <v>0.25204593295086503</v>
      </c>
      <c r="AL81" s="120">
        <v>0.78569123584310396</v>
      </c>
    </row>
    <row r="82" spans="1:38" s="2" customFormat="1" x14ac:dyDescent="0.2">
      <c r="D82" s="175"/>
      <c r="E82" s="118"/>
      <c r="F82" s="118"/>
      <c r="G82" s="118"/>
      <c r="H82" s="102"/>
      <c r="I82" s="102"/>
      <c r="J82" s="118"/>
      <c r="K82" s="118"/>
      <c r="M82" s="118"/>
      <c r="N82" s="118"/>
      <c r="O82" s="118"/>
      <c r="P82" s="118"/>
      <c r="Q82" s="102"/>
      <c r="R82" s="102"/>
      <c r="S82" s="118"/>
      <c r="T82" s="118"/>
      <c r="V82" s="118"/>
      <c r="W82" s="118"/>
      <c r="X82" s="118"/>
      <c r="Y82" s="118"/>
      <c r="Z82" s="102"/>
      <c r="AA82" s="102"/>
      <c r="AB82" s="118"/>
      <c r="AC82" s="118"/>
      <c r="AE82" s="118"/>
      <c r="AF82" s="118"/>
      <c r="AG82" s="118"/>
      <c r="AH82" s="118"/>
      <c r="AI82" s="102"/>
      <c r="AJ82" s="102"/>
      <c r="AK82" s="118"/>
      <c r="AL82" s="118"/>
    </row>
    <row r="83" spans="1:38" ht="18.75" x14ac:dyDescent="0.25">
      <c r="A83" s="153" t="s">
        <v>283</v>
      </c>
      <c r="D83" s="142"/>
      <c r="G83" s="151"/>
      <c r="I83" s="142"/>
      <c r="P83" s="151"/>
      <c r="R83" s="142"/>
      <c r="Y83" s="151"/>
      <c r="AA83" s="142"/>
      <c r="AI83" s="142"/>
      <c r="AJ83" s="142"/>
    </row>
    <row r="84" spans="1:38" ht="18.75" x14ac:dyDescent="0.25">
      <c r="A84" s="153" t="s">
        <v>284</v>
      </c>
      <c r="D84" s="142"/>
      <c r="G84" s="151"/>
      <c r="I84" s="142"/>
      <c r="P84" s="151"/>
      <c r="R84" s="142"/>
      <c r="Y84" s="151"/>
      <c r="AA84" s="142"/>
      <c r="AI84" s="142"/>
      <c r="AJ84" s="142"/>
    </row>
    <row r="85" spans="1:38" x14ac:dyDescent="0.2">
      <c r="A85" s="145" t="s">
        <v>288</v>
      </c>
      <c r="D85" s="142"/>
      <c r="H85" s="142"/>
      <c r="I85" s="142"/>
      <c r="Q85" s="142"/>
      <c r="R85" s="142"/>
      <c r="Z85" s="142"/>
      <c r="AA85" s="142"/>
      <c r="AI85" s="142"/>
      <c r="AJ85" s="142"/>
    </row>
  </sheetData>
  <mergeCells count="7">
    <mergeCell ref="AE2:AL2"/>
    <mergeCell ref="V2:AC2"/>
    <mergeCell ref="A2:A3"/>
    <mergeCell ref="B2:B3"/>
    <mergeCell ref="C2:C3"/>
    <mergeCell ref="D2:K2"/>
    <mergeCell ref="M2:T2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8"/>
  <sheetViews>
    <sheetView zoomScale="55" zoomScaleNormal="55" workbookViewId="0">
      <selection activeCell="Y44" sqref="Y44"/>
    </sheetView>
  </sheetViews>
  <sheetFormatPr defaultRowHeight="14.25" x14ac:dyDescent="0.2"/>
  <cols>
    <col min="1" max="1" width="11.625" bestFit="1" customWidth="1"/>
    <col min="2" max="2" width="12.75" bestFit="1" customWidth="1"/>
    <col min="3" max="3" width="11.75" customWidth="1"/>
    <col min="4" max="4" width="2.875" style="93" bestFit="1" customWidth="1"/>
    <col min="5" max="5" width="8.625" customWidth="1"/>
    <col min="6" max="6" width="6.375" bestFit="1" customWidth="1"/>
    <col min="7" max="7" width="7.375" style="10" bestFit="1" customWidth="1"/>
    <col min="8" max="8" width="2.875" style="128" bestFit="1" customWidth="1"/>
    <col min="9" max="9" width="7.625" style="10" bestFit="1" customWidth="1"/>
    <col min="10" max="10" width="5.375" style="10" bestFit="1" customWidth="1"/>
    <col min="11" max="11" width="7.375" style="10" bestFit="1" customWidth="1"/>
  </cols>
  <sheetData>
    <row r="1" spans="1:11" ht="15.75" thickBot="1" x14ac:dyDescent="0.3">
      <c r="A1" s="6" t="s">
        <v>285</v>
      </c>
      <c r="B1" s="6"/>
      <c r="C1" s="6"/>
      <c r="D1" s="89"/>
      <c r="E1" s="6"/>
      <c r="F1" s="6"/>
      <c r="G1" s="75"/>
      <c r="H1" s="126"/>
      <c r="I1" s="75"/>
      <c r="J1" s="75"/>
      <c r="K1" s="75"/>
    </row>
    <row r="2" spans="1:11" s="30" customFormat="1" ht="15" x14ac:dyDescent="0.25">
      <c r="A2" s="185" t="s">
        <v>239</v>
      </c>
      <c r="B2" s="185" t="s">
        <v>0</v>
      </c>
      <c r="C2" s="185" t="s">
        <v>240</v>
      </c>
      <c r="D2" s="177" t="s">
        <v>241</v>
      </c>
      <c r="E2" s="177"/>
      <c r="F2" s="177"/>
      <c r="G2" s="177"/>
      <c r="H2" s="187" t="s">
        <v>242</v>
      </c>
      <c r="I2" s="187"/>
      <c r="J2" s="187"/>
      <c r="K2" s="187"/>
    </row>
    <row r="3" spans="1:11" s="30" customFormat="1" ht="15.75" thickBot="1" x14ac:dyDescent="0.3">
      <c r="A3" s="186"/>
      <c r="B3" s="186"/>
      <c r="C3" s="186"/>
      <c r="D3" s="115" t="s">
        <v>243</v>
      </c>
      <c r="E3" s="115" t="s">
        <v>244</v>
      </c>
      <c r="F3" s="115" t="s">
        <v>245</v>
      </c>
      <c r="G3" s="127" t="s">
        <v>246</v>
      </c>
      <c r="H3" s="127" t="s">
        <v>243</v>
      </c>
      <c r="I3" s="127" t="s">
        <v>244</v>
      </c>
      <c r="J3" s="127" t="s">
        <v>245</v>
      </c>
      <c r="K3" s="127" t="s">
        <v>246</v>
      </c>
    </row>
    <row r="4" spans="1:11" ht="15" thickTop="1" x14ac:dyDescent="0.2">
      <c r="A4" t="s">
        <v>231</v>
      </c>
      <c r="B4" t="s">
        <v>247</v>
      </c>
      <c r="C4" t="s">
        <v>269</v>
      </c>
      <c r="D4" s="93">
        <v>1</v>
      </c>
      <c r="E4" s="92">
        <v>11.2527472527473</v>
      </c>
      <c r="F4" s="92">
        <v>1.0615799295044599</v>
      </c>
      <c r="G4" s="121">
        <v>0.30285511612729099</v>
      </c>
      <c r="H4" s="128">
        <v>1</v>
      </c>
      <c r="I4" s="129">
        <v>5.8131868131868103</v>
      </c>
      <c r="J4" s="129">
        <v>0.52847152847152801</v>
      </c>
      <c r="K4" s="121">
        <v>0.46725017037537903</v>
      </c>
    </row>
    <row r="5" spans="1:11" x14ac:dyDescent="0.2">
      <c r="A5" t="s">
        <v>231</v>
      </c>
      <c r="B5" t="s">
        <v>247</v>
      </c>
      <c r="C5" t="s">
        <v>248</v>
      </c>
      <c r="D5" s="93">
        <v>1</v>
      </c>
      <c r="E5" s="92">
        <v>6.28571428571429</v>
      </c>
      <c r="F5" s="92">
        <v>0.59299191374663096</v>
      </c>
      <c r="G5" s="121">
        <v>0.44126449079914898</v>
      </c>
      <c r="H5" s="128">
        <v>1</v>
      </c>
      <c r="I5" s="129">
        <v>1.5714285714285701</v>
      </c>
      <c r="J5" s="129">
        <v>0.14285714285714299</v>
      </c>
      <c r="K5" s="121">
        <v>0.70545698611127305</v>
      </c>
    </row>
    <row r="6" spans="1:11" x14ac:dyDescent="0.2">
      <c r="A6" t="s">
        <v>231</v>
      </c>
      <c r="B6" t="s">
        <v>247</v>
      </c>
      <c r="C6" t="s">
        <v>270</v>
      </c>
      <c r="D6" s="93">
        <v>1</v>
      </c>
      <c r="E6" s="92">
        <v>4.6282051282051304</v>
      </c>
      <c r="F6" s="92">
        <v>0.43662312530237102</v>
      </c>
      <c r="G6" s="121">
        <v>0.50875684836185198</v>
      </c>
      <c r="H6" s="128">
        <v>1</v>
      </c>
      <c r="I6" s="129">
        <v>6.7820512820512802</v>
      </c>
      <c r="J6" s="129">
        <v>0.61655011655011704</v>
      </c>
      <c r="K6" s="121">
        <v>0.43233218070585999</v>
      </c>
    </row>
    <row r="7" spans="1:11" x14ac:dyDescent="0.2">
      <c r="A7" t="s">
        <v>231</v>
      </c>
      <c r="B7" t="s">
        <v>247</v>
      </c>
      <c r="C7" t="s">
        <v>249</v>
      </c>
      <c r="D7" s="93">
        <v>7</v>
      </c>
      <c r="E7" s="92">
        <v>83.8333333333334</v>
      </c>
      <c r="F7" s="92"/>
      <c r="G7" s="121"/>
      <c r="H7" s="128">
        <v>7</v>
      </c>
      <c r="I7" s="129">
        <v>95.8333333333333</v>
      </c>
      <c r="J7" s="129"/>
      <c r="K7" s="121"/>
    </row>
    <row r="8" spans="1:11" ht="15" x14ac:dyDescent="0.25">
      <c r="A8" s="30" t="s">
        <v>231</v>
      </c>
      <c r="B8" s="30" t="s">
        <v>250</v>
      </c>
      <c r="C8" s="30" t="s">
        <v>269</v>
      </c>
      <c r="D8" s="93">
        <v>1</v>
      </c>
      <c r="E8" s="92">
        <v>222.93650793650801</v>
      </c>
      <c r="F8" s="92">
        <v>5.7905586477015101</v>
      </c>
      <c r="G8" s="130">
        <v>1.6112468179392599E-2</v>
      </c>
      <c r="H8" s="128">
        <v>1</v>
      </c>
      <c r="I8" s="129">
        <v>212.13412698412699</v>
      </c>
      <c r="J8" s="129">
        <v>5.5099773242630397</v>
      </c>
      <c r="K8" s="130">
        <v>1.8908292048100801E-2</v>
      </c>
    </row>
    <row r="9" spans="1:11" x14ac:dyDescent="0.2">
      <c r="A9" t="s">
        <v>231</v>
      </c>
      <c r="B9" t="s">
        <v>250</v>
      </c>
      <c r="C9" t="s">
        <v>248</v>
      </c>
      <c r="D9" s="93">
        <v>1</v>
      </c>
      <c r="E9" s="92">
        <v>94.1111111111111</v>
      </c>
      <c r="F9" s="92">
        <v>2.4444444444444402</v>
      </c>
      <c r="G9" s="121">
        <v>0.117941635387616</v>
      </c>
      <c r="H9" s="128">
        <v>1</v>
      </c>
      <c r="I9" s="129">
        <v>163.527777777778</v>
      </c>
      <c r="J9" s="129">
        <v>4.2474747474747501</v>
      </c>
      <c r="K9" s="121">
        <v>3.93087399538148E-2</v>
      </c>
    </row>
    <row r="10" spans="1:11" x14ac:dyDescent="0.2">
      <c r="A10" t="s">
        <v>231</v>
      </c>
      <c r="B10" t="s">
        <v>250</v>
      </c>
      <c r="C10" t="s">
        <v>270</v>
      </c>
      <c r="D10" s="93">
        <v>1</v>
      </c>
      <c r="E10" s="92">
        <v>37.202380952380899</v>
      </c>
      <c r="F10" s="92">
        <v>0.96629560915275103</v>
      </c>
      <c r="G10" s="121">
        <v>0.32560578412921698</v>
      </c>
      <c r="H10" s="128">
        <v>1</v>
      </c>
      <c r="I10" s="129">
        <v>31.488095238095202</v>
      </c>
      <c r="J10" s="129">
        <v>0.81787260358688896</v>
      </c>
      <c r="K10" s="121">
        <v>0.36580290162824203</v>
      </c>
    </row>
    <row r="11" spans="1:11" x14ac:dyDescent="0.2">
      <c r="A11" t="s">
        <v>231</v>
      </c>
      <c r="B11" t="s">
        <v>250</v>
      </c>
      <c r="C11" t="s">
        <v>249</v>
      </c>
      <c r="D11" s="93">
        <v>17</v>
      </c>
      <c r="E11" s="92">
        <v>415.75</v>
      </c>
      <c r="F11" s="92"/>
      <c r="G11" s="121"/>
      <c r="H11" s="128">
        <v>17</v>
      </c>
      <c r="I11" s="129">
        <v>362.85</v>
      </c>
      <c r="J11" s="129"/>
      <c r="K11" s="121"/>
    </row>
    <row r="12" spans="1:11" ht="15" x14ac:dyDescent="0.25">
      <c r="A12" s="30" t="s">
        <v>231</v>
      </c>
      <c r="B12" s="30" t="s">
        <v>251</v>
      </c>
      <c r="C12" s="30" t="s">
        <v>269</v>
      </c>
      <c r="D12" s="93">
        <v>1</v>
      </c>
      <c r="E12" s="92">
        <v>240.079365079365</v>
      </c>
      <c r="F12" s="92">
        <v>6.23582766439909</v>
      </c>
      <c r="G12" s="130">
        <v>1.25191069938098E-2</v>
      </c>
      <c r="H12" s="128">
        <v>1</v>
      </c>
      <c r="I12" s="129">
        <v>161.429365079365</v>
      </c>
      <c r="J12" s="129">
        <v>4.1929705215419597</v>
      </c>
      <c r="K12" s="130">
        <v>4.0591912122235098E-2</v>
      </c>
    </row>
    <row r="13" spans="1:11" x14ac:dyDescent="0.2">
      <c r="A13" t="s">
        <v>231</v>
      </c>
      <c r="B13" t="s">
        <v>251</v>
      </c>
      <c r="C13" t="s">
        <v>248</v>
      </c>
      <c r="D13" s="93">
        <v>1</v>
      </c>
      <c r="E13" s="92">
        <v>38.1111111111111</v>
      </c>
      <c r="F13" s="92">
        <v>0.98989898989898895</v>
      </c>
      <c r="G13" s="121">
        <v>0.31976706349517903</v>
      </c>
      <c r="H13" s="128">
        <v>1</v>
      </c>
      <c r="I13" s="129">
        <v>102.861111111111</v>
      </c>
      <c r="J13" s="129">
        <v>2.6717171717171699</v>
      </c>
      <c r="K13" s="121">
        <v>0.102145760820188</v>
      </c>
    </row>
    <row r="14" spans="1:11" x14ac:dyDescent="0.2">
      <c r="A14" t="s">
        <v>231</v>
      </c>
      <c r="B14" t="s">
        <v>251</v>
      </c>
      <c r="C14" t="s">
        <v>270</v>
      </c>
      <c r="D14" s="93">
        <v>1</v>
      </c>
      <c r="E14" s="92">
        <v>48.009523809523799</v>
      </c>
      <c r="F14" s="92">
        <v>1.24700061842919</v>
      </c>
      <c r="G14" s="121">
        <v>0.26412611704126898</v>
      </c>
      <c r="H14" s="128">
        <v>1</v>
      </c>
      <c r="I14" s="129">
        <v>83.259523809523799</v>
      </c>
      <c r="J14" s="129">
        <v>2.1625850340135999</v>
      </c>
      <c r="K14" s="121">
        <v>0.14140662234997001</v>
      </c>
    </row>
    <row r="15" spans="1:11" x14ac:dyDescent="0.2">
      <c r="A15" t="s">
        <v>231</v>
      </c>
      <c r="B15" t="s">
        <v>251</v>
      </c>
      <c r="C15" t="s">
        <v>249</v>
      </c>
      <c r="D15" s="93">
        <v>17</v>
      </c>
      <c r="E15" s="92">
        <v>443.8</v>
      </c>
      <c r="F15" s="92"/>
      <c r="G15" s="121"/>
      <c r="H15" s="128">
        <v>17</v>
      </c>
      <c r="I15" s="129">
        <v>422.45</v>
      </c>
      <c r="J15" s="129"/>
      <c r="K15" s="121"/>
    </row>
    <row r="16" spans="1:11" x14ac:dyDescent="0.2">
      <c r="A16" t="s">
        <v>231</v>
      </c>
      <c r="B16" t="s">
        <v>252</v>
      </c>
      <c r="C16" t="s">
        <v>269</v>
      </c>
      <c r="D16" s="93">
        <v>1</v>
      </c>
      <c r="E16" s="92">
        <v>28.350000000000101</v>
      </c>
      <c r="F16" s="92">
        <v>0.736363636363638</v>
      </c>
      <c r="G16" s="121">
        <v>0.39082823085198998</v>
      </c>
      <c r="H16" s="128">
        <v>1</v>
      </c>
      <c r="I16" s="129">
        <v>74.314285714285703</v>
      </c>
      <c r="J16" s="129">
        <v>1.9302411873840499</v>
      </c>
      <c r="K16" s="121">
        <v>0.16473206019961401</v>
      </c>
    </row>
    <row r="17" spans="1:11" x14ac:dyDescent="0.2">
      <c r="A17" t="s">
        <v>231</v>
      </c>
      <c r="B17" t="s">
        <v>252</v>
      </c>
      <c r="C17" t="s">
        <v>248</v>
      </c>
      <c r="D17" s="93">
        <v>1</v>
      </c>
      <c r="E17" s="92">
        <v>15.75</v>
      </c>
      <c r="F17" s="92">
        <v>0.40909090909090901</v>
      </c>
      <c r="G17" s="121">
        <v>0.52243128496156399</v>
      </c>
      <c r="H17" s="128">
        <v>1</v>
      </c>
      <c r="I17" s="129">
        <v>63</v>
      </c>
      <c r="J17" s="129">
        <v>1.63636363636364</v>
      </c>
      <c r="K17" s="121">
        <v>0.20082512269514499</v>
      </c>
    </row>
    <row r="18" spans="1:11" x14ac:dyDescent="0.2">
      <c r="A18" t="s">
        <v>231</v>
      </c>
      <c r="B18" t="s">
        <v>252</v>
      </c>
      <c r="C18" t="s">
        <v>270</v>
      </c>
      <c r="D18" s="93">
        <v>1</v>
      </c>
      <c r="E18" s="92">
        <v>4.2000000000000099</v>
      </c>
      <c r="F18" s="92">
        <v>0.109090909090909</v>
      </c>
      <c r="G18" s="121">
        <v>0.74118150587360399</v>
      </c>
      <c r="H18" s="128">
        <v>1</v>
      </c>
      <c r="I18" s="129">
        <v>0.53571428571428503</v>
      </c>
      <c r="J18" s="129">
        <v>1.3914656771799601E-2</v>
      </c>
      <c r="K18" s="121">
        <v>0.90609903227716604</v>
      </c>
    </row>
    <row r="19" spans="1:11" x14ac:dyDescent="0.2">
      <c r="A19" t="s">
        <v>231</v>
      </c>
      <c r="B19" t="s">
        <v>252</v>
      </c>
      <c r="C19" t="s">
        <v>249</v>
      </c>
      <c r="D19" s="93">
        <v>17</v>
      </c>
      <c r="E19" s="92">
        <v>721.7</v>
      </c>
      <c r="F19" s="92"/>
      <c r="G19" s="121"/>
      <c r="H19" s="128">
        <v>17</v>
      </c>
      <c r="I19" s="129">
        <v>632.15</v>
      </c>
      <c r="J19" s="129"/>
      <c r="K19" s="121"/>
    </row>
    <row r="20" spans="1:11" x14ac:dyDescent="0.2">
      <c r="A20" t="s">
        <v>231</v>
      </c>
      <c r="B20" t="s">
        <v>253</v>
      </c>
      <c r="C20" t="s">
        <v>269</v>
      </c>
      <c r="D20" s="93">
        <v>1</v>
      </c>
      <c r="E20" s="92">
        <v>58.007843137255001</v>
      </c>
      <c r="F20" s="92">
        <v>1.65736694677871</v>
      </c>
      <c r="G20" s="121">
        <v>0.197959208715075</v>
      </c>
      <c r="H20" s="128">
        <v>1</v>
      </c>
      <c r="I20" s="129">
        <v>51.458823529411802</v>
      </c>
      <c r="J20" s="129">
        <v>1.47025210084034</v>
      </c>
      <c r="K20" s="121">
        <v>0.22530592208380901</v>
      </c>
    </row>
    <row r="21" spans="1:11" x14ac:dyDescent="0.2">
      <c r="A21" t="s">
        <v>231</v>
      </c>
      <c r="B21" t="s">
        <v>253</v>
      </c>
      <c r="C21" t="s">
        <v>248</v>
      </c>
      <c r="D21" s="93">
        <v>1</v>
      </c>
      <c r="E21" s="92">
        <v>83.3333333333333</v>
      </c>
      <c r="F21" s="92">
        <v>2.38095238095238</v>
      </c>
      <c r="G21" s="121">
        <v>0.122822648101392</v>
      </c>
      <c r="H21" s="128">
        <v>1</v>
      </c>
      <c r="I21" s="129">
        <v>120</v>
      </c>
      <c r="J21" s="129">
        <v>3.4285714285714302</v>
      </c>
      <c r="K21" s="121">
        <v>6.4077506451059502E-2</v>
      </c>
    </row>
    <row r="22" spans="1:11" x14ac:dyDescent="0.2">
      <c r="A22" t="s">
        <v>231</v>
      </c>
      <c r="B22" t="s">
        <v>253</v>
      </c>
      <c r="C22" t="s">
        <v>270</v>
      </c>
      <c r="D22" s="93">
        <v>1</v>
      </c>
      <c r="E22" s="92">
        <v>22.0588235294118</v>
      </c>
      <c r="F22" s="92">
        <v>0.630252100840336</v>
      </c>
      <c r="G22" s="121">
        <v>0.42726285674570602</v>
      </c>
      <c r="H22" s="128">
        <v>1</v>
      </c>
      <c r="I22" s="129">
        <v>45.741176470588201</v>
      </c>
      <c r="J22" s="129">
        <v>1.3068907563025201</v>
      </c>
      <c r="K22" s="121">
        <v>0.25295837337371802</v>
      </c>
    </row>
    <row r="23" spans="1:11" x14ac:dyDescent="0.2">
      <c r="A23" t="s">
        <v>231</v>
      </c>
      <c r="B23" t="s">
        <v>253</v>
      </c>
      <c r="C23" t="s">
        <v>249</v>
      </c>
      <c r="D23" s="93">
        <v>16</v>
      </c>
      <c r="E23" s="92">
        <v>501.6</v>
      </c>
      <c r="F23" s="92"/>
      <c r="G23" s="121"/>
      <c r="H23" s="128">
        <v>16</v>
      </c>
      <c r="I23" s="129">
        <v>447.8</v>
      </c>
      <c r="J23" s="129"/>
      <c r="K23" s="121"/>
    </row>
    <row r="24" spans="1:11" ht="15" x14ac:dyDescent="0.25">
      <c r="A24" s="30" t="s">
        <v>231</v>
      </c>
      <c r="B24" s="30" t="s">
        <v>254</v>
      </c>
      <c r="C24" s="30" t="s">
        <v>269</v>
      </c>
      <c r="D24" s="93">
        <v>1</v>
      </c>
      <c r="E24" s="92">
        <v>322.544642857143</v>
      </c>
      <c r="F24" s="92">
        <v>8.6531091309763397</v>
      </c>
      <c r="G24" s="130">
        <v>3.26503733628447E-3</v>
      </c>
      <c r="H24" s="128">
        <v>1</v>
      </c>
      <c r="I24" s="129">
        <v>215.429365079365</v>
      </c>
      <c r="J24" s="129">
        <v>5.5955679241393597</v>
      </c>
      <c r="K24" s="130">
        <v>1.8005972767154502E-2</v>
      </c>
    </row>
    <row r="25" spans="1:11" ht="15" x14ac:dyDescent="0.25">
      <c r="A25" t="s">
        <v>231</v>
      </c>
      <c r="B25" t="s">
        <v>254</v>
      </c>
      <c r="C25" t="s">
        <v>248</v>
      </c>
      <c r="D25" s="93">
        <v>1</v>
      </c>
      <c r="E25" s="92">
        <v>73.937500000000099</v>
      </c>
      <c r="F25" s="92">
        <v>1.9835680751173701</v>
      </c>
      <c r="G25" s="121">
        <v>0.15901502160049399</v>
      </c>
      <c r="H25" s="128">
        <v>1</v>
      </c>
      <c r="I25" s="129">
        <v>186.861111111111</v>
      </c>
      <c r="J25" s="129">
        <v>4.8535353535353503</v>
      </c>
      <c r="K25" s="157">
        <v>2.7589528525118399E-2</v>
      </c>
    </row>
    <row r="26" spans="1:11" x14ac:dyDescent="0.2">
      <c r="A26" t="s">
        <v>231</v>
      </c>
      <c r="B26" t="s">
        <v>254</v>
      </c>
      <c r="C26" t="s">
        <v>270</v>
      </c>
      <c r="D26" s="93">
        <v>1</v>
      </c>
      <c r="E26" s="92">
        <v>20.592857142857198</v>
      </c>
      <c r="F26" s="92">
        <v>0.55245760275941602</v>
      </c>
      <c r="G26" s="121">
        <v>0.45731525414163898</v>
      </c>
      <c r="H26" s="128">
        <v>1</v>
      </c>
      <c r="I26" s="129">
        <v>40.8595238095239</v>
      </c>
      <c r="J26" s="129">
        <v>1.06128633271491</v>
      </c>
      <c r="K26" s="121">
        <v>0.30292198558092098</v>
      </c>
    </row>
    <row r="27" spans="1:11" x14ac:dyDescent="0.2">
      <c r="A27" t="s">
        <v>231</v>
      </c>
      <c r="B27" t="s">
        <v>254</v>
      </c>
      <c r="C27" t="s">
        <v>249</v>
      </c>
      <c r="D27" s="93">
        <v>17</v>
      </c>
      <c r="E27" s="92">
        <v>328.42500000000001</v>
      </c>
      <c r="F27" s="92"/>
      <c r="G27" s="121"/>
      <c r="H27" s="128">
        <v>17</v>
      </c>
      <c r="I27" s="129">
        <v>326.85000000000002</v>
      </c>
      <c r="J27" s="129"/>
      <c r="K27" s="121"/>
    </row>
    <row r="28" spans="1:11" x14ac:dyDescent="0.2">
      <c r="A28" t="s">
        <v>231</v>
      </c>
      <c r="B28" t="s">
        <v>255</v>
      </c>
      <c r="C28" t="s">
        <v>269</v>
      </c>
      <c r="D28" s="93">
        <v>1</v>
      </c>
      <c r="E28" s="92">
        <v>4.4642857142857304</v>
      </c>
      <c r="F28" s="92">
        <v>0.115955473098331</v>
      </c>
      <c r="G28" s="121">
        <v>0.73346319201550203</v>
      </c>
      <c r="H28" s="128">
        <v>1</v>
      </c>
      <c r="I28" s="129">
        <v>13.828571428571401</v>
      </c>
      <c r="J28" s="129">
        <v>0.35918367346938801</v>
      </c>
      <c r="K28" s="121">
        <v>0.54895995221573501</v>
      </c>
    </row>
    <row r="29" spans="1:11" x14ac:dyDescent="0.2">
      <c r="A29" t="s">
        <v>231</v>
      </c>
      <c r="B29" t="s">
        <v>255</v>
      </c>
      <c r="C29" t="s">
        <v>248</v>
      </c>
      <c r="D29" s="93">
        <v>1</v>
      </c>
      <c r="E29" s="92">
        <v>1.75</v>
      </c>
      <c r="F29" s="92">
        <v>4.5454545454545497E-2</v>
      </c>
      <c r="G29" s="121">
        <v>0.83117040954176202</v>
      </c>
      <c r="H29" s="128">
        <v>1</v>
      </c>
      <c r="I29" s="129">
        <v>7</v>
      </c>
      <c r="J29" s="129">
        <v>0.18181818181818199</v>
      </c>
      <c r="K29" s="121">
        <v>0.66981535759941702</v>
      </c>
    </row>
    <row r="30" spans="1:11" x14ac:dyDescent="0.2">
      <c r="A30" t="s">
        <v>231</v>
      </c>
      <c r="B30" t="s">
        <v>255</v>
      </c>
      <c r="C30" t="s">
        <v>270</v>
      </c>
      <c r="D30" s="93">
        <v>1</v>
      </c>
      <c r="E30" s="92">
        <v>5.4857142857142698</v>
      </c>
      <c r="F30" s="92">
        <v>0.14248608534322799</v>
      </c>
      <c r="G30" s="121">
        <v>0.70582190963751401</v>
      </c>
      <c r="H30" s="128">
        <v>1</v>
      </c>
      <c r="I30" s="129">
        <v>0.77142857142857402</v>
      </c>
      <c r="J30" s="129">
        <v>2.0037105751391501E-2</v>
      </c>
      <c r="K30" s="121">
        <v>0.88743350109017405</v>
      </c>
    </row>
    <row r="31" spans="1:11" x14ac:dyDescent="0.2">
      <c r="A31" t="s">
        <v>231</v>
      </c>
      <c r="B31" t="s">
        <v>255</v>
      </c>
      <c r="C31" t="s">
        <v>249</v>
      </c>
      <c r="D31" s="93">
        <v>17</v>
      </c>
      <c r="E31" s="92">
        <v>758.3</v>
      </c>
      <c r="F31" s="92"/>
      <c r="G31" s="121"/>
      <c r="H31" s="128">
        <v>17</v>
      </c>
      <c r="I31" s="129">
        <v>748.4</v>
      </c>
      <c r="J31" s="129"/>
      <c r="K31" s="121"/>
    </row>
    <row r="32" spans="1:11" x14ac:dyDescent="0.2">
      <c r="A32" t="s">
        <v>231</v>
      </c>
      <c r="B32" t="s">
        <v>256</v>
      </c>
      <c r="C32" t="s">
        <v>269</v>
      </c>
      <c r="D32" s="93">
        <v>1</v>
      </c>
      <c r="E32" s="92">
        <v>0.24242424242424301</v>
      </c>
      <c r="F32" s="92">
        <v>4.0404040404040498E-2</v>
      </c>
      <c r="G32" s="121">
        <v>0.84069266030548595</v>
      </c>
      <c r="H32" s="128">
        <v>1</v>
      </c>
      <c r="I32" s="129">
        <v>3.4090909090909101</v>
      </c>
      <c r="J32" s="129">
        <v>0.56818181818181901</v>
      </c>
      <c r="K32" s="121">
        <v>0.45098231926888199</v>
      </c>
    </row>
    <row r="33" spans="1:11" x14ac:dyDescent="0.2">
      <c r="A33" t="s">
        <v>231</v>
      </c>
      <c r="B33" t="s">
        <v>256</v>
      </c>
      <c r="C33" t="s">
        <v>248</v>
      </c>
      <c r="D33" s="93">
        <v>1</v>
      </c>
      <c r="E33" s="92">
        <v>0.66666666666667096</v>
      </c>
      <c r="F33" s="92">
        <v>0.11111111111111199</v>
      </c>
      <c r="G33" s="121">
        <v>0.738882680363527</v>
      </c>
      <c r="H33" s="128">
        <v>1</v>
      </c>
      <c r="I33" s="129">
        <v>7.0997481469891105E-30</v>
      </c>
      <c r="J33" s="129">
        <v>1.18329135783152E-30</v>
      </c>
      <c r="K33" s="121">
        <v>0.999999999999999</v>
      </c>
    </row>
    <row r="34" spans="1:11" x14ac:dyDescent="0.2">
      <c r="A34" t="s">
        <v>231</v>
      </c>
      <c r="B34" t="s">
        <v>256</v>
      </c>
      <c r="C34" t="s">
        <v>270</v>
      </c>
      <c r="D34" s="93">
        <v>1</v>
      </c>
      <c r="E34" s="92">
        <v>9.0909090909091006</v>
      </c>
      <c r="F34" s="92">
        <v>1.51515151515152</v>
      </c>
      <c r="G34" s="121">
        <v>0.21835469056590101</v>
      </c>
      <c r="H34" s="128">
        <v>1</v>
      </c>
      <c r="I34" s="129">
        <v>9.0909090909091006</v>
      </c>
      <c r="J34" s="129">
        <v>1.51515151515152</v>
      </c>
      <c r="K34" s="121">
        <v>0.21835469056590101</v>
      </c>
    </row>
    <row r="35" spans="1:11" x14ac:dyDescent="0.2">
      <c r="A35" t="s">
        <v>231</v>
      </c>
      <c r="B35" t="s">
        <v>256</v>
      </c>
      <c r="C35" t="s">
        <v>249</v>
      </c>
      <c r="D35" s="93">
        <v>4</v>
      </c>
      <c r="E35" s="92">
        <v>32</v>
      </c>
      <c r="F35" s="92"/>
      <c r="G35" s="121"/>
      <c r="H35" s="128">
        <v>4</v>
      </c>
      <c r="I35" s="129">
        <v>29.5</v>
      </c>
      <c r="J35" s="129"/>
      <c r="K35" s="121"/>
    </row>
    <row r="36" spans="1:11" x14ac:dyDescent="0.2">
      <c r="A36" t="s">
        <v>231</v>
      </c>
      <c r="B36" t="s">
        <v>257</v>
      </c>
      <c r="C36" t="s">
        <v>269</v>
      </c>
      <c r="D36" s="93">
        <v>1</v>
      </c>
      <c r="E36" s="92">
        <v>11.2511029411765</v>
      </c>
      <c r="F36" s="92">
        <v>0.32562217194570198</v>
      </c>
      <c r="G36" s="121">
        <v>0.568248354326373</v>
      </c>
      <c r="H36" s="128">
        <v>1</v>
      </c>
      <c r="I36" s="129">
        <v>8.41225490196077</v>
      </c>
      <c r="J36" s="129">
        <v>0.24035014005602201</v>
      </c>
      <c r="K36" s="121">
        <v>0.62395333949816301</v>
      </c>
    </row>
    <row r="37" spans="1:11" x14ac:dyDescent="0.2">
      <c r="A37" t="s">
        <v>231</v>
      </c>
      <c r="B37" t="s">
        <v>257</v>
      </c>
      <c r="C37" t="s">
        <v>248</v>
      </c>
      <c r="D37" s="93">
        <v>1</v>
      </c>
      <c r="E37" s="92">
        <v>0.468750000000003</v>
      </c>
      <c r="F37" s="92">
        <v>1.35662604722011E-2</v>
      </c>
      <c r="G37" s="121">
        <v>0.90727666018375797</v>
      </c>
      <c r="H37" s="128">
        <v>1</v>
      </c>
      <c r="I37" s="129">
        <v>35.2083333333334</v>
      </c>
      <c r="J37" s="129">
        <v>1.00595238095238</v>
      </c>
      <c r="K37" s="121">
        <v>0.315874479830489</v>
      </c>
    </row>
    <row r="38" spans="1:11" x14ac:dyDescent="0.2">
      <c r="A38" t="s">
        <v>231</v>
      </c>
      <c r="B38" t="s">
        <v>257</v>
      </c>
      <c r="C38" t="s">
        <v>270</v>
      </c>
      <c r="D38" s="93">
        <v>1</v>
      </c>
      <c r="E38" s="92">
        <v>16.188480392156901</v>
      </c>
      <c r="F38" s="92">
        <v>0.46851656885145698</v>
      </c>
      <c r="G38" s="121">
        <v>0.49367040893507202</v>
      </c>
      <c r="H38" s="128">
        <v>1</v>
      </c>
      <c r="I38" s="129">
        <v>77.412745098039196</v>
      </c>
      <c r="J38" s="129">
        <v>2.2117927170868299</v>
      </c>
      <c r="K38" s="121">
        <v>0.13695943270646299</v>
      </c>
    </row>
    <row r="39" spans="1:11" x14ac:dyDescent="0.2">
      <c r="A39" t="s">
        <v>231</v>
      </c>
      <c r="B39" t="s">
        <v>257</v>
      </c>
      <c r="C39" t="s">
        <v>249</v>
      </c>
      <c r="D39" s="93">
        <v>16</v>
      </c>
      <c r="E39" s="92">
        <v>628.59166666666704</v>
      </c>
      <c r="F39" s="92"/>
      <c r="G39" s="121"/>
      <c r="H39" s="128">
        <v>16</v>
      </c>
      <c r="I39" s="129">
        <v>543.96666666666704</v>
      </c>
      <c r="J39" s="129"/>
      <c r="K39" s="121"/>
    </row>
    <row r="40" spans="1:11" ht="15" x14ac:dyDescent="0.25">
      <c r="A40" s="30" t="s">
        <v>231</v>
      </c>
      <c r="B40" s="30" t="s">
        <v>258</v>
      </c>
      <c r="C40" s="30" t="s">
        <v>269</v>
      </c>
      <c r="D40" s="93">
        <v>1</v>
      </c>
      <c r="E40" s="92">
        <v>301.15555555555602</v>
      </c>
      <c r="F40" s="92">
        <v>7.8222222222222202</v>
      </c>
      <c r="G40" s="130">
        <v>5.1607702155371804E-3</v>
      </c>
      <c r="H40" s="128">
        <v>1</v>
      </c>
      <c r="I40" s="129">
        <v>275.33412698412701</v>
      </c>
      <c r="J40" s="129">
        <v>7.15153576582148</v>
      </c>
      <c r="K40" s="130">
        <v>7.4899823142147203E-3</v>
      </c>
    </row>
    <row r="41" spans="1:11" x14ac:dyDescent="0.2">
      <c r="A41" t="s">
        <v>231</v>
      </c>
      <c r="B41" t="s">
        <v>258</v>
      </c>
      <c r="C41" t="s">
        <v>248</v>
      </c>
      <c r="D41" s="93">
        <v>1</v>
      </c>
      <c r="E41" s="92">
        <v>0.77777777777778001</v>
      </c>
      <c r="F41" s="92">
        <v>2.0202020202020301E-2</v>
      </c>
      <c r="G41" s="121">
        <v>0.88697431204005905</v>
      </c>
      <c r="H41" s="128">
        <v>1</v>
      </c>
      <c r="I41" s="129">
        <v>23.5277777777778</v>
      </c>
      <c r="J41" s="129">
        <v>0.61111111111111205</v>
      </c>
      <c r="K41" s="121">
        <v>0.43436976365621399</v>
      </c>
    </row>
    <row r="42" spans="1:11" x14ac:dyDescent="0.2">
      <c r="A42" t="s">
        <v>231</v>
      </c>
      <c r="B42" t="s">
        <v>258</v>
      </c>
      <c r="C42" t="s">
        <v>270</v>
      </c>
      <c r="D42" s="93">
        <v>1</v>
      </c>
      <c r="E42" s="92">
        <v>0.46666666666666301</v>
      </c>
      <c r="F42" s="92">
        <v>1.2121212121212E-2</v>
      </c>
      <c r="G42" s="121">
        <v>0.91233294181355096</v>
      </c>
      <c r="H42" s="128">
        <v>1</v>
      </c>
      <c r="I42" s="129">
        <v>0.68809523809522799</v>
      </c>
      <c r="J42" s="129">
        <v>1.7872603586889E-2</v>
      </c>
      <c r="K42" s="121">
        <v>0.89364893304853399</v>
      </c>
    </row>
    <row r="43" spans="1:11" x14ac:dyDescent="0.2">
      <c r="A43" t="s">
        <v>231</v>
      </c>
      <c r="B43" t="s">
        <v>258</v>
      </c>
      <c r="C43" t="s">
        <v>249</v>
      </c>
      <c r="D43" s="93">
        <v>17</v>
      </c>
      <c r="E43" s="92">
        <v>467.6</v>
      </c>
      <c r="F43" s="92"/>
      <c r="G43" s="121"/>
      <c r="H43" s="128">
        <v>17</v>
      </c>
      <c r="I43" s="129">
        <v>470.45</v>
      </c>
      <c r="J43" s="129"/>
      <c r="K43" s="121"/>
    </row>
    <row r="44" spans="1:11" x14ac:dyDescent="0.2">
      <c r="A44" t="s">
        <v>231</v>
      </c>
      <c r="B44" t="s">
        <v>259</v>
      </c>
      <c r="C44" t="s">
        <v>269</v>
      </c>
      <c r="D44" s="93">
        <v>1</v>
      </c>
      <c r="E44" s="92">
        <v>17.734722222222199</v>
      </c>
      <c r="F44" s="92">
        <v>1.4136372785829301</v>
      </c>
      <c r="G44" s="121">
        <v>0.23445352155274901</v>
      </c>
      <c r="H44" s="128">
        <v>1</v>
      </c>
      <c r="I44" s="129">
        <v>3.4722222222222099</v>
      </c>
      <c r="J44" s="129">
        <v>0.26709401709401598</v>
      </c>
      <c r="K44" s="121">
        <v>0.605287825353238</v>
      </c>
    </row>
    <row r="45" spans="1:11" x14ac:dyDescent="0.2">
      <c r="A45" t="s">
        <v>231</v>
      </c>
      <c r="B45" t="s">
        <v>259</v>
      </c>
      <c r="C45" t="s">
        <v>248</v>
      </c>
      <c r="D45" s="93">
        <v>1</v>
      </c>
      <c r="E45" s="92">
        <v>1.7777777777777799</v>
      </c>
      <c r="F45" s="92">
        <v>0.14170692431561999</v>
      </c>
      <c r="G45" s="121">
        <v>0.70658996084308601</v>
      </c>
      <c r="H45" s="128">
        <v>1</v>
      </c>
      <c r="I45" s="129">
        <v>18.7777777777778</v>
      </c>
      <c r="J45" s="129">
        <v>1.44444444444444</v>
      </c>
      <c r="K45" s="121">
        <v>0.22942148462969</v>
      </c>
    </row>
    <row r="46" spans="1:11" x14ac:dyDescent="0.2">
      <c r="A46" t="s">
        <v>231</v>
      </c>
      <c r="B46" t="s">
        <v>259</v>
      </c>
      <c r="C46" t="s">
        <v>270</v>
      </c>
      <c r="D46" s="93">
        <v>1</v>
      </c>
      <c r="E46" s="92">
        <v>8.1482142857142996</v>
      </c>
      <c r="F46" s="92">
        <v>0.64949534161490796</v>
      </c>
      <c r="G46" s="121">
        <v>0.420293165871714</v>
      </c>
      <c r="H46" s="128">
        <v>1</v>
      </c>
      <c r="I46" s="129">
        <v>13.3928571428571</v>
      </c>
      <c r="J46" s="129">
        <v>1.0302197802197799</v>
      </c>
      <c r="K46" s="121">
        <v>0.31010705321239301</v>
      </c>
    </row>
    <row r="47" spans="1:11" x14ac:dyDescent="0.2">
      <c r="A47" t="s">
        <v>231</v>
      </c>
      <c r="B47" t="s">
        <v>259</v>
      </c>
      <c r="C47" t="s">
        <v>249</v>
      </c>
      <c r="D47" s="93">
        <v>8</v>
      </c>
      <c r="E47" s="92">
        <v>110.33928571428601</v>
      </c>
      <c r="F47" s="92"/>
      <c r="G47" s="121"/>
      <c r="H47" s="128">
        <v>8</v>
      </c>
      <c r="I47" s="129">
        <v>107.357142857143</v>
      </c>
      <c r="J47" s="129"/>
      <c r="K47" s="121"/>
    </row>
    <row r="48" spans="1:11" ht="15" x14ac:dyDescent="0.25">
      <c r="A48" s="30" t="s">
        <v>231</v>
      </c>
      <c r="B48" s="30" t="s">
        <v>260</v>
      </c>
      <c r="C48" s="30" t="s">
        <v>269</v>
      </c>
      <c r="D48" s="93">
        <v>1</v>
      </c>
      <c r="E48" s="92">
        <v>140.66746031746001</v>
      </c>
      <c r="F48" s="92">
        <v>3.6537002679859798</v>
      </c>
      <c r="G48" s="130">
        <v>5.59447893022047E-2</v>
      </c>
      <c r="H48" s="128">
        <v>1</v>
      </c>
      <c r="I48" s="129">
        <v>165.02857142857101</v>
      </c>
      <c r="J48" s="129">
        <v>4.28645640074211</v>
      </c>
      <c r="K48" s="130">
        <v>3.8417156134683501E-2</v>
      </c>
    </row>
    <row r="49" spans="1:11" ht="15" x14ac:dyDescent="0.25">
      <c r="A49" t="s">
        <v>231</v>
      </c>
      <c r="B49" t="s">
        <v>260</v>
      </c>
      <c r="C49" t="s">
        <v>248</v>
      </c>
      <c r="D49" s="93">
        <v>1</v>
      </c>
      <c r="E49" s="92">
        <v>56.1944444444445</v>
      </c>
      <c r="F49" s="92">
        <v>1.45959595959596</v>
      </c>
      <c r="G49" s="121">
        <v>0.226994418738001</v>
      </c>
      <c r="H49" s="128">
        <v>1</v>
      </c>
      <c r="I49" s="129">
        <v>175</v>
      </c>
      <c r="J49" s="129">
        <v>4.5454545454545503</v>
      </c>
      <c r="K49" s="157">
        <v>3.3006257661232399E-2</v>
      </c>
    </row>
    <row r="50" spans="1:11" x14ac:dyDescent="0.2">
      <c r="A50" t="s">
        <v>231</v>
      </c>
      <c r="B50" t="s">
        <v>260</v>
      </c>
      <c r="C50" t="s">
        <v>270</v>
      </c>
      <c r="D50" s="93">
        <v>1</v>
      </c>
      <c r="E50" s="92">
        <v>40.238095238095298</v>
      </c>
      <c r="F50" s="92">
        <v>1.0451453308596199</v>
      </c>
      <c r="G50" s="121">
        <v>0.30662781612328099</v>
      </c>
      <c r="H50" s="128">
        <v>1</v>
      </c>
      <c r="I50" s="129">
        <v>24.7714285714287</v>
      </c>
      <c r="J50" s="129">
        <v>0.64341372912801698</v>
      </c>
      <c r="K50" s="121">
        <v>0.42247733308612001</v>
      </c>
    </row>
    <row r="51" spans="1:11" x14ac:dyDescent="0.2">
      <c r="A51" t="s">
        <v>231</v>
      </c>
      <c r="B51" t="s">
        <v>260</v>
      </c>
      <c r="C51" t="s">
        <v>249</v>
      </c>
      <c r="D51" s="93">
        <v>17</v>
      </c>
      <c r="E51" s="92">
        <v>532.9</v>
      </c>
      <c r="F51" s="92"/>
      <c r="G51" s="121"/>
      <c r="H51" s="128">
        <v>17</v>
      </c>
      <c r="I51" s="129">
        <v>405.2</v>
      </c>
      <c r="J51" s="129"/>
      <c r="K51" s="121"/>
    </row>
    <row r="52" spans="1:11" x14ac:dyDescent="0.2">
      <c r="A52" t="s">
        <v>231</v>
      </c>
      <c r="B52" t="s">
        <v>261</v>
      </c>
      <c r="C52" t="s">
        <v>269</v>
      </c>
      <c r="D52" s="93">
        <v>1</v>
      </c>
      <c r="E52" s="92">
        <v>1.6793650793650701</v>
      </c>
      <c r="F52" s="92">
        <v>4.3619872191300597E-2</v>
      </c>
      <c r="G52" s="121">
        <v>0.83456244123354795</v>
      </c>
      <c r="H52" s="128">
        <v>1</v>
      </c>
      <c r="I52" s="129">
        <v>6.2865079365079204</v>
      </c>
      <c r="J52" s="129">
        <v>0.16328592042877699</v>
      </c>
      <c r="K52" s="121">
        <v>0.68614909285946102</v>
      </c>
    </row>
    <row r="53" spans="1:11" x14ac:dyDescent="0.2">
      <c r="A53" t="s">
        <v>231</v>
      </c>
      <c r="B53" t="s">
        <v>261</v>
      </c>
      <c r="C53" t="s">
        <v>248</v>
      </c>
      <c r="D53" s="93">
        <v>1</v>
      </c>
      <c r="E53" s="92">
        <v>3.11111111111112</v>
      </c>
      <c r="F53" s="92">
        <v>8.0808080808080898E-2</v>
      </c>
      <c r="G53" s="121">
        <v>0.77620529709388397</v>
      </c>
      <c r="H53" s="128">
        <v>1</v>
      </c>
      <c r="I53" s="129">
        <v>32.8611111111112</v>
      </c>
      <c r="J53" s="129">
        <v>0.85353535353535503</v>
      </c>
      <c r="K53" s="121">
        <v>0.35555412352927002</v>
      </c>
    </row>
    <row r="54" spans="1:11" x14ac:dyDescent="0.2">
      <c r="A54" t="s">
        <v>231</v>
      </c>
      <c r="B54" t="s">
        <v>261</v>
      </c>
      <c r="C54" t="s">
        <v>270</v>
      </c>
      <c r="D54" s="93">
        <v>1</v>
      </c>
      <c r="E54" s="92">
        <v>23.8095238095238</v>
      </c>
      <c r="F54" s="92">
        <v>0.61842918985776096</v>
      </c>
      <c r="G54" s="121">
        <v>0.43163160839944098</v>
      </c>
      <c r="H54" s="128">
        <v>1</v>
      </c>
      <c r="I54" s="129">
        <v>17.202380952380899</v>
      </c>
      <c r="J54" s="129">
        <v>0.44681508967223099</v>
      </c>
      <c r="K54" s="121">
        <v>0.50385131077701295</v>
      </c>
    </row>
    <row r="55" spans="1:11" x14ac:dyDescent="0.2">
      <c r="A55" t="s">
        <v>231</v>
      </c>
      <c r="B55" t="s">
        <v>261</v>
      </c>
      <c r="C55" t="s">
        <v>249</v>
      </c>
      <c r="D55" s="93">
        <v>17</v>
      </c>
      <c r="E55" s="92">
        <v>741.4</v>
      </c>
      <c r="F55" s="92"/>
      <c r="G55" s="121"/>
      <c r="H55" s="128">
        <v>17</v>
      </c>
      <c r="I55" s="129">
        <v>713.65</v>
      </c>
      <c r="J55" s="129"/>
      <c r="K55" s="121"/>
    </row>
    <row r="56" spans="1:11" x14ac:dyDescent="0.2">
      <c r="A56" t="s">
        <v>231</v>
      </c>
      <c r="B56" t="s">
        <v>262</v>
      </c>
      <c r="C56" t="s">
        <v>269</v>
      </c>
      <c r="D56" s="93">
        <v>1</v>
      </c>
      <c r="E56" s="92">
        <v>44.955555555555598</v>
      </c>
      <c r="F56" s="92">
        <v>1.1676767676767701</v>
      </c>
      <c r="G56" s="121">
        <v>0.27987911688821998</v>
      </c>
      <c r="H56" s="128">
        <v>1</v>
      </c>
      <c r="I56" s="129">
        <v>92.286507936507903</v>
      </c>
      <c r="J56" s="129">
        <v>2.3970521541950101</v>
      </c>
      <c r="K56" s="121">
        <v>0.12156413116702799</v>
      </c>
    </row>
    <row r="57" spans="1:11" ht="15" x14ac:dyDescent="0.25">
      <c r="A57" t="s">
        <v>231</v>
      </c>
      <c r="B57" t="s">
        <v>262</v>
      </c>
      <c r="C57" t="s">
        <v>248</v>
      </c>
      <c r="D57" s="93">
        <v>1</v>
      </c>
      <c r="E57" s="92">
        <v>77.7777777777778</v>
      </c>
      <c r="F57" s="92">
        <v>2.0202020202020199</v>
      </c>
      <c r="G57" s="121">
        <v>0.15521848968468399</v>
      </c>
      <c r="H57" s="128">
        <v>1</v>
      </c>
      <c r="I57" s="129">
        <v>186.861111111111</v>
      </c>
      <c r="J57" s="129">
        <v>4.8535353535353503</v>
      </c>
      <c r="K57" s="157">
        <v>2.7589528525118399E-2</v>
      </c>
    </row>
    <row r="58" spans="1:11" x14ac:dyDescent="0.2">
      <c r="A58" t="s">
        <v>231</v>
      </c>
      <c r="B58" t="s">
        <v>262</v>
      </c>
      <c r="C58" t="s">
        <v>270</v>
      </c>
      <c r="D58" s="93">
        <v>1</v>
      </c>
      <c r="E58" s="92">
        <v>2.9166666666666701</v>
      </c>
      <c r="F58" s="92">
        <v>7.5757575757575801E-2</v>
      </c>
      <c r="G58" s="121">
        <v>0.783131134596324</v>
      </c>
      <c r="H58" s="128">
        <v>1</v>
      </c>
      <c r="I58" s="129">
        <v>2.3809523809517402E-3</v>
      </c>
      <c r="J58" s="129">
        <v>6.1842918985759407E-5</v>
      </c>
      <c r="K58" s="121">
        <v>0.99372547902824704</v>
      </c>
    </row>
    <row r="59" spans="1:11" x14ac:dyDescent="0.2">
      <c r="A59" t="s">
        <v>231</v>
      </c>
      <c r="B59" t="s">
        <v>262</v>
      </c>
      <c r="C59" t="s">
        <v>249</v>
      </c>
      <c r="D59" s="93">
        <v>17</v>
      </c>
      <c r="E59" s="92">
        <v>644.35</v>
      </c>
      <c r="F59" s="92"/>
      <c r="G59" s="121"/>
      <c r="H59" s="128">
        <v>17</v>
      </c>
      <c r="I59" s="129">
        <v>490.85</v>
      </c>
      <c r="J59" s="129"/>
      <c r="K59" s="121"/>
    </row>
    <row r="60" spans="1:11" x14ac:dyDescent="0.2">
      <c r="A60" t="s">
        <v>231</v>
      </c>
      <c r="B60" t="s">
        <v>263</v>
      </c>
      <c r="C60" t="s">
        <v>269</v>
      </c>
      <c r="D60" s="93">
        <v>1</v>
      </c>
      <c r="E60" s="92">
        <v>3.0507936507936702</v>
      </c>
      <c r="F60" s="92">
        <v>7.9241393527108198E-2</v>
      </c>
      <c r="G60" s="121">
        <v>0.77832809472809705</v>
      </c>
      <c r="H60" s="128">
        <v>1</v>
      </c>
      <c r="I60" s="129">
        <v>4.9531746031745802</v>
      </c>
      <c r="J60" s="129">
        <v>0.128653885796742</v>
      </c>
      <c r="K60" s="121">
        <v>0.71983183921329097</v>
      </c>
    </row>
    <row r="61" spans="1:11" x14ac:dyDescent="0.2">
      <c r="A61" t="s">
        <v>231</v>
      </c>
      <c r="B61" t="s">
        <v>263</v>
      </c>
      <c r="C61" t="s">
        <v>248</v>
      </c>
      <c r="D61" s="93">
        <v>1</v>
      </c>
      <c r="E61" s="92">
        <v>3.1111111111111098</v>
      </c>
      <c r="F61" s="92">
        <v>8.0808080808080704E-2</v>
      </c>
      <c r="G61" s="121">
        <v>0.77620529709388497</v>
      </c>
      <c r="H61" s="128">
        <v>1</v>
      </c>
      <c r="I61" s="129">
        <v>56.1944444444445</v>
      </c>
      <c r="J61" s="129">
        <v>1.45959595959596</v>
      </c>
      <c r="K61" s="121">
        <v>0.226994418738</v>
      </c>
    </row>
    <row r="62" spans="1:11" x14ac:dyDescent="0.2">
      <c r="A62" t="s">
        <v>231</v>
      </c>
      <c r="B62" t="s">
        <v>263</v>
      </c>
      <c r="C62" t="s">
        <v>270</v>
      </c>
      <c r="D62" s="93">
        <v>1</v>
      </c>
      <c r="E62" s="92">
        <v>18.4380952380953</v>
      </c>
      <c r="F62" s="92">
        <v>0.47891156462585099</v>
      </c>
      <c r="G62" s="121">
        <v>0.48891574716816799</v>
      </c>
      <c r="H62" s="128">
        <v>1</v>
      </c>
      <c r="I62" s="129">
        <v>0.952380952380941</v>
      </c>
      <c r="J62" s="129">
        <v>2.4737167594310199E-2</v>
      </c>
      <c r="K62" s="121">
        <v>0.87502375788124498</v>
      </c>
    </row>
    <row r="63" spans="1:11" x14ac:dyDescent="0.2">
      <c r="A63" t="s">
        <v>231</v>
      </c>
      <c r="B63" t="s">
        <v>263</v>
      </c>
      <c r="C63" t="s">
        <v>249</v>
      </c>
      <c r="D63" s="93">
        <v>17</v>
      </c>
      <c r="E63" s="92">
        <v>745.4</v>
      </c>
      <c r="F63" s="92"/>
      <c r="G63" s="121"/>
      <c r="H63" s="128">
        <v>17</v>
      </c>
      <c r="I63" s="129">
        <v>707.9</v>
      </c>
      <c r="J63" s="129"/>
      <c r="K63" s="121"/>
    </row>
    <row r="64" spans="1:11" x14ac:dyDescent="0.2">
      <c r="A64" s="9" t="s">
        <v>231</v>
      </c>
      <c r="B64" s="9" t="s">
        <v>264</v>
      </c>
      <c r="C64" s="9"/>
      <c r="D64" s="96"/>
      <c r="E64" s="95"/>
      <c r="F64" s="95"/>
      <c r="G64" s="44"/>
      <c r="H64" s="60"/>
      <c r="I64" s="131"/>
      <c r="J64" s="131"/>
      <c r="K64" s="44"/>
    </row>
    <row r="65" spans="1:11" x14ac:dyDescent="0.2">
      <c r="A65" s="2"/>
      <c r="B65" s="2"/>
      <c r="C65" s="2"/>
      <c r="D65" s="102"/>
      <c r="E65" s="101"/>
      <c r="F65" s="101"/>
      <c r="G65" s="72"/>
      <c r="H65" s="73"/>
      <c r="I65" s="132"/>
      <c r="J65" s="132"/>
      <c r="K65" s="72"/>
    </row>
    <row r="66" spans="1:11" x14ac:dyDescent="0.2">
      <c r="A66" t="s">
        <v>266</v>
      </c>
      <c r="B66" t="s">
        <v>247</v>
      </c>
      <c r="C66" t="s">
        <v>269</v>
      </c>
      <c r="D66" s="93">
        <v>1</v>
      </c>
      <c r="E66" s="92">
        <v>5.3333333333333304</v>
      </c>
      <c r="F66" s="92">
        <v>1.02283105022831</v>
      </c>
      <c r="G66" s="121">
        <v>0.31184841607654301</v>
      </c>
      <c r="H66" s="128">
        <v>1</v>
      </c>
      <c r="I66" s="129">
        <v>1.3333333333333299</v>
      </c>
      <c r="J66" s="129">
        <v>0.22222222222222199</v>
      </c>
      <c r="K66" s="121">
        <v>0.63735188823393696</v>
      </c>
    </row>
    <row r="67" spans="1:11" x14ac:dyDescent="0.2">
      <c r="A67" t="s">
        <v>266</v>
      </c>
      <c r="B67" t="s">
        <v>247</v>
      </c>
      <c r="C67" t="s">
        <v>248</v>
      </c>
      <c r="D67" s="93">
        <v>1</v>
      </c>
      <c r="E67" s="92">
        <v>2</v>
      </c>
      <c r="F67" s="92">
        <v>0.38356164383561597</v>
      </c>
      <c r="G67" s="121">
        <v>0.53570324166231198</v>
      </c>
      <c r="H67" s="128">
        <v>1</v>
      </c>
      <c r="I67" s="129">
        <v>2</v>
      </c>
      <c r="J67" s="129">
        <v>0.33333333333333398</v>
      </c>
      <c r="K67" s="121">
        <v>0.56370286165077299</v>
      </c>
    </row>
    <row r="68" spans="1:11" x14ac:dyDescent="0.2">
      <c r="A68" t="s">
        <v>266</v>
      </c>
      <c r="B68" t="s">
        <v>247</v>
      </c>
      <c r="C68" t="s">
        <v>270</v>
      </c>
      <c r="D68" s="93">
        <v>5</v>
      </c>
      <c r="E68" s="92">
        <v>29.1666666666667</v>
      </c>
      <c r="F68" s="92">
        <v>5.5936073059360698</v>
      </c>
      <c r="G68" s="121">
        <v>0.34779063917657499</v>
      </c>
      <c r="H68" s="128">
        <v>5</v>
      </c>
      <c r="I68" s="129">
        <v>38.6666666666667</v>
      </c>
      <c r="J68" s="129">
        <v>6.4444444444444402</v>
      </c>
      <c r="K68" s="121">
        <v>0.26534115719377599</v>
      </c>
    </row>
    <row r="69" spans="1:11" x14ac:dyDescent="0.2">
      <c r="A69" t="s">
        <v>266</v>
      </c>
      <c r="B69" t="s">
        <v>247</v>
      </c>
      <c r="C69" t="s">
        <v>249</v>
      </c>
      <c r="E69" s="119"/>
      <c r="F69" s="119"/>
      <c r="I69" s="133"/>
      <c r="J69" s="133"/>
    </row>
    <row r="70" spans="1:11" x14ac:dyDescent="0.2">
      <c r="A70" t="s">
        <v>266</v>
      </c>
      <c r="B70" t="s">
        <v>265</v>
      </c>
      <c r="E70" s="92"/>
      <c r="F70" s="92"/>
      <c r="G70" s="121"/>
      <c r="I70" s="129"/>
      <c r="J70" s="129"/>
      <c r="K70" s="121"/>
    </row>
    <row r="71" spans="1:11" x14ac:dyDescent="0.2">
      <c r="A71" t="s">
        <v>266</v>
      </c>
      <c r="B71" t="s">
        <v>251</v>
      </c>
      <c r="C71" t="s">
        <v>269</v>
      </c>
      <c r="D71" s="93">
        <v>1</v>
      </c>
      <c r="E71" s="92">
        <v>24.0454545454546</v>
      </c>
      <c r="F71" s="92">
        <v>0.75933014354066997</v>
      </c>
      <c r="G71" s="121">
        <v>0.38353823382608299</v>
      </c>
      <c r="H71" s="128">
        <v>1</v>
      </c>
      <c r="I71" s="129">
        <v>45.102272727272698</v>
      </c>
      <c r="J71" s="129">
        <v>1.42428229665072</v>
      </c>
      <c r="K71" s="121">
        <v>0.23269984207059699</v>
      </c>
    </row>
    <row r="72" spans="1:11" x14ac:dyDescent="0.2">
      <c r="A72" t="s">
        <v>266</v>
      </c>
      <c r="B72" t="s">
        <v>251</v>
      </c>
      <c r="C72" t="s">
        <v>248</v>
      </c>
      <c r="D72" s="93">
        <v>1</v>
      </c>
      <c r="E72" s="92">
        <v>3.4545454545454599</v>
      </c>
      <c r="F72" s="92">
        <v>0.109090909090909</v>
      </c>
      <c r="G72" s="121">
        <v>0.74118150587360399</v>
      </c>
      <c r="H72" s="128">
        <v>1</v>
      </c>
      <c r="I72" s="129">
        <v>55.272727272727302</v>
      </c>
      <c r="J72" s="129">
        <v>1.74545454545455</v>
      </c>
      <c r="K72" s="121">
        <v>0.186449181219981</v>
      </c>
    </row>
    <row r="73" spans="1:11" x14ac:dyDescent="0.2">
      <c r="A73" t="s">
        <v>266</v>
      </c>
      <c r="B73" t="s">
        <v>251</v>
      </c>
      <c r="C73" t="s">
        <v>270</v>
      </c>
      <c r="D73" s="93">
        <v>1</v>
      </c>
      <c r="E73" s="92">
        <v>2.5</v>
      </c>
      <c r="F73" s="92">
        <v>7.8947368421052794E-2</v>
      </c>
      <c r="G73" s="121">
        <v>0.77872900458734295</v>
      </c>
      <c r="H73" s="128">
        <v>1</v>
      </c>
      <c r="I73" s="129">
        <v>15.625</v>
      </c>
      <c r="J73" s="129">
        <v>0.49342105263157898</v>
      </c>
      <c r="K73" s="121">
        <v>0.48240520716622498</v>
      </c>
    </row>
    <row r="74" spans="1:11" x14ac:dyDescent="0.2">
      <c r="A74" t="s">
        <v>266</v>
      </c>
      <c r="B74" t="s">
        <v>251</v>
      </c>
      <c r="C74" t="s">
        <v>249</v>
      </c>
      <c r="D74" s="93">
        <v>15</v>
      </c>
      <c r="E74" s="92">
        <v>540</v>
      </c>
      <c r="F74" s="92"/>
      <c r="G74" s="121"/>
      <c r="H74" s="128">
        <v>15</v>
      </c>
      <c r="I74" s="129">
        <v>454</v>
      </c>
      <c r="J74" s="129"/>
      <c r="K74" s="121"/>
    </row>
    <row r="75" spans="1:11" x14ac:dyDescent="0.2">
      <c r="A75" t="s">
        <v>266</v>
      </c>
      <c r="B75" t="s">
        <v>252</v>
      </c>
      <c r="C75" t="s">
        <v>269</v>
      </c>
      <c r="D75" s="93">
        <v>1</v>
      </c>
      <c r="E75" s="92">
        <v>12.943892045454501</v>
      </c>
      <c r="F75" s="92">
        <v>0.40875448564593297</v>
      </c>
      <c r="G75" s="121">
        <v>0.522602357101416</v>
      </c>
      <c r="H75" s="128">
        <v>1</v>
      </c>
      <c r="I75" s="129">
        <v>32.525568181818201</v>
      </c>
      <c r="J75" s="129">
        <v>1.02712320574163</v>
      </c>
      <c r="K75" s="121">
        <v>0.31083530291792</v>
      </c>
    </row>
    <row r="76" spans="1:11" x14ac:dyDescent="0.2">
      <c r="A76" t="s">
        <v>266</v>
      </c>
      <c r="B76" t="s">
        <v>252</v>
      </c>
      <c r="C76" t="s">
        <v>248</v>
      </c>
      <c r="D76" s="93">
        <v>1</v>
      </c>
      <c r="E76" s="92">
        <v>181.57954545454501</v>
      </c>
      <c r="F76" s="92">
        <v>5.7340909090909102</v>
      </c>
      <c r="G76" s="121">
        <v>1.6638678549945701E-2</v>
      </c>
      <c r="H76" s="128">
        <v>1</v>
      </c>
      <c r="I76" s="129">
        <v>194.31818181818201</v>
      </c>
      <c r="J76" s="129">
        <v>6.1363636363636402</v>
      </c>
      <c r="K76" s="141">
        <v>1.32429375674621E-2</v>
      </c>
    </row>
    <row r="77" spans="1:11" x14ac:dyDescent="0.2">
      <c r="A77" t="s">
        <v>266</v>
      </c>
      <c r="B77" t="s">
        <v>252</v>
      </c>
      <c r="C77" t="s">
        <v>270</v>
      </c>
      <c r="D77" s="93">
        <v>1</v>
      </c>
      <c r="E77" s="92">
        <v>44.626562499999999</v>
      </c>
      <c r="F77" s="92">
        <v>1.40925986842105</v>
      </c>
      <c r="G77" s="121">
        <v>0.23517929814060801</v>
      </c>
      <c r="H77" s="128">
        <v>1</v>
      </c>
      <c r="I77" s="129">
        <v>45.15625</v>
      </c>
      <c r="J77" s="129">
        <v>1.4259868421052599</v>
      </c>
      <c r="K77" s="121">
        <v>0.23242050618850901</v>
      </c>
    </row>
    <row r="78" spans="1:11" x14ac:dyDescent="0.2">
      <c r="A78" t="s">
        <v>266</v>
      </c>
      <c r="B78" t="s">
        <v>252</v>
      </c>
      <c r="C78" t="s">
        <v>249</v>
      </c>
      <c r="D78" s="93">
        <v>15</v>
      </c>
      <c r="E78" s="92">
        <v>330.85</v>
      </c>
      <c r="F78" s="92"/>
      <c r="G78" s="121"/>
      <c r="H78" s="128">
        <v>15</v>
      </c>
      <c r="I78" s="129">
        <v>298</v>
      </c>
      <c r="J78" s="129"/>
      <c r="K78" s="121"/>
    </row>
    <row r="79" spans="1:11" x14ac:dyDescent="0.2">
      <c r="A79" t="s">
        <v>266</v>
      </c>
      <c r="B79" t="s">
        <v>253</v>
      </c>
      <c r="C79" t="s">
        <v>269</v>
      </c>
      <c r="D79" s="93">
        <v>1</v>
      </c>
      <c r="E79" s="92">
        <v>0.5</v>
      </c>
      <c r="F79" s="92">
        <v>0.5</v>
      </c>
      <c r="G79" s="121">
        <v>0.47950012218695398</v>
      </c>
      <c r="H79" s="128">
        <v>1</v>
      </c>
      <c r="I79" s="129">
        <v>2</v>
      </c>
      <c r="J79" s="129">
        <v>2</v>
      </c>
      <c r="K79" s="121">
        <v>0.15729920705028499</v>
      </c>
    </row>
    <row r="80" spans="1:11" x14ac:dyDescent="0.2">
      <c r="A80" t="s">
        <v>266</v>
      </c>
      <c r="B80" t="s">
        <v>253</v>
      </c>
      <c r="C80" t="s">
        <v>248</v>
      </c>
      <c r="D80" s="93">
        <v>1</v>
      </c>
      <c r="E80" s="92">
        <v>1.5</v>
      </c>
      <c r="F80" s="92">
        <v>1.5</v>
      </c>
      <c r="G80" s="121">
        <v>0.22067136191984699</v>
      </c>
      <c r="H80" s="128">
        <v>1</v>
      </c>
      <c r="I80" s="129">
        <v>4.4373425918681897E-31</v>
      </c>
      <c r="J80" s="129">
        <v>4.4373425918681897E-31</v>
      </c>
      <c r="K80" s="121">
        <v>0.999999999999999</v>
      </c>
    </row>
    <row r="81" spans="1:11" x14ac:dyDescent="0.2">
      <c r="A81" t="s">
        <v>266</v>
      </c>
      <c r="B81" t="s">
        <v>253</v>
      </c>
      <c r="C81" t="s">
        <v>270</v>
      </c>
      <c r="E81" s="92"/>
      <c r="F81" s="92"/>
      <c r="G81" s="121"/>
      <c r="I81" s="129"/>
      <c r="J81" s="129"/>
      <c r="K81" s="121"/>
    </row>
    <row r="82" spans="1:11" x14ac:dyDescent="0.2">
      <c r="A82" t="s">
        <v>266</v>
      </c>
      <c r="B82" t="s">
        <v>253</v>
      </c>
      <c r="C82" t="s">
        <v>249</v>
      </c>
      <c r="E82" s="92"/>
      <c r="F82" s="92"/>
      <c r="G82" s="121"/>
      <c r="I82" s="129"/>
      <c r="J82" s="129"/>
      <c r="K82" s="121"/>
    </row>
    <row r="83" spans="1:11" ht="15" x14ac:dyDescent="0.25">
      <c r="A83" s="30" t="s">
        <v>266</v>
      </c>
      <c r="B83" s="30" t="s">
        <v>254</v>
      </c>
      <c r="C83" s="30" t="s">
        <v>269</v>
      </c>
      <c r="D83" s="93">
        <v>1</v>
      </c>
      <c r="E83" s="92">
        <v>262.54545454545502</v>
      </c>
      <c r="F83" s="92">
        <v>14.212987012987</v>
      </c>
      <c r="G83" s="130">
        <v>1.6323999907919001E-4</v>
      </c>
      <c r="H83" s="128">
        <v>1</v>
      </c>
      <c r="I83" s="129">
        <v>204.80752840909099</v>
      </c>
      <c r="J83" s="129">
        <v>6.4676061602870796</v>
      </c>
      <c r="K83" s="130">
        <v>1.0985841269072099E-2</v>
      </c>
    </row>
    <row r="84" spans="1:11" x14ac:dyDescent="0.2">
      <c r="A84" t="s">
        <v>266</v>
      </c>
      <c r="B84" t="s">
        <v>254</v>
      </c>
      <c r="C84" t="s">
        <v>248</v>
      </c>
      <c r="D84" s="93">
        <v>1</v>
      </c>
      <c r="E84" s="92">
        <v>69.954545454545396</v>
      </c>
      <c r="F84" s="92">
        <v>3.7870129870129898</v>
      </c>
      <c r="G84" s="121">
        <v>5.1651746319216499E-2</v>
      </c>
      <c r="H84" s="128">
        <v>1</v>
      </c>
      <c r="I84" s="129">
        <v>95.215909090909093</v>
      </c>
      <c r="J84" s="129">
        <v>3.0068181818181801</v>
      </c>
      <c r="K84" s="121">
        <v>8.2914901853665804E-2</v>
      </c>
    </row>
    <row r="85" spans="1:11" x14ac:dyDescent="0.2">
      <c r="A85" t="s">
        <v>266</v>
      </c>
      <c r="B85" t="s">
        <v>254</v>
      </c>
      <c r="C85" t="s">
        <v>270</v>
      </c>
      <c r="D85" s="93">
        <v>1</v>
      </c>
      <c r="E85" s="92">
        <v>5.28440589593733E-32</v>
      </c>
      <c r="F85" s="92">
        <v>2.86073101133449E-33</v>
      </c>
      <c r="G85" s="121">
        <v>1</v>
      </c>
      <c r="H85" s="128">
        <v>1</v>
      </c>
      <c r="I85" s="129">
        <v>0.126562499999999</v>
      </c>
      <c r="J85" s="129">
        <v>3.9967105263157702E-3</v>
      </c>
      <c r="K85" s="121">
        <v>0.94959168341495304</v>
      </c>
    </row>
    <row r="86" spans="1:11" x14ac:dyDescent="0.2">
      <c r="A86" t="s">
        <v>266</v>
      </c>
      <c r="B86" t="s">
        <v>254</v>
      </c>
      <c r="C86" t="s">
        <v>249</v>
      </c>
      <c r="D86" s="93">
        <v>15</v>
      </c>
      <c r="E86" s="92">
        <v>1.2537603987118099E-28</v>
      </c>
      <c r="F86" s="92"/>
      <c r="G86" s="121"/>
      <c r="H86" s="128">
        <v>15</v>
      </c>
      <c r="I86" s="129">
        <v>269.85000000000002</v>
      </c>
      <c r="J86" s="129"/>
      <c r="K86" s="121"/>
    </row>
    <row r="87" spans="1:11" x14ac:dyDescent="0.2">
      <c r="A87" t="s">
        <v>266</v>
      </c>
      <c r="B87" t="s">
        <v>255</v>
      </c>
      <c r="C87" t="s">
        <v>269</v>
      </c>
      <c r="D87" s="93">
        <v>1</v>
      </c>
      <c r="E87" s="92">
        <v>12.002840909090899</v>
      </c>
      <c r="F87" s="92">
        <v>0.379369861920344</v>
      </c>
      <c r="G87" s="121">
        <v>0.53794066862687195</v>
      </c>
      <c r="H87" s="128">
        <v>1</v>
      </c>
      <c r="I87" s="129">
        <v>61.389204545454497</v>
      </c>
      <c r="J87" s="129">
        <v>1.93860645933014</v>
      </c>
      <c r="K87" s="121">
        <v>0.163819922480235</v>
      </c>
    </row>
    <row r="88" spans="1:11" x14ac:dyDescent="0.2">
      <c r="A88" t="s">
        <v>266</v>
      </c>
      <c r="B88" t="s">
        <v>255</v>
      </c>
      <c r="C88" t="s">
        <v>248</v>
      </c>
      <c r="D88" s="93">
        <v>1</v>
      </c>
      <c r="E88" s="92">
        <v>21.590909090909101</v>
      </c>
      <c r="F88" s="92">
        <v>0.68241679304014602</v>
      </c>
      <c r="G88" s="121">
        <v>0.40875575041407902</v>
      </c>
      <c r="H88" s="128">
        <v>1</v>
      </c>
      <c r="I88" s="129">
        <v>3.4545454545454399</v>
      </c>
      <c r="J88" s="129">
        <v>0.109090909090909</v>
      </c>
      <c r="K88" s="121">
        <v>0.74118150587360498</v>
      </c>
    </row>
    <row r="89" spans="1:11" x14ac:dyDescent="0.2">
      <c r="A89" t="s">
        <v>266</v>
      </c>
      <c r="B89" t="s">
        <v>255</v>
      </c>
      <c r="C89" t="s">
        <v>270</v>
      </c>
      <c r="D89" s="93">
        <v>1</v>
      </c>
      <c r="E89" s="92">
        <v>77.006249999999994</v>
      </c>
      <c r="F89" s="92">
        <v>2.4339113257243201</v>
      </c>
      <c r="G89" s="121">
        <v>0.118736303390687</v>
      </c>
      <c r="H89" s="128">
        <v>1</v>
      </c>
      <c r="I89" s="129">
        <v>124.25624999999999</v>
      </c>
      <c r="J89" s="129">
        <v>3.9238815789473702</v>
      </c>
      <c r="K89" s="141">
        <v>4.7604845587001801E-2</v>
      </c>
    </row>
    <row r="90" spans="1:11" x14ac:dyDescent="0.2">
      <c r="A90" t="s">
        <v>266</v>
      </c>
      <c r="B90" t="s">
        <v>255</v>
      </c>
      <c r="C90" t="s">
        <v>249</v>
      </c>
      <c r="D90" s="93">
        <v>15</v>
      </c>
      <c r="E90" s="92">
        <v>458.9</v>
      </c>
      <c r="F90" s="92"/>
      <c r="G90" s="121"/>
      <c r="H90" s="128">
        <v>15</v>
      </c>
      <c r="I90" s="129">
        <v>380.9</v>
      </c>
      <c r="J90" s="129"/>
      <c r="K90" s="121"/>
    </row>
    <row r="91" spans="1:11" x14ac:dyDescent="0.2">
      <c r="A91" t="s">
        <v>266</v>
      </c>
      <c r="B91" t="s">
        <v>267</v>
      </c>
      <c r="E91" s="92"/>
      <c r="F91" s="92"/>
      <c r="G91" s="121"/>
      <c r="I91" s="129"/>
      <c r="J91" s="129"/>
      <c r="K91" s="121"/>
    </row>
    <row r="92" spans="1:11" ht="15" x14ac:dyDescent="0.25">
      <c r="A92" s="30" t="s">
        <v>266</v>
      </c>
      <c r="B92" s="30" t="s">
        <v>257</v>
      </c>
      <c r="C92" s="30" t="s">
        <v>269</v>
      </c>
      <c r="D92" s="93">
        <v>1</v>
      </c>
      <c r="E92" s="92">
        <v>45.508658008658003</v>
      </c>
      <c r="F92" s="92">
        <v>3.9147232695619798</v>
      </c>
      <c r="G92" s="130">
        <v>4.7864895029937002E-2</v>
      </c>
      <c r="H92" s="128">
        <v>1</v>
      </c>
      <c r="I92" s="129">
        <v>118.51948051948099</v>
      </c>
      <c r="J92" s="129">
        <v>7.8144712430426697</v>
      </c>
      <c r="K92" s="130">
        <v>5.1829510104120001E-3</v>
      </c>
    </row>
    <row r="93" spans="1:11" x14ac:dyDescent="0.2">
      <c r="A93" t="s">
        <v>266</v>
      </c>
      <c r="B93" t="s">
        <v>257</v>
      </c>
      <c r="C93" t="s">
        <v>248</v>
      </c>
      <c r="D93" s="93">
        <v>1</v>
      </c>
      <c r="E93" s="92">
        <v>0.30952380952380798</v>
      </c>
      <c r="F93" s="92">
        <v>2.66257040450587E-2</v>
      </c>
      <c r="G93" s="121">
        <v>0.87038155800210304</v>
      </c>
      <c r="H93" s="128">
        <v>1</v>
      </c>
      <c r="I93" s="129">
        <v>1.2380952380952399</v>
      </c>
      <c r="J93" s="129">
        <v>8.16326530612244E-2</v>
      </c>
      <c r="K93" s="121">
        <v>0.77509696219598501</v>
      </c>
    </row>
    <row r="94" spans="1:11" x14ac:dyDescent="0.2">
      <c r="A94" t="s">
        <v>266</v>
      </c>
      <c r="B94" t="s">
        <v>257</v>
      </c>
      <c r="C94" t="s">
        <v>270</v>
      </c>
      <c r="D94" s="93">
        <v>1</v>
      </c>
      <c r="E94" s="92">
        <v>3.6401515151515098</v>
      </c>
      <c r="F94" s="92">
        <v>0.31313131313131298</v>
      </c>
      <c r="G94" s="121">
        <v>0.57576501303817396</v>
      </c>
      <c r="H94" s="128">
        <v>1</v>
      </c>
      <c r="I94" s="129">
        <v>10.2424242424242</v>
      </c>
      <c r="J94" s="129">
        <v>0.67532467532467499</v>
      </c>
      <c r="K94" s="121">
        <v>0.41120131946716798</v>
      </c>
    </row>
    <row r="95" spans="1:11" x14ac:dyDescent="0.2">
      <c r="A95" t="s">
        <v>266</v>
      </c>
      <c r="B95" t="s">
        <v>257</v>
      </c>
      <c r="C95" t="s">
        <v>249</v>
      </c>
      <c r="D95" s="93">
        <v>9</v>
      </c>
      <c r="E95" s="92">
        <v>90.0416666666666</v>
      </c>
      <c r="F95" s="92"/>
      <c r="G95" s="121"/>
      <c r="H95" s="128">
        <v>9</v>
      </c>
      <c r="I95" s="129">
        <v>52</v>
      </c>
      <c r="J95" s="129"/>
      <c r="K95" s="121"/>
    </row>
    <row r="96" spans="1:11" x14ac:dyDescent="0.2">
      <c r="A96" t="s">
        <v>266</v>
      </c>
      <c r="B96" t="s">
        <v>258</v>
      </c>
      <c r="C96" t="s">
        <v>269</v>
      </c>
      <c r="D96" s="93">
        <v>1</v>
      </c>
      <c r="E96" s="92">
        <v>0.15980113636363599</v>
      </c>
      <c r="F96" s="92">
        <v>5.0463516746411504E-3</v>
      </c>
      <c r="G96" s="121">
        <v>0.94336776863308303</v>
      </c>
      <c r="H96" s="128">
        <v>1</v>
      </c>
      <c r="I96" s="129">
        <v>32.222301136363598</v>
      </c>
      <c r="J96" s="129">
        <v>1.0175463516746399</v>
      </c>
      <c r="K96" s="121">
        <v>0.313101729258216</v>
      </c>
    </row>
    <row r="97" spans="1:11" x14ac:dyDescent="0.2">
      <c r="A97" t="s">
        <v>266</v>
      </c>
      <c r="B97" t="s">
        <v>258</v>
      </c>
      <c r="C97" t="s">
        <v>248</v>
      </c>
      <c r="D97" s="93">
        <v>1</v>
      </c>
      <c r="E97" s="92">
        <v>17.488636363636399</v>
      </c>
      <c r="F97" s="92">
        <v>0.55227272727272703</v>
      </c>
      <c r="G97" s="121">
        <v>0.45739054316885502</v>
      </c>
      <c r="H97" s="128">
        <v>1</v>
      </c>
      <c r="I97" s="129">
        <v>36.488636363636303</v>
      </c>
      <c r="J97" s="129">
        <v>1.15227272727273</v>
      </c>
      <c r="K97" s="121">
        <v>0.28307389315280901</v>
      </c>
    </row>
    <row r="98" spans="1:11" x14ac:dyDescent="0.2">
      <c r="A98" t="s">
        <v>266</v>
      </c>
      <c r="B98" t="s">
        <v>258</v>
      </c>
      <c r="C98" t="s">
        <v>270</v>
      </c>
      <c r="D98" s="93">
        <v>1</v>
      </c>
      <c r="E98" s="92">
        <v>1.5015624999999999</v>
      </c>
      <c r="F98" s="92">
        <v>4.7417763157894803E-2</v>
      </c>
      <c r="G98" s="121">
        <v>0.82761907199801699</v>
      </c>
      <c r="H98" s="128">
        <v>1</v>
      </c>
      <c r="I98" s="129">
        <v>23.639062500000001</v>
      </c>
      <c r="J98" s="129">
        <v>0.74649671052631605</v>
      </c>
      <c r="K98" s="121">
        <v>0.38758766467368699</v>
      </c>
    </row>
    <row r="99" spans="1:11" x14ac:dyDescent="0.2">
      <c r="A99" t="s">
        <v>266</v>
      </c>
      <c r="B99" t="s">
        <v>258</v>
      </c>
      <c r="C99" t="s">
        <v>249</v>
      </c>
      <c r="D99" s="93">
        <v>15</v>
      </c>
      <c r="E99" s="92">
        <v>550.85</v>
      </c>
      <c r="F99" s="92"/>
      <c r="G99" s="121"/>
      <c r="H99" s="128">
        <v>15</v>
      </c>
      <c r="I99" s="129">
        <v>477.65</v>
      </c>
      <c r="J99" s="129"/>
      <c r="K99" s="121"/>
    </row>
    <row r="100" spans="1:11" x14ac:dyDescent="0.2">
      <c r="A100" t="s">
        <v>266</v>
      </c>
      <c r="B100" t="s">
        <v>259</v>
      </c>
      <c r="C100" t="s">
        <v>269</v>
      </c>
      <c r="D100" s="93">
        <v>1</v>
      </c>
      <c r="E100" s="92">
        <v>0.39739952718676003</v>
      </c>
      <c r="F100" s="92">
        <v>2.30119993471175E-2</v>
      </c>
      <c r="G100" s="121">
        <v>0.87942587264747696</v>
      </c>
      <c r="H100" s="128">
        <v>1</v>
      </c>
      <c r="I100" s="129">
        <v>1.62860520094563</v>
      </c>
      <c r="J100" s="129">
        <v>9.3063154339750098E-2</v>
      </c>
      <c r="K100" s="121">
        <v>0.76031851959991004</v>
      </c>
    </row>
    <row r="101" spans="1:11" x14ac:dyDescent="0.2">
      <c r="A101" t="s">
        <v>266</v>
      </c>
      <c r="B101" t="s">
        <v>259</v>
      </c>
      <c r="C101" t="s">
        <v>248</v>
      </c>
      <c r="D101" s="93">
        <v>1</v>
      </c>
      <c r="E101" s="92">
        <v>89.911111111111197</v>
      </c>
      <c r="F101" s="92">
        <v>5.2064340509774798</v>
      </c>
      <c r="G101" s="121">
        <v>2.2503444253047001E-2</v>
      </c>
      <c r="H101" s="128">
        <v>1</v>
      </c>
      <c r="I101" s="129">
        <v>106.477777777778</v>
      </c>
      <c r="J101" s="129">
        <v>6.0844444444444399</v>
      </c>
      <c r="K101" s="141">
        <v>1.36377245403523E-2</v>
      </c>
    </row>
    <row r="102" spans="1:11" x14ac:dyDescent="0.2">
      <c r="A102" t="s">
        <v>266</v>
      </c>
      <c r="B102" t="s">
        <v>259</v>
      </c>
      <c r="C102" t="s">
        <v>270</v>
      </c>
      <c r="D102" s="93">
        <v>1</v>
      </c>
      <c r="E102" s="92">
        <v>14.5248226950355</v>
      </c>
      <c r="F102" s="92">
        <v>0.84108104692855601</v>
      </c>
      <c r="G102" s="121">
        <v>0.35908777381571899</v>
      </c>
      <c r="H102" s="128">
        <v>1</v>
      </c>
      <c r="I102" s="129">
        <v>13.851950354609899</v>
      </c>
      <c r="J102" s="129">
        <v>0.79154002026342296</v>
      </c>
      <c r="K102" s="121">
        <v>0.37363486308494798</v>
      </c>
    </row>
    <row r="103" spans="1:11" x14ac:dyDescent="0.2">
      <c r="A103" t="s">
        <v>266</v>
      </c>
      <c r="B103" t="s">
        <v>259</v>
      </c>
      <c r="C103" t="s">
        <v>249</v>
      </c>
      <c r="D103" s="93">
        <v>10</v>
      </c>
      <c r="E103" s="92">
        <v>119.666666666667</v>
      </c>
      <c r="F103" s="92"/>
      <c r="G103" s="121"/>
      <c r="H103" s="128">
        <v>10</v>
      </c>
      <c r="I103" s="129">
        <v>105.541666666667</v>
      </c>
      <c r="J103" s="129"/>
      <c r="K103" s="121"/>
    </row>
    <row r="104" spans="1:11" x14ac:dyDescent="0.2">
      <c r="A104" t="s">
        <v>266</v>
      </c>
      <c r="B104" t="s">
        <v>260</v>
      </c>
      <c r="C104" t="s">
        <v>269</v>
      </c>
      <c r="D104" s="93">
        <v>1</v>
      </c>
      <c r="E104" s="92">
        <v>17.955255681818201</v>
      </c>
      <c r="F104" s="92">
        <v>0.56700807416267895</v>
      </c>
      <c r="G104" s="121">
        <v>0.451450283444917</v>
      </c>
      <c r="H104" s="128">
        <v>1</v>
      </c>
      <c r="I104" s="129">
        <v>32.830255681818201</v>
      </c>
      <c r="J104" s="129">
        <v>1.0367449162679401</v>
      </c>
      <c r="K104" s="121">
        <v>0.30857972852689902</v>
      </c>
    </row>
    <row r="105" spans="1:11" x14ac:dyDescent="0.2">
      <c r="A105" t="s">
        <v>266</v>
      </c>
      <c r="B105" t="s">
        <v>260</v>
      </c>
      <c r="C105" t="s">
        <v>248</v>
      </c>
      <c r="D105" s="93">
        <v>1</v>
      </c>
      <c r="E105" s="92">
        <v>77.943181818181799</v>
      </c>
      <c r="F105" s="92">
        <v>2.46136363636364</v>
      </c>
      <c r="G105" s="121">
        <v>0.116677449158472</v>
      </c>
      <c r="H105" s="128">
        <v>1</v>
      </c>
      <c r="I105" s="129">
        <v>134.94318181818201</v>
      </c>
      <c r="J105" s="129">
        <v>4.2613636363636296</v>
      </c>
      <c r="K105" s="141">
        <v>3.8988612096358601E-2</v>
      </c>
    </row>
    <row r="106" spans="1:11" x14ac:dyDescent="0.2">
      <c r="A106" t="s">
        <v>266</v>
      </c>
      <c r="B106" t="s">
        <v>260</v>
      </c>
      <c r="C106" t="s">
        <v>270</v>
      </c>
      <c r="D106" s="93">
        <v>1</v>
      </c>
      <c r="E106" s="92">
        <v>32.8515625</v>
      </c>
      <c r="F106" s="92">
        <v>1.0374177631579</v>
      </c>
      <c r="G106" s="121">
        <v>0.30842279325459299</v>
      </c>
      <c r="H106" s="128">
        <v>1</v>
      </c>
      <c r="I106" s="129">
        <v>53.4765625</v>
      </c>
      <c r="J106" s="129">
        <v>1.6887335526315801</v>
      </c>
      <c r="K106" s="121">
        <v>0.193767998957835</v>
      </c>
    </row>
    <row r="107" spans="1:11" x14ac:dyDescent="0.2">
      <c r="A107" t="s">
        <v>266</v>
      </c>
      <c r="B107" t="s">
        <v>260</v>
      </c>
      <c r="C107" t="s">
        <v>249</v>
      </c>
      <c r="D107" s="93">
        <v>15</v>
      </c>
      <c r="E107" s="92">
        <v>441.25</v>
      </c>
      <c r="F107" s="92"/>
      <c r="G107" s="121"/>
      <c r="H107" s="128">
        <v>15</v>
      </c>
      <c r="I107" s="129">
        <v>348.75</v>
      </c>
      <c r="J107" s="129"/>
      <c r="K107" s="121"/>
    </row>
    <row r="108" spans="1:11" x14ac:dyDescent="0.2">
      <c r="A108" t="s">
        <v>266</v>
      </c>
      <c r="B108" t="s">
        <v>261</v>
      </c>
      <c r="C108" t="s">
        <v>269</v>
      </c>
      <c r="D108" s="93">
        <v>1</v>
      </c>
      <c r="E108" s="92">
        <v>14.323260897518299</v>
      </c>
      <c r="F108" s="92">
        <v>0.50257055780766002</v>
      </c>
      <c r="G108" s="121">
        <v>0.47837281375348001</v>
      </c>
      <c r="H108" s="128">
        <v>1</v>
      </c>
      <c r="I108" s="129">
        <v>7.83084737045131</v>
      </c>
      <c r="J108" s="129">
        <v>0.27476657440180002</v>
      </c>
      <c r="K108" s="121">
        <v>0.60015208838944101</v>
      </c>
    </row>
    <row r="109" spans="1:11" x14ac:dyDescent="0.2">
      <c r="A109" t="s">
        <v>266</v>
      </c>
      <c r="B109" t="s">
        <v>261</v>
      </c>
      <c r="C109" t="s">
        <v>248</v>
      </c>
      <c r="D109" s="93">
        <v>1</v>
      </c>
      <c r="E109" s="92">
        <v>88.889610389610297</v>
      </c>
      <c r="F109" s="92">
        <v>3.1189336978810598</v>
      </c>
      <c r="G109" s="121">
        <v>7.7387408781543696E-2</v>
      </c>
      <c r="H109" s="128">
        <v>1</v>
      </c>
      <c r="I109" s="129">
        <v>49.149350649350602</v>
      </c>
      <c r="J109" s="129">
        <v>1.7245386192754599</v>
      </c>
      <c r="K109" s="121">
        <v>0.18910987176514599</v>
      </c>
    </row>
    <row r="110" spans="1:11" x14ac:dyDescent="0.2">
      <c r="A110" t="s">
        <v>266</v>
      </c>
      <c r="B110" t="s">
        <v>261</v>
      </c>
      <c r="C110" t="s">
        <v>270</v>
      </c>
      <c r="D110" s="93">
        <v>1</v>
      </c>
      <c r="E110" s="92">
        <v>86.020462046204599</v>
      </c>
      <c r="F110" s="92">
        <v>3.01826182618262</v>
      </c>
      <c r="G110" s="121">
        <v>8.2331665698049603E-2</v>
      </c>
      <c r="H110" s="128">
        <v>1</v>
      </c>
      <c r="I110" s="129">
        <v>114.503135313531</v>
      </c>
      <c r="J110" s="129">
        <v>4.0176538706502196</v>
      </c>
      <c r="K110" s="121">
        <v>4.5026307902211599E-2</v>
      </c>
    </row>
    <row r="111" spans="1:11" x14ac:dyDescent="0.2">
      <c r="A111" t="s">
        <v>266</v>
      </c>
      <c r="B111" t="s">
        <v>261</v>
      </c>
      <c r="C111" t="s">
        <v>249</v>
      </c>
      <c r="D111" s="93">
        <v>14</v>
      </c>
      <c r="E111" s="92">
        <v>295.26666666666699</v>
      </c>
      <c r="F111" s="92"/>
      <c r="G111" s="121"/>
      <c r="H111" s="128">
        <v>14</v>
      </c>
      <c r="I111" s="129">
        <v>313.01666666666699</v>
      </c>
      <c r="J111" s="129"/>
      <c r="K111" s="121"/>
    </row>
    <row r="112" spans="1:11" x14ac:dyDescent="0.2">
      <c r="A112" t="s">
        <v>266</v>
      </c>
      <c r="B112" t="s">
        <v>262</v>
      </c>
      <c r="C112" t="s">
        <v>269</v>
      </c>
      <c r="D112" s="93">
        <v>1</v>
      </c>
      <c r="E112" s="92">
        <v>7.9801136363636402</v>
      </c>
      <c r="F112" s="92">
        <v>0.25200358851674598</v>
      </c>
      <c r="G112" s="121">
        <v>0.61566780927382403</v>
      </c>
      <c r="H112" s="128">
        <v>1</v>
      </c>
      <c r="I112" s="129">
        <v>99.34375</v>
      </c>
      <c r="J112" s="129">
        <v>3.1371710526315799</v>
      </c>
      <c r="K112" s="121">
        <v>7.6526435074399296E-2</v>
      </c>
    </row>
    <row r="113" spans="1:11" x14ac:dyDescent="0.2">
      <c r="A113" t="s">
        <v>266</v>
      </c>
      <c r="B113" t="s">
        <v>262</v>
      </c>
      <c r="C113" t="s">
        <v>248</v>
      </c>
      <c r="D113" s="93">
        <v>1</v>
      </c>
      <c r="E113" s="92">
        <v>0.86363636363636798</v>
      </c>
      <c r="F113" s="92">
        <v>2.72727272727274E-2</v>
      </c>
      <c r="G113" s="121">
        <v>0.86883019692531305</v>
      </c>
      <c r="H113" s="128">
        <v>1</v>
      </c>
      <c r="I113" s="129">
        <v>3.15544362088405E-30</v>
      </c>
      <c r="J113" s="129">
        <v>9.9645588027917306E-32</v>
      </c>
      <c r="K113" s="121">
        <v>1</v>
      </c>
    </row>
    <row r="114" spans="1:11" x14ac:dyDescent="0.2">
      <c r="A114" t="s">
        <v>266</v>
      </c>
      <c r="B114" t="s">
        <v>262</v>
      </c>
      <c r="C114" t="s">
        <v>270</v>
      </c>
      <c r="D114" s="93">
        <v>1</v>
      </c>
      <c r="E114" s="92">
        <v>11.55625</v>
      </c>
      <c r="F114" s="92">
        <v>0.36493421052631603</v>
      </c>
      <c r="G114" s="121">
        <v>0.54577858989800998</v>
      </c>
      <c r="H114" s="128">
        <v>1</v>
      </c>
      <c r="I114" s="129">
        <v>45.15625</v>
      </c>
      <c r="J114" s="129">
        <v>1.4259868421052599</v>
      </c>
      <c r="K114" s="121">
        <v>0.23242050618850901</v>
      </c>
    </row>
    <row r="115" spans="1:11" x14ac:dyDescent="0.2">
      <c r="A115" t="s">
        <v>266</v>
      </c>
      <c r="B115" t="s">
        <v>262</v>
      </c>
      <c r="C115" t="s">
        <v>249</v>
      </c>
      <c r="D115" s="93">
        <v>15</v>
      </c>
      <c r="E115" s="92">
        <v>549.6</v>
      </c>
      <c r="F115" s="92"/>
      <c r="G115" s="121"/>
      <c r="H115" s="128">
        <v>15</v>
      </c>
      <c r="I115" s="129">
        <v>425.5</v>
      </c>
      <c r="J115" s="129"/>
      <c r="K115" s="121"/>
    </row>
    <row r="116" spans="1:11" ht="15" x14ac:dyDescent="0.25">
      <c r="A116" s="30" t="s">
        <v>266</v>
      </c>
      <c r="B116" s="30" t="s">
        <v>263</v>
      </c>
      <c r="C116" s="30" t="s">
        <v>269</v>
      </c>
      <c r="D116" s="93">
        <v>1</v>
      </c>
      <c r="E116" s="92">
        <v>144.65732287514501</v>
      </c>
      <c r="F116" s="92">
        <v>5.07569553947876</v>
      </c>
      <c r="G116" s="121">
        <v>2.42635355986578E-2</v>
      </c>
      <c r="H116" s="128">
        <v>1</v>
      </c>
      <c r="I116" s="129">
        <v>186.89886845827399</v>
      </c>
      <c r="J116" s="129">
        <v>6.5578550336236603</v>
      </c>
      <c r="K116" s="130">
        <v>1.0442216063681601E-2</v>
      </c>
    </row>
    <row r="117" spans="1:11" x14ac:dyDescent="0.2">
      <c r="A117" t="s">
        <v>266</v>
      </c>
      <c r="B117" t="s">
        <v>263</v>
      </c>
      <c r="C117" t="s">
        <v>248</v>
      </c>
      <c r="D117" s="93">
        <v>1</v>
      </c>
      <c r="E117" s="92">
        <v>4.7337662337662403</v>
      </c>
      <c r="F117" s="92">
        <v>0.16609706083390299</v>
      </c>
      <c r="G117" s="121">
        <v>0.68360402630121098</v>
      </c>
      <c r="H117" s="128">
        <v>1</v>
      </c>
      <c r="I117" s="129">
        <v>7.0714285714285703</v>
      </c>
      <c r="J117" s="129">
        <v>0.24812030075187999</v>
      </c>
      <c r="K117" s="121">
        <v>0.61840175232401395</v>
      </c>
    </row>
    <row r="118" spans="1:11" x14ac:dyDescent="0.2">
      <c r="A118" t="s">
        <v>266</v>
      </c>
      <c r="B118" t="s">
        <v>263</v>
      </c>
      <c r="C118" t="s">
        <v>270</v>
      </c>
      <c r="D118" s="93">
        <v>1</v>
      </c>
      <c r="E118" s="92">
        <v>24.842244224422402</v>
      </c>
      <c r="F118" s="92">
        <v>0.87165769208499699</v>
      </c>
      <c r="G118" s="121">
        <v>0.35049679787618399</v>
      </c>
      <c r="H118" s="128">
        <v>1</v>
      </c>
      <c r="I118" s="129">
        <v>54.179702970297001</v>
      </c>
      <c r="J118" s="129">
        <v>1.90104220948411</v>
      </c>
      <c r="K118" s="121">
        <v>0.16796170902343599</v>
      </c>
    </row>
    <row r="119" spans="1:11" x14ac:dyDescent="0.2">
      <c r="A119" s="2" t="s">
        <v>266</v>
      </c>
      <c r="B119" s="2" t="s">
        <v>263</v>
      </c>
      <c r="C119" s="2" t="s">
        <v>249</v>
      </c>
      <c r="D119" s="102">
        <v>14</v>
      </c>
      <c r="E119" s="101">
        <v>310.26666666666699</v>
      </c>
      <c r="F119" s="101"/>
      <c r="G119" s="72"/>
      <c r="H119" s="73">
        <v>14</v>
      </c>
      <c r="I119" s="132">
        <v>236.35</v>
      </c>
      <c r="J119" s="132"/>
      <c r="K119" s="72"/>
    </row>
    <row r="120" spans="1:11" x14ac:dyDescent="0.2">
      <c r="A120" s="9" t="s">
        <v>266</v>
      </c>
      <c r="B120" s="9" t="s">
        <v>264</v>
      </c>
      <c r="C120" s="9"/>
      <c r="D120" s="96"/>
      <c r="E120" s="9"/>
      <c r="F120" s="9"/>
      <c r="G120" s="113"/>
      <c r="H120" s="60"/>
      <c r="I120" s="113"/>
      <c r="J120" s="113"/>
      <c r="K120" s="113"/>
    </row>
    <row r="121" spans="1:11" x14ac:dyDescent="0.2">
      <c r="A121" s="2"/>
      <c r="B121" s="2"/>
      <c r="C121" s="2"/>
      <c r="D121" s="102"/>
      <c r="E121" s="2"/>
      <c r="F121" s="2"/>
      <c r="G121" s="28"/>
      <c r="H121" s="73"/>
      <c r="I121" s="28"/>
      <c r="J121" s="28"/>
      <c r="K121" s="28"/>
    </row>
    <row r="122" spans="1:11" x14ac:dyDescent="0.2">
      <c r="A122" t="s">
        <v>233</v>
      </c>
      <c r="B122" t="s">
        <v>247</v>
      </c>
      <c r="C122" t="s">
        <v>269</v>
      </c>
      <c r="D122" s="93">
        <v>1</v>
      </c>
      <c r="E122" s="92">
        <v>1.125</v>
      </c>
      <c r="F122" s="92">
        <v>0.75</v>
      </c>
      <c r="G122" s="121">
        <v>0.386476230771233</v>
      </c>
      <c r="I122" s="129"/>
      <c r="J122" s="129"/>
      <c r="K122" s="121"/>
    </row>
    <row r="123" spans="1:11" x14ac:dyDescent="0.2">
      <c r="A123" t="s">
        <v>233</v>
      </c>
      <c r="B123" t="s">
        <v>247</v>
      </c>
      <c r="C123" t="s">
        <v>248</v>
      </c>
      <c r="D123" s="93">
        <v>1</v>
      </c>
      <c r="E123" s="92">
        <v>0.25</v>
      </c>
      <c r="F123" s="92">
        <v>0.16666666666666699</v>
      </c>
      <c r="G123" s="121">
        <v>0.68309139830960897</v>
      </c>
      <c r="I123" s="129"/>
      <c r="J123" s="129"/>
      <c r="K123" s="121"/>
    </row>
    <row r="124" spans="1:11" x14ac:dyDescent="0.2">
      <c r="A124" t="s">
        <v>233</v>
      </c>
      <c r="B124" t="s">
        <v>247</v>
      </c>
      <c r="C124" t="s">
        <v>270</v>
      </c>
      <c r="E124" s="119"/>
      <c r="F124" s="119"/>
      <c r="I124" s="129"/>
      <c r="J124" s="129"/>
      <c r="K124" s="121"/>
    </row>
    <row r="125" spans="1:11" x14ac:dyDescent="0.2">
      <c r="A125" t="s">
        <v>233</v>
      </c>
      <c r="B125" t="s">
        <v>247</v>
      </c>
      <c r="C125" t="s">
        <v>249</v>
      </c>
      <c r="D125" s="93">
        <v>1</v>
      </c>
      <c r="E125" s="92">
        <v>3.125</v>
      </c>
      <c r="F125" s="92">
        <v>2.0833333333333299</v>
      </c>
      <c r="G125" s="121">
        <v>0.148914673178766</v>
      </c>
      <c r="I125" s="129"/>
      <c r="J125" s="129"/>
      <c r="K125" s="121"/>
    </row>
    <row r="126" spans="1:11" x14ac:dyDescent="0.2">
      <c r="A126" t="s">
        <v>233</v>
      </c>
      <c r="B126" t="s">
        <v>265</v>
      </c>
      <c r="E126" s="92"/>
      <c r="F126" s="92"/>
      <c r="G126" s="121"/>
      <c r="I126" s="129"/>
      <c r="J126" s="129"/>
      <c r="K126" s="121"/>
    </row>
    <row r="127" spans="1:11" x14ac:dyDescent="0.2">
      <c r="A127" t="s">
        <v>233</v>
      </c>
      <c r="B127" t="s">
        <v>251</v>
      </c>
      <c r="C127" t="s">
        <v>269</v>
      </c>
      <c r="D127" s="93">
        <v>1</v>
      </c>
      <c r="E127" s="92">
        <v>0.44999999999999801</v>
      </c>
      <c r="F127" s="92">
        <v>2.2499999999999899E-2</v>
      </c>
      <c r="G127" s="121">
        <v>0.88076461525951499</v>
      </c>
      <c r="I127" s="129"/>
      <c r="J127" s="129"/>
      <c r="K127" s="121"/>
    </row>
    <row r="128" spans="1:11" x14ac:dyDescent="0.2">
      <c r="A128" t="s">
        <v>233</v>
      </c>
      <c r="B128" t="s">
        <v>251</v>
      </c>
      <c r="C128" t="s">
        <v>248</v>
      </c>
      <c r="D128" s="93">
        <v>1</v>
      </c>
      <c r="E128" s="92">
        <v>1.97215226305253E-31</v>
      </c>
      <c r="F128" s="92">
        <v>9.8607613152626495E-33</v>
      </c>
      <c r="G128" s="121">
        <v>1</v>
      </c>
      <c r="I128" s="129"/>
      <c r="J128" s="129"/>
      <c r="K128" s="121"/>
    </row>
    <row r="129" spans="1:11" x14ac:dyDescent="0.2">
      <c r="A129" t="s">
        <v>233</v>
      </c>
      <c r="B129" t="s">
        <v>251</v>
      </c>
      <c r="C129" t="s">
        <v>270</v>
      </c>
      <c r="E129" s="119"/>
      <c r="F129" s="119"/>
      <c r="I129" s="129"/>
      <c r="J129" s="129"/>
      <c r="K129" s="121"/>
    </row>
    <row r="130" spans="1:11" x14ac:dyDescent="0.2">
      <c r="A130" t="s">
        <v>233</v>
      </c>
      <c r="B130" t="s">
        <v>251</v>
      </c>
      <c r="C130" t="s">
        <v>249</v>
      </c>
      <c r="D130" s="93">
        <v>12</v>
      </c>
      <c r="E130" s="92">
        <v>279.55</v>
      </c>
      <c r="F130" s="92">
        <v>13.977499999999999</v>
      </c>
      <c r="G130" s="121">
        <v>0.30214739722913603</v>
      </c>
      <c r="I130" s="129"/>
      <c r="J130" s="129"/>
      <c r="K130" s="121"/>
    </row>
    <row r="131" spans="1:11" x14ac:dyDescent="0.2">
      <c r="A131" t="s">
        <v>233</v>
      </c>
      <c r="B131" t="s">
        <v>252</v>
      </c>
      <c r="C131" t="s">
        <v>269</v>
      </c>
      <c r="D131" s="93">
        <v>1</v>
      </c>
      <c r="E131" s="92">
        <v>0.107142857142857</v>
      </c>
      <c r="F131" s="92">
        <v>7.0643642072213304E-3</v>
      </c>
      <c r="G131" s="121">
        <v>0.933016859239715</v>
      </c>
      <c r="I131" s="129"/>
      <c r="J131" s="129"/>
      <c r="K131" s="121"/>
    </row>
    <row r="132" spans="1:11" x14ac:dyDescent="0.2">
      <c r="A132" t="s">
        <v>233</v>
      </c>
      <c r="B132" t="s">
        <v>252</v>
      </c>
      <c r="C132" t="s">
        <v>248</v>
      </c>
      <c r="D132" s="93">
        <v>1</v>
      </c>
      <c r="E132" s="92">
        <v>0.30952380952380798</v>
      </c>
      <c r="F132" s="92">
        <v>2.0408163265305999E-2</v>
      </c>
      <c r="G132" s="121">
        <v>0.88640300636706404</v>
      </c>
      <c r="I132" s="129"/>
      <c r="J132" s="129"/>
      <c r="K132" s="121"/>
    </row>
    <row r="133" spans="1:11" x14ac:dyDescent="0.2">
      <c r="A133" t="s">
        <v>233</v>
      </c>
      <c r="B133" t="s">
        <v>252</v>
      </c>
      <c r="C133" t="s">
        <v>270</v>
      </c>
      <c r="E133" s="119"/>
      <c r="F133" s="119"/>
      <c r="I133" s="129"/>
      <c r="J133" s="129"/>
      <c r="K133" s="121"/>
    </row>
    <row r="134" spans="1:11" x14ac:dyDescent="0.2">
      <c r="A134" t="s">
        <v>233</v>
      </c>
      <c r="B134" t="s">
        <v>252</v>
      </c>
      <c r="C134" t="s">
        <v>249</v>
      </c>
      <c r="D134" s="93">
        <v>10</v>
      </c>
      <c r="E134" s="92">
        <v>181.583333333333</v>
      </c>
      <c r="F134" s="92">
        <v>11.972527472527499</v>
      </c>
      <c r="G134" s="121">
        <v>0.28689934447972099</v>
      </c>
      <c r="I134" s="129"/>
      <c r="J134" s="129"/>
      <c r="K134" s="121"/>
    </row>
    <row r="135" spans="1:11" x14ac:dyDescent="0.2">
      <c r="A135" t="s">
        <v>233</v>
      </c>
      <c r="B135" t="s">
        <v>253</v>
      </c>
      <c r="C135" t="s">
        <v>248</v>
      </c>
      <c r="D135" s="93">
        <v>1</v>
      </c>
      <c r="E135" s="92">
        <v>2.9999999999999898</v>
      </c>
      <c r="F135" s="92">
        <v>0.85714285714285499</v>
      </c>
      <c r="G135" s="121">
        <v>0.35453947977350198</v>
      </c>
      <c r="I135" s="129"/>
      <c r="J135" s="129"/>
      <c r="K135" s="121"/>
    </row>
    <row r="136" spans="1:11" x14ac:dyDescent="0.2">
      <c r="A136" t="s">
        <v>233</v>
      </c>
      <c r="B136" t="s">
        <v>253</v>
      </c>
      <c r="C136" t="s">
        <v>269</v>
      </c>
      <c r="D136" s="93">
        <v>4</v>
      </c>
      <c r="E136" s="92">
        <v>14.5</v>
      </c>
      <c r="F136" s="92">
        <v>4.1428571428571397</v>
      </c>
      <c r="G136" s="121">
        <v>0.38701733822138601</v>
      </c>
      <c r="I136" s="129"/>
      <c r="J136" s="129"/>
      <c r="K136" s="121"/>
    </row>
    <row r="137" spans="1:11" x14ac:dyDescent="0.2">
      <c r="A137" t="s">
        <v>233</v>
      </c>
      <c r="B137" t="s">
        <v>253</v>
      </c>
      <c r="C137" t="s">
        <v>249</v>
      </c>
      <c r="E137" s="92"/>
      <c r="F137" s="92"/>
      <c r="G137" s="121"/>
      <c r="I137" s="129"/>
      <c r="J137" s="129"/>
      <c r="K137" s="121"/>
    </row>
    <row r="138" spans="1:11" x14ac:dyDescent="0.2">
      <c r="A138" t="s">
        <v>233</v>
      </c>
      <c r="B138" t="s">
        <v>253</v>
      </c>
      <c r="C138" t="s">
        <v>270</v>
      </c>
      <c r="E138" s="92"/>
      <c r="F138" s="92"/>
      <c r="G138" s="121"/>
      <c r="I138" s="129"/>
      <c r="J138" s="129"/>
      <c r="K138" s="121"/>
    </row>
    <row r="139" spans="1:11" ht="15" x14ac:dyDescent="0.25">
      <c r="A139" s="30" t="s">
        <v>233</v>
      </c>
      <c r="B139" s="30" t="s">
        <v>254</v>
      </c>
      <c r="C139" s="30" t="s">
        <v>269</v>
      </c>
      <c r="D139" s="93">
        <v>1</v>
      </c>
      <c r="E139" s="92">
        <v>96.068055555555503</v>
      </c>
      <c r="F139" s="92">
        <v>5.1728952991453001</v>
      </c>
      <c r="G139" s="130">
        <v>2.2941948257916699E-2</v>
      </c>
      <c r="I139" s="129"/>
      <c r="J139" s="129"/>
      <c r="K139" s="121"/>
    </row>
    <row r="140" spans="1:11" x14ac:dyDescent="0.2">
      <c r="A140" t="s">
        <v>233</v>
      </c>
      <c r="B140" t="s">
        <v>254</v>
      </c>
      <c r="C140" t="s">
        <v>248</v>
      </c>
      <c r="D140" s="93">
        <v>1</v>
      </c>
      <c r="E140" s="92">
        <v>71.1111111111111</v>
      </c>
      <c r="F140" s="92">
        <v>3.8290598290598301</v>
      </c>
      <c r="G140" s="121">
        <v>5.0371179758452497E-2</v>
      </c>
      <c r="I140" s="129"/>
      <c r="J140" s="129"/>
      <c r="K140" s="121"/>
    </row>
    <row r="141" spans="1:11" x14ac:dyDescent="0.2">
      <c r="A141" t="s">
        <v>233</v>
      </c>
      <c r="B141" t="s">
        <v>254</v>
      </c>
      <c r="C141" t="s">
        <v>270</v>
      </c>
      <c r="D141" s="93">
        <v>12</v>
      </c>
      <c r="E141" s="92">
        <v>92.820833333333297</v>
      </c>
      <c r="F141" s="92">
        <v>4.9980448717948702</v>
      </c>
      <c r="G141" s="121">
        <v>0.95804423209201806</v>
      </c>
      <c r="I141" s="129"/>
      <c r="J141" s="129"/>
      <c r="K141" s="121"/>
    </row>
    <row r="142" spans="1:11" x14ac:dyDescent="0.2">
      <c r="A142" t="s">
        <v>233</v>
      </c>
      <c r="B142" t="s">
        <v>254</v>
      </c>
      <c r="C142" t="s">
        <v>249</v>
      </c>
      <c r="E142" s="119"/>
      <c r="F142" s="119"/>
      <c r="I142" s="129"/>
      <c r="J142" s="129"/>
      <c r="K142" s="121"/>
    </row>
    <row r="143" spans="1:11" x14ac:dyDescent="0.2">
      <c r="A143" t="s">
        <v>233</v>
      </c>
      <c r="B143" t="s">
        <v>255</v>
      </c>
      <c r="C143" t="s">
        <v>269</v>
      </c>
      <c r="D143" s="93">
        <v>1</v>
      </c>
      <c r="E143" s="92">
        <v>24.2</v>
      </c>
      <c r="F143" s="92">
        <v>1.21</v>
      </c>
      <c r="G143" s="121">
        <v>0.27133212189276601</v>
      </c>
      <c r="I143" s="129"/>
      <c r="J143" s="129"/>
      <c r="K143" s="121"/>
    </row>
    <row r="144" spans="1:11" x14ac:dyDescent="0.2">
      <c r="A144" t="s">
        <v>233</v>
      </c>
      <c r="B144" t="s">
        <v>255</v>
      </c>
      <c r="C144" t="s">
        <v>248</v>
      </c>
      <c r="D144" s="93">
        <v>1</v>
      </c>
      <c r="E144" s="92">
        <v>2.4999999999999898</v>
      </c>
      <c r="F144" s="92">
        <v>0.124999999999999</v>
      </c>
      <c r="G144" s="121">
        <v>0.72367360983176399</v>
      </c>
      <c r="I144" s="129"/>
      <c r="J144" s="129"/>
      <c r="K144" s="121"/>
    </row>
    <row r="145" spans="1:11" x14ac:dyDescent="0.2">
      <c r="A145" t="s">
        <v>233</v>
      </c>
      <c r="B145" t="s">
        <v>255</v>
      </c>
      <c r="C145" t="s">
        <v>270</v>
      </c>
      <c r="D145" s="93">
        <v>12</v>
      </c>
      <c r="E145" s="92">
        <v>253.3</v>
      </c>
      <c r="F145" s="92">
        <v>12.664999999999999</v>
      </c>
      <c r="G145" s="121">
        <v>0.39385264215829702</v>
      </c>
      <c r="I145" s="129"/>
      <c r="J145" s="129"/>
      <c r="K145" s="121"/>
    </row>
    <row r="146" spans="1:11" x14ac:dyDescent="0.2">
      <c r="A146" t="s">
        <v>233</v>
      </c>
      <c r="B146" t="s">
        <v>255</v>
      </c>
      <c r="C146" t="s">
        <v>249</v>
      </c>
      <c r="E146" s="119"/>
      <c r="F146" s="119"/>
      <c r="I146" s="129"/>
      <c r="J146" s="129"/>
      <c r="K146" s="121"/>
    </row>
    <row r="147" spans="1:11" x14ac:dyDescent="0.2">
      <c r="A147" t="s">
        <v>233</v>
      </c>
      <c r="B147" t="s">
        <v>256</v>
      </c>
      <c r="E147" s="92"/>
      <c r="F147" s="92"/>
      <c r="G147" s="121"/>
      <c r="I147" s="129"/>
      <c r="J147" s="129"/>
      <c r="K147" s="121"/>
    </row>
    <row r="148" spans="1:11" x14ac:dyDescent="0.2">
      <c r="A148" t="s">
        <v>233</v>
      </c>
      <c r="B148" t="s">
        <v>257</v>
      </c>
      <c r="C148" t="s">
        <v>269</v>
      </c>
      <c r="D148" s="93">
        <v>1</v>
      </c>
      <c r="E148" s="92">
        <v>0.66964285714284999</v>
      </c>
      <c r="F148" s="92">
        <v>5.2614795918366798E-2</v>
      </c>
      <c r="G148" s="121">
        <v>0.81857423759634595</v>
      </c>
      <c r="I148" s="129"/>
      <c r="J148" s="129"/>
      <c r="K148" s="121"/>
    </row>
    <row r="149" spans="1:11" x14ac:dyDescent="0.2">
      <c r="A149" t="s">
        <v>233</v>
      </c>
      <c r="B149" t="s">
        <v>257</v>
      </c>
      <c r="C149" t="s">
        <v>248</v>
      </c>
      <c r="D149" s="93">
        <v>1</v>
      </c>
      <c r="E149" s="92">
        <v>30.9428571428571</v>
      </c>
      <c r="F149" s="92">
        <v>2.4312244897959201</v>
      </c>
      <c r="G149" s="121">
        <v>0.118939957600928</v>
      </c>
      <c r="I149" s="129"/>
      <c r="J149" s="129"/>
      <c r="K149" s="121"/>
    </row>
    <row r="150" spans="1:11" x14ac:dyDescent="0.2">
      <c r="A150" t="s">
        <v>233</v>
      </c>
      <c r="B150" t="s">
        <v>257</v>
      </c>
      <c r="C150" t="s">
        <v>270</v>
      </c>
      <c r="E150" s="119"/>
      <c r="F150" s="119"/>
      <c r="I150" s="129"/>
      <c r="J150" s="129"/>
      <c r="K150" s="121"/>
    </row>
    <row r="151" spans="1:11" x14ac:dyDescent="0.2">
      <c r="A151" t="s">
        <v>233</v>
      </c>
      <c r="B151" t="s">
        <v>257</v>
      </c>
      <c r="C151" t="s">
        <v>249</v>
      </c>
      <c r="D151" s="93">
        <v>9</v>
      </c>
      <c r="E151" s="92">
        <v>108.3875</v>
      </c>
      <c r="F151" s="92">
        <v>8.5161607142857108</v>
      </c>
      <c r="G151" s="121">
        <v>0.48307882630335702</v>
      </c>
      <c r="I151" s="129"/>
      <c r="J151" s="129"/>
      <c r="K151" s="121"/>
    </row>
    <row r="152" spans="1:11" ht="15" x14ac:dyDescent="0.25">
      <c r="A152" s="30" t="s">
        <v>233</v>
      </c>
      <c r="B152" s="30" t="s">
        <v>258</v>
      </c>
      <c r="C152" s="30" t="s">
        <v>269</v>
      </c>
      <c r="D152" s="93">
        <v>1</v>
      </c>
      <c r="E152" s="92">
        <v>113.60555555555599</v>
      </c>
      <c r="F152" s="92">
        <v>5.6802777777777802</v>
      </c>
      <c r="G152" s="130">
        <v>1.7156651336835201E-2</v>
      </c>
      <c r="I152" s="129"/>
      <c r="J152" s="129"/>
      <c r="K152" s="121"/>
    </row>
    <row r="153" spans="1:11" x14ac:dyDescent="0.2">
      <c r="A153" t="s">
        <v>233</v>
      </c>
      <c r="B153" t="s">
        <v>258</v>
      </c>
      <c r="C153" t="s">
        <v>248</v>
      </c>
      <c r="D153" s="93">
        <v>1</v>
      </c>
      <c r="E153" s="92">
        <v>33.6111111111111</v>
      </c>
      <c r="F153" s="92">
        <v>1.68055555555555</v>
      </c>
      <c r="G153" s="121">
        <v>0.19485064860887</v>
      </c>
      <c r="I153" s="129"/>
      <c r="J153" s="129"/>
      <c r="K153" s="121"/>
    </row>
    <row r="154" spans="1:11" x14ac:dyDescent="0.2">
      <c r="A154" t="s">
        <v>233</v>
      </c>
      <c r="B154" t="s">
        <v>258</v>
      </c>
      <c r="C154" t="s">
        <v>270</v>
      </c>
      <c r="D154" s="93">
        <v>12</v>
      </c>
      <c r="E154" s="92">
        <v>132.78333333333299</v>
      </c>
      <c r="F154" s="92">
        <v>6.6391666666666698</v>
      </c>
      <c r="G154" s="121">
        <v>0.88050935112446205</v>
      </c>
      <c r="I154" s="129"/>
      <c r="J154" s="129"/>
      <c r="K154" s="121"/>
    </row>
    <row r="155" spans="1:11" x14ac:dyDescent="0.2">
      <c r="A155" t="s">
        <v>233</v>
      </c>
      <c r="B155" t="s">
        <v>258</v>
      </c>
      <c r="C155" t="s">
        <v>249</v>
      </c>
      <c r="E155" s="119"/>
      <c r="F155" s="119"/>
      <c r="I155" s="129"/>
      <c r="J155" s="129"/>
      <c r="K155" s="121"/>
    </row>
    <row r="156" spans="1:11" x14ac:dyDescent="0.2">
      <c r="A156" t="s">
        <v>233</v>
      </c>
      <c r="B156" t="s">
        <v>259</v>
      </c>
      <c r="C156" t="s">
        <v>269</v>
      </c>
      <c r="D156" s="93">
        <v>1</v>
      </c>
      <c r="E156" s="92">
        <v>4.0744047619047397</v>
      </c>
      <c r="F156" s="92">
        <v>0.31562290409121302</v>
      </c>
      <c r="G156" s="121">
        <v>0.57425007004033801</v>
      </c>
      <c r="I156" s="129"/>
      <c r="J156" s="129"/>
      <c r="K156" s="121"/>
    </row>
    <row r="157" spans="1:11" x14ac:dyDescent="0.2">
      <c r="A157" t="s">
        <v>233</v>
      </c>
      <c r="B157" t="s">
        <v>259</v>
      </c>
      <c r="C157" t="s">
        <v>248</v>
      </c>
      <c r="D157" s="93">
        <v>1</v>
      </c>
      <c r="E157" s="92">
        <v>27.771428571428601</v>
      </c>
      <c r="F157" s="92">
        <v>2.1513078470824998</v>
      </c>
      <c r="G157" s="121">
        <v>0.14244850228894601</v>
      </c>
      <c r="I157" s="129"/>
      <c r="J157" s="129"/>
      <c r="K157" s="121"/>
    </row>
    <row r="158" spans="1:11" x14ac:dyDescent="0.2">
      <c r="A158" t="s">
        <v>233</v>
      </c>
      <c r="B158" t="s">
        <v>259</v>
      </c>
      <c r="C158" t="s">
        <v>270</v>
      </c>
      <c r="D158" s="93">
        <v>9</v>
      </c>
      <c r="E158" s="92">
        <v>110.154166666667</v>
      </c>
      <c r="F158" s="92">
        <v>8.5330692488262905</v>
      </c>
      <c r="G158" s="121">
        <v>0.48144166447581299</v>
      </c>
      <c r="I158" s="129"/>
      <c r="J158" s="129"/>
      <c r="K158" s="121"/>
    </row>
    <row r="159" spans="1:11" x14ac:dyDescent="0.2">
      <c r="A159" t="s">
        <v>233</v>
      </c>
      <c r="B159" t="s">
        <v>259</v>
      </c>
      <c r="C159" t="s">
        <v>249</v>
      </c>
      <c r="E159" s="119"/>
      <c r="F159" s="119"/>
      <c r="I159" s="129"/>
      <c r="J159" s="129"/>
      <c r="K159" s="121"/>
    </row>
    <row r="160" spans="1:11" x14ac:dyDescent="0.2">
      <c r="A160" t="s">
        <v>233</v>
      </c>
      <c r="B160" t="s">
        <v>260</v>
      </c>
      <c r="C160" t="s">
        <v>269</v>
      </c>
      <c r="D160" s="93">
        <v>1</v>
      </c>
      <c r="E160" s="92">
        <v>34.672222222222302</v>
      </c>
      <c r="F160" s="92">
        <v>1.7336111111111101</v>
      </c>
      <c r="G160" s="121">
        <v>0.18795038153569399</v>
      </c>
      <c r="I160" s="129"/>
      <c r="J160" s="129"/>
      <c r="K160" s="121"/>
    </row>
    <row r="161" spans="1:11" x14ac:dyDescent="0.2">
      <c r="A161" t="s">
        <v>233</v>
      </c>
      <c r="B161" t="s">
        <v>260</v>
      </c>
      <c r="C161" t="s">
        <v>248</v>
      </c>
      <c r="D161" s="93">
        <v>1</v>
      </c>
      <c r="E161" s="92">
        <v>4.4444444444444597</v>
      </c>
      <c r="F161" s="92">
        <v>0.22222222222222299</v>
      </c>
      <c r="G161" s="121">
        <v>0.63735188823393696</v>
      </c>
      <c r="I161" s="129"/>
      <c r="J161" s="129"/>
      <c r="K161" s="121"/>
    </row>
    <row r="162" spans="1:11" x14ac:dyDescent="0.2">
      <c r="A162" t="s">
        <v>233</v>
      </c>
      <c r="B162" t="s">
        <v>260</v>
      </c>
      <c r="C162" t="s">
        <v>270</v>
      </c>
      <c r="D162" s="93">
        <v>12</v>
      </c>
      <c r="E162" s="92">
        <v>240.88333333333301</v>
      </c>
      <c r="F162" s="92">
        <v>12.044166666666699</v>
      </c>
      <c r="G162" s="121">
        <v>0.44213910649580002</v>
      </c>
      <c r="I162" s="129"/>
      <c r="J162" s="129"/>
      <c r="K162" s="121"/>
    </row>
    <row r="163" spans="1:11" x14ac:dyDescent="0.2">
      <c r="A163" t="s">
        <v>233</v>
      </c>
      <c r="B163" t="s">
        <v>260</v>
      </c>
      <c r="C163" t="s">
        <v>249</v>
      </c>
      <c r="E163" s="119"/>
      <c r="F163" s="119"/>
      <c r="I163" s="129"/>
      <c r="J163" s="129"/>
      <c r="K163" s="121"/>
    </row>
    <row r="164" spans="1:11" x14ac:dyDescent="0.2">
      <c r="A164" t="s">
        <v>233</v>
      </c>
      <c r="B164" t="s">
        <v>261</v>
      </c>
      <c r="C164" t="s">
        <v>269</v>
      </c>
      <c r="D164" s="93">
        <v>1</v>
      </c>
      <c r="E164" s="92">
        <v>12.272222222222201</v>
      </c>
      <c r="F164" s="92">
        <v>0.613611111111112</v>
      </c>
      <c r="G164" s="121">
        <v>0.43343139370032502</v>
      </c>
      <c r="I164" s="129"/>
      <c r="J164" s="129"/>
      <c r="K164" s="121"/>
    </row>
    <row r="165" spans="1:11" x14ac:dyDescent="0.2">
      <c r="A165" t="s">
        <v>233</v>
      </c>
      <c r="B165" t="s">
        <v>261</v>
      </c>
      <c r="C165" t="s">
        <v>248</v>
      </c>
      <c r="D165" s="93">
        <v>1</v>
      </c>
      <c r="E165" s="92">
        <v>6.9444444444444402</v>
      </c>
      <c r="F165" s="92">
        <v>0.34722222222222199</v>
      </c>
      <c r="G165" s="121">
        <v>0.55568979028279497</v>
      </c>
      <c r="I165" s="129"/>
      <c r="J165" s="129"/>
      <c r="K165" s="121"/>
    </row>
    <row r="166" spans="1:11" x14ac:dyDescent="0.2">
      <c r="A166" t="s">
        <v>233</v>
      </c>
      <c r="B166" t="s">
        <v>261</v>
      </c>
      <c r="C166" t="s">
        <v>270</v>
      </c>
      <c r="D166" s="93">
        <v>12</v>
      </c>
      <c r="E166" s="92">
        <v>260.78333333333302</v>
      </c>
      <c r="F166" s="92">
        <v>13.0391666666667</v>
      </c>
      <c r="G166" s="121">
        <v>0.36620032101514799</v>
      </c>
      <c r="I166" s="129"/>
      <c r="J166" s="129"/>
      <c r="K166" s="121"/>
    </row>
    <row r="167" spans="1:11" x14ac:dyDescent="0.2">
      <c r="A167" t="s">
        <v>233</v>
      </c>
      <c r="B167" t="s">
        <v>261</v>
      </c>
      <c r="C167" t="s">
        <v>249</v>
      </c>
      <c r="E167" s="119"/>
      <c r="F167" s="119"/>
      <c r="I167" s="129"/>
      <c r="J167" s="129"/>
      <c r="K167" s="121"/>
    </row>
    <row r="168" spans="1:11" x14ac:dyDescent="0.2">
      <c r="A168" t="s">
        <v>233</v>
      </c>
      <c r="B168" t="s">
        <v>262</v>
      </c>
      <c r="C168" t="s">
        <v>269</v>
      </c>
      <c r="D168" s="93">
        <v>1</v>
      </c>
      <c r="E168" s="92">
        <v>14.45</v>
      </c>
      <c r="F168" s="92">
        <v>0.72249999999999903</v>
      </c>
      <c r="G168" s="121">
        <v>0.39532508624538498</v>
      </c>
      <c r="I168" s="129"/>
      <c r="J168" s="129"/>
      <c r="K168" s="121"/>
    </row>
    <row r="169" spans="1:11" x14ac:dyDescent="0.2">
      <c r="A169" t="s">
        <v>233</v>
      </c>
      <c r="B169" t="s">
        <v>262</v>
      </c>
      <c r="C169" t="s">
        <v>248</v>
      </c>
      <c r="D169" s="93">
        <v>1</v>
      </c>
      <c r="E169" s="92">
        <v>2.5</v>
      </c>
      <c r="F169" s="92">
        <v>0.125</v>
      </c>
      <c r="G169" s="121">
        <v>0.72367360983176299</v>
      </c>
      <c r="I169" s="129"/>
      <c r="J169" s="129"/>
      <c r="K169" s="121"/>
    </row>
    <row r="170" spans="1:11" x14ac:dyDescent="0.2">
      <c r="A170" t="s">
        <v>233</v>
      </c>
      <c r="B170" t="s">
        <v>262</v>
      </c>
      <c r="C170" t="s">
        <v>270</v>
      </c>
      <c r="D170" s="93">
        <v>12</v>
      </c>
      <c r="E170" s="92">
        <v>263.05</v>
      </c>
      <c r="F170" s="92">
        <v>13.1525</v>
      </c>
      <c r="G170" s="121">
        <v>0.35805450618778101</v>
      </c>
      <c r="I170" s="129"/>
      <c r="J170" s="129"/>
      <c r="K170" s="121"/>
    </row>
    <row r="171" spans="1:11" x14ac:dyDescent="0.2">
      <c r="A171" t="s">
        <v>233</v>
      </c>
      <c r="B171" t="s">
        <v>262</v>
      </c>
      <c r="C171" t="s">
        <v>249</v>
      </c>
      <c r="E171" s="119"/>
      <c r="F171" s="119"/>
      <c r="I171" s="129"/>
      <c r="J171" s="129"/>
      <c r="K171" s="121"/>
    </row>
    <row r="172" spans="1:11" x14ac:dyDescent="0.2">
      <c r="A172" t="s">
        <v>233</v>
      </c>
      <c r="B172" t="s">
        <v>263</v>
      </c>
      <c r="C172" t="s">
        <v>269</v>
      </c>
      <c r="D172" s="93">
        <v>1</v>
      </c>
      <c r="E172" s="92">
        <v>5.6888888888888998</v>
      </c>
      <c r="F172" s="92">
        <v>0.284444444444445</v>
      </c>
      <c r="G172" s="121">
        <v>0.59380285720770198</v>
      </c>
      <c r="I172" s="129"/>
      <c r="J172" s="129"/>
      <c r="K172" s="121"/>
    </row>
    <row r="173" spans="1:11" x14ac:dyDescent="0.2">
      <c r="A173" t="s">
        <v>233</v>
      </c>
      <c r="B173" t="s">
        <v>263</v>
      </c>
      <c r="C173" t="s">
        <v>248</v>
      </c>
      <c r="D173" s="93">
        <v>1</v>
      </c>
      <c r="E173" s="92">
        <v>0.27777777777777202</v>
      </c>
      <c r="F173" s="92">
        <v>1.38888888888886E-2</v>
      </c>
      <c r="G173" s="121">
        <v>0.90618561575492895</v>
      </c>
      <c r="I173" s="129"/>
      <c r="J173" s="129"/>
      <c r="K173" s="121"/>
    </row>
    <row r="174" spans="1:11" x14ac:dyDescent="0.2">
      <c r="A174" t="s">
        <v>233</v>
      </c>
      <c r="B174" t="s">
        <v>263</v>
      </c>
      <c r="C174" t="s">
        <v>270</v>
      </c>
      <c r="D174" s="93">
        <v>12</v>
      </c>
      <c r="E174" s="92">
        <v>274.03333333333302</v>
      </c>
      <c r="F174" s="92">
        <v>13.7016666666667</v>
      </c>
      <c r="G174" s="121">
        <v>0.32016362290942602</v>
      </c>
      <c r="I174" s="129"/>
      <c r="J174" s="129"/>
      <c r="K174" s="121"/>
    </row>
    <row r="175" spans="1:11" x14ac:dyDescent="0.2">
      <c r="A175" t="s">
        <v>233</v>
      </c>
      <c r="B175" t="s">
        <v>263</v>
      </c>
      <c r="C175" t="s">
        <v>249</v>
      </c>
      <c r="E175" s="119"/>
      <c r="F175" s="119"/>
      <c r="I175" s="129"/>
      <c r="J175" s="129"/>
      <c r="K175" s="121"/>
    </row>
    <row r="176" spans="1:11" ht="15" thickBot="1" x14ac:dyDescent="0.25">
      <c r="A176" s="6" t="s">
        <v>233</v>
      </c>
      <c r="B176" s="6" t="s">
        <v>264</v>
      </c>
      <c r="C176" s="6"/>
      <c r="D176" s="89"/>
      <c r="E176" s="99"/>
      <c r="F176" s="99"/>
      <c r="G176" s="134"/>
      <c r="H176" s="126"/>
      <c r="I176" s="135"/>
      <c r="J176" s="135"/>
      <c r="K176" s="134"/>
    </row>
    <row r="177" spans="1:11" x14ac:dyDescent="0.2">
      <c r="A177" s="2"/>
      <c r="B177" s="2"/>
      <c r="C177" s="2"/>
      <c r="D177" s="102"/>
      <c r="E177" s="101"/>
      <c r="F177" s="101"/>
      <c r="G177" s="72"/>
      <c r="H177" s="73"/>
      <c r="I177" s="132"/>
      <c r="J177" s="132"/>
      <c r="K177" s="72"/>
    </row>
    <row r="178" spans="1:11" x14ac:dyDescent="0.2">
      <c r="A178" s="28" t="s">
        <v>268</v>
      </c>
    </row>
  </sheetData>
  <mergeCells count="5">
    <mergeCell ref="A2:A3"/>
    <mergeCell ref="B2:B3"/>
    <mergeCell ref="C2:C3"/>
    <mergeCell ref="D2:G2"/>
    <mergeCell ref="H2:K2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9"/>
  <sheetViews>
    <sheetView zoomScale="71" zoomScaleNormal="71" workbookViewId="0">
      <selection activeCell="E8" sqref="E8"/>
    </sheetView>
  </sheetViews>
  <sheetFormatPr defaultColWidth="8.875" defaultRowHeight="14.25" x14ac:dyDescent="0.2"/>
  <cols>
    <col min="1" max="1" width="11.625" customWidth="1"/>
    <col min="2" max="2" width="17.5" style="10" customWidth="1"/>
    <col min="3" max="3" width="22.625" style="15" bestFit="1" customWidth="1"/>
    <col min="4" max="4" width="3.125" style="15" customWidth="1"/>
    <col min="5" max="5" width="23.625" style="15" bestFit="1" customWidth="1"/>
    <col min="6" max="6" width="3.625" style="15" bestFit="1" customWidth="1"/>
    <col min="7" max="7" width="21.625" style="15" bestFit="1" customWidth="1"/>
    <col min="8" max="8" width="3.625" style="15" bestFit="1" customWidth="1"/>
    <col min="9" max="9" width="6.625" style="15" bestFit="1" customWidth="1"/>
    <col min="10" max="10" width="6.625" style="82" customWidth="1"/>
    <col min="11" max="11" width="6.625" style="15" bestFit="1" customWidth="1"/>
    <col min="12" max="12" width="19.5" style="11" bestFit="1" customWidth="1"/>
    <col min="13" max="13" width="3.125" style="13" customWidth="1"/>
    <col min="14" max="14" width="20.5" style="15" bestFit="1" customWidth="1"/>
    <col min="15" max="15" width="3.625" style="15" bestFit="1" customWidth="1"/>
    <col min="16" max="16" width="19.5" style="15" bestFit="1" customWidth="1"/>
    <col min="17" max="17" width="3.625" style="15" bestFit="1" customWidth="1"/>
    <col min="18" max="18" width="6.125" style="15" bestFit="1" customWidth="1"/>
    <col min="19" max="19" width="6.125" style="15" customWidth="1"/>
    <col min="20" max="20" width="6.625" style="15" bestFit="1" customWidth="1"/>
  </cols>
  <sheetData>
    <row r="1" spans="1:21" ht="15.75" thickBot="1" x14ac:dyDescent="0.25">
      <c r="A1" s="1" t="s">
        <v>341</v>
      </c>
      <c r="L1" s="19"/>
      <c r="M1" s="19"/>
      <c r="N1" s="19"/>
      <c r="O1" s="19"/>
      <c r="P1" s="19"/>
      <c r="Q1" s="19"/>
      <c r="R1" s="19"/>
      <c r="S1" s="19"/>
      <c r="T1" s="19"/>
    </row>
    <row r="2" spans="1:21" s="3" customFormat="1" x14ac:dyDescent="0.2">
      <c r="A2" s="195" t="s">
        <v>200</v>
      </c>
      <c r="B2" s="198" t="s">
        <v>275</v>
      </c>
      <c r="C2" s="192" t="s">
        <v>279</v>
      </c>
      <c r="D2" s="193"/>
      <c r="E2" s="193"/>
      <c r="F2" s="193"/>
      <c r="G2" s="193"/>
      <c r="H2" s="193"/>
      <c r="I2" s="193"/>
      <c r="J2" s="193"/>
      <c r="K2" s="194"/>
      <c r="L2" s="190" t="s">
        <v>204</v>
      </c>
      <c r="M2" s="191"/>
      <c r="N2" s="191"/>
      <c r="O2" s="191"/>
      <c r="P2" s="191"/>
      <c r="Q2" s="191"/>
      <c r="R2" s="191"/>
      <c r="S2" s="191"/>
      <c r="T2" s="191"/>
    </row>
    <row r="3" spans="1:21" s="3" customFormat="1" ht="14.25" customHeight="1" x14ac:dyDescent="0.2">
      <c r="A3" s="196"/>
      <c r="B3" s="199"/>
      <c r="C3" s="201" t="s">
        <v>196</v>
      </c>
      <c r="D3" s="202"/>
      <c r="E3" s="203" t="s">
        <v>209</v>
      </c>
      <c r="F3" s="203"/>
      <c r="G3" s="189" t="s">
        <v>210</v>
      </c>
      <c r="H3" s="189"/>
      <c r="I3" s="21" t="s">
        <v>201</v>
      </c>
      <c r="J3" s="21" t="s">
        <v>211</v>
      </c>
      <c r="K3" s="22" t="s">
        <v>202</v>
      </c>
      <c r="L3" s="201" t="s">
        <v>196</v>
      </c>
      <c r="M3" s="202"/>
      <c r="N3" s="188" t="s">
        <v>209</v>
      </c>
      <c r="O3" s="188"/>
      <c r="P3" s="189" t="s">
        <v>210</v>
      </c>
      <c r="Q3" s="189"/>
      <c r="R3" s="21" t="s">
        <v>201</v>
      </c>
      <c r="S3" s="21" t="s">
        <v>211</v>
      </c>
      <c r="T3" s="87" t="s">
        <v>202</v>
      </c>
      <c r="U3" s="88"/>
    </row>
    <row r="4" spans="1:21" s="4" customFormat="1" ht="15" customHeight="1" thickBot="1" x14ac:dyDescent="0.25">
      <c r="A4" s="197"/>
      <c r="B4" s="200"/>
      <c r="C4" s="16" t="s">
        <v>197</v>
      </c>
      <c r="D4" s="23" t="s">
        <v>198</v>
      </c>
      <c r="E4" s="17" t="s">
        <v>197</v>
      </c>
      <c r="F4" s="17" t="s">
        <v>198</v>
      </c>
      <c r="G4" s="20" t="s">
        <v>197</v>
      </c>
      <c r="H4" s="20" t="s">
        <v>198</v>
      </c>
      <c r="I4" s="25"/>
      <c r="J4" s="25"/>
      <c r="K4" s="26"/>
      <c r="L4" s="16" t="s">
        <v>197</v>
      </c>
      <c r="M4" s="23" t="s">
        <v>198</v>
      </c>
      <c r="N4" s="17" t="s">
        <v>197</v>
      </c>
      <c r="O4" s="17" t="s">
        <v>198</v>
      </c>
      <c r="P4" s="20" t="s">
        <v>197</v>
      </c>
      <c r="Q4" s="20" t="s">
        <v>198</v>
      </c>
      <c r="R4" s="24"/>
      <c r="S4" s="24"/>
      <c r="T4" s="25"/>
    </row>
    <row r="5" spans="1:21" ht="15" x14ac:dyDescent="0.25">
      <c r="A5" s="5" t="s">
        <v>231</v>
      </c>
      <c r="B5" s="123" t="s">
        <v>260</v>
      </c>
      <c r="C5" s="11" t="s">
        <v>64</v>
      </c>
      <c r="D5" s="13">
        <f t="shared" ref="D5:D20" si="0">F5+H5</f>
        <v>21</v>
      </c>
      <c r="E5" s="13" t="s">
        <v>65</v>
      </c>
      <c r="F5" s="13">
        <v>14</v>
      </c>
      <c r="G5" s="13" t="s">
        <v>66</v>
      </c>
      <c r="H5" s="13">
        <v>7</v>
      </c>
      <c r="I5" s="136">
        <v>2.5000000000000001E-2</v>
      </c>
      <c r="J5" s="83">
        <v>7.4999999999999997E-2</v>
      </c>
      <c r="K5" s="27">
        <v>1.1060000000000001</v>
      </c>
      <c r="L5" s="11" t="s">
        <v>67</v>
      </c>
      <c r="M5" s="13">
        <f t="shared" ref="M5:M20" si="1">O5+Q5</f>
        <v>21</v>
      </c>
      <c r="N5" s="15" t="s">
        <v>68</v>
      </c>
      <c r="O5" s="15">
        <v>14</v>
      </c>
      <c r="P5" s="15" t="s">
        <v>69</v>
      </c>
      <c r="Q5" s="15">
        <v>7</v>
      </c>
      <c r="R5" s="138">
        <v>6.0000000000000001E-3</v>
      </c>
      <c r="S5" s="138">
        <v>2.2499999999999999E-2</v>
      </c>
      <c r="T5" s="15">
        <v>1.1990000000000001</v>
      </c>
    </row>
    <row r="6" spans="1:21" x14ac:dyDescent="0.2">
      <c r="A6" s="5" t="s">
        <v>231</v>
      </c>
      <c r="B6" s="10" t="s">
        <v>261</v>
      </c>
      <c r="C6" s="11" t="s">
        <v>70</v>
      </c>
      <c r="D6" s="13">
        <f t="shared" si="0"/>
        <v>21</v>
      </c>
      <c r="E6" s="13" t="s">
        <v>71</v>
      </c>
      <c r="F6" s="13">
        <v>14</v>
      </c>
      <c r="G6" s="13" t="s">
        <v>72</v>
      </c>
      <c r="H6" s="13">
        <v>7</v>
      </c>
      <c r="I6" s="13">
        <v>0.94099999999999995</v>
      </c>
      <c r="J6" s="83">
        <v>0.94099999999999995</v>
      </c>
      <c r="K6" s="27">
        <v>0.35499999999999998</v>
      </c>
      <c r="L6" s="11" t="s">
        <v>73</v>
      </c>
      <c r="M6" s="13">
        <f t="shared" si="1"/>
        <v>21</v>
      </c>
      <c r="N6" s="15" t="s">
        <v>74</v>
      </c>
      <c r="O6" s="15">
        <v>14</v>
      </c>
      <c r="P6" s="15" t="s">
        <v>75</v>
      </c>
      <c r="Q6" s="15">
        <v>7</v>
      </c>
      <c r="R6" s="15">
        <v>0.45600000000000002</v>
      </c>
      <c r="S6" s="15">
        <v>0.56999999999999995</v>
      </c>
      <c r="T6" s="15">
        <v>5.3999999999999999E-2</v>
      </c>
    </row>
    <row r="7" spans="1:21" ht="15" x14ac:dyDescent="0.25">
      <c r="A7" s="5" t="s">
        <v>231</v>
      </c>
      <c r="B7" s="123" t="s">
        <v>251</v>
      </c>
      <c r="C7" s="11" t="s">
        <v>13</v>
      </c>
      <c r="D7" s="13">
        <f t="shared" si="0"/>
        <v>21</v>
      </c>
      <c r="E7" s="13" t="s">
        <v>14</v>
      </c>
      <c r="F7" s="13">
        <v>14</v>
      </c>
      <c r="G7" s="13" t="s">
        <v>15</v>
      </c>
      <c r="H7" s="13">
        <v>7</v>
      </c>
      <c r="I7" s="136">
        <v>7.0000000000000001E-3</v>
      </c>
      <c r="J7" s="137">
        <v>3.3750000000000002E-2</v>
      </c>
      <c r="K7" s="27">
        <v>1.1439999999999999</v>
      </c>
      <c r="L7" s="11" t="s">
        <v>16</v>
      </c>
      <c r="M7" s="13">
        <f t="shared" si="1"/>
        <v>21</v>
      </c>
      <c r="N7" s="15" t="s">
        <v>17</v>
      </c>
      <c r="O7" s="15">
        <v>14</v>
      </c>
      <c r="P7" s="15" t="s">
        <v>18</v>
      </c>
      <c r="Q7" s="15">
        <v>7</v>
      </c>
      <c r="R7" s="138">
        <v>1.0999999999999999E-2</v>
      </c>
      <c r="S7" s="138">
        <v>3.3000000000000002E-2</v>
      </c>
      <c r="T7" s="15">
        <v>0.97</v>
      </c>
    </row>
    <row r="8" spans="1:21" x14ac:dyDescent="0.2">
      <c r="A8" s="5" t="s">
        <v>231</v>
      </c>
      <c r="B8" s="10" t="s">
        <v>252</v>
      </c>
      <c r="C8" s="11" t="s">
        <v>19</v>
      </c>
      <c r="D8" s="13">
        <f t="shared" si="0"/>
        <v>21</v>
      </c>
      <c r="E8" s="13" t="s">
        <v>20</v>
      </c>
      <c r="F8" s="13">
        <v>14</v>
      </c>
      <c r="G8" s="13" t="s">
        <v>21</v>
      </c>
      <c r="H8" s="13">
        <v>7</v>
      </c>
      <c r="I8" s="13">
        <v>0.29599999999999999</v>
      </c>
      <c r="J8" s="83">
        <v>0.44400000000000001</v>
      </c>
      <c r="K8" s="27">
        <v>0.36899999999999999</v>
      </c>
      <c r="L8" s="11" t="s">
        <v>22</v>
      </c>
      <c r="M8" s="13">
        <f t="shared" si="1"/>
        <v>21</v>
      </c>
      <c r="N8" s="15" t="s">
        <v>23</v>
      </c>
      <c r="O8" s="15">
        <v>14</v>
      </c>
      <c r="P8" s="15" t="s">
        <v>24</v>
      </c>
      <c r="Q8" s="15">
        <v>7</v>
      </c>
      <c r="R8" s="15">
        <v>7.2999999999999995E-2</v>
      </c>
      <c r="S8" s="15">
        <v>0.136875</v>
      </c>
      <c r="T8" s="15">
        <v>0.75600000000000001</v>
      </c>
    </row>
    <row r="9" spans="1:21" ht="15" x14ac:dyDescent="0.25">
      <c r="A9" s="5" t="s">
        <v>231</v>
      </c>
      <c r="B9" s="123" t="s">
        <v>258</v>
      </c>
      <c r="C9" s="11" t="s">
        <v>54</v>
      </c>
      <c r="D9" s="13">
        <f t="shared" si="0"/>
        <v>21</v>
      </c>
      <c r="E9" s="13" t="s">
        <v>55</v>
      </c>
      <c r="F9" s="13">
        <v>14</v>
      </c>
      <c r="G9" s="13" t="s">
        <v>56</v>
      </c>
      <c r="H9" s="13">
        <v>7</v>
      </c>
      <c r="I9" s="136">
        <v>8.9999999999999993E-3</v>
      </c>
      <c r="J9" s="137">
        <v>3.3750000000000002E-2</v>
      </c>
      <c r="K9" s="27">
        <v>1.46</v>
      </c>
      <c r="L9" s="11" t="s">
        <v>57</v>
      </c>
      <c r="M9" s="13">
        <f t="shared" si="1"/>
        <v>21</v>
      </c>
      <c r="N9" s="15" t="s">
        <v>58</v>
      </c>
      <c r="O9" s="15">
        <v>14</v>
      </c>
      <c r="P9" s="15" t="s">
        <v>59</v>
      </c>
      <c r="Q9" s="15">
        <v>7</v>
      </c>
      <c r="R9" s="138">
        <v>6.0000000000000001E-3</v>
      </c>
      <c r="S9" s="138">
        <v>2.2499999999999999E-2</v>
      </c>
      <c r="T9" s="15">
        <v>1.4650000000000001</v>
      </c>
    </row>
    <row r="10" spans="1:21" x14ac:dyDescent="0.2">
      <c r="A10" s="5" t="s">
        <v>231</v>
      </c>
      <c r="B10" s="10" t="s">
        <v>262</v>
      </c>
      <c r="C10" s="11" t="s">
        <v>76</v>
      </c>
      <c r="D10" s="13">
        <f t="shared" si="0"/>
        <v>21</v>
      </c>
      <c r="E10" s="13" t="s">
        <v>77</v>
      </c>
      <c r="F10" s="13">
        <v>14</v>
      </c>
      <c r="G10" s="13" t="s">
        <v>78</v>
      </c>
      <c r="H10" s="13">
        <v>7</v>
      </c>
      <c r="I10" s="13">
        <v>0.11700000000000001</v>
      </c>
      <c r="J10" s="83">
        <v>0.2507143</v>
      </c>
      <c r="K10" s="27">
        <v>0.63600000000000001</v>
      </c>
      <c r="L10" s="11" t="s">
        <v>79</v>
      </c>
      <c r="M10" s="13">
        <f t="shared" si="1"/>
        <v>21</v>
      </c>
      <c r="N10" s="15" t="s">
        <v>80</v>
      </c>
      <c r="O10" s="15">
        <v>14</v>
      </c>
      <c r="P10" s="15" t="s">
        <v>81</v>
      </c>
      <c r="Q10" s="15">
        <v>7</v>
      </c>
      <c r="R10" s="15">
        <v>2.1000000000000001E-2</v>
      </c>
      <c r="S10" s="15">
        <v>5.2499999999999998E-2</v>
      </c>
      <c r="T10" s="15">
        <v>0.89</v>
      </c>
    </row>
    <row r="11" spans="1:21" x14ac:dyDescent="0.2">
      <c r="A11" s="5" t="s">
        <v>231</v>
      </c>
      <c r="B11" s="10" t="s">
        <v>276</v>
      </c>
      <c r="C11" s="11" t="s">
        <v>82</v>
      </c>
      <c r="D11" s="13">
        <f>F11+H11</f>
        <v>21</v>
      </c>
      <c r="E11" s="13" t="s">
        <v>83</v>
      </c>
      <c r="F11" s="13">
        <v>14</v>
      </c>
      <c r="G11" s="13" t="s">
        <v>84</v>
      </c>
      <c r="H11" s="13">
        <v>7</v>
      </c>
      <c r="I11" s="13">
        <v>0.70899999999999996</v>
      </c>
      <c r="J11" s="83">
        <v>0.88624999999999998</v>
      </c>
      <c r="K11" s="27">
        <v>2E-3</v>
      </c>
      <c r="L11" s="11" t="s">
        <v>85</v>
      </c>
      <c r="M11" s="13">
        <f>O11+Q11</f>
        <v>21</v>
      </c>
      <c r="N11" s="15" t="s">
        <v>86</v>
      </c>
      <c r="O11" s="15">
        <v>14</v>
      </c>
      <c r="P11" s="15" t="s">
        <v>87</v>
      </c>
      <c r="Q11" s="15">
        <v>7</v>
      </c>
      <c r="R11" s="15">
        <v>0.41199999999999998</v>
      </c>
      <c r="S11" s="15">
        <v>0.56999999999999995</v>
      </c>
      <c r="T11" s="15">
        <v>0.45900000000000002</v>
      </c>
    </row>
    <row r="12" spans="1:21" ht="15" x14ac:dyDescent="0.25">
      <c r="A12" s="5" t="s">
        <v>231</v>
      </c>
      <c r="B12" s="123" t="s">
        <v>250</v>
      </c>
      <c r="C12" s="11" t="s">
        <v>7</v>
      </c>
      <c r="D12" s="13">
        <f t="shared" si="0"/>
        <v>21</v>
      </c>
      <c r="E12" s="13" t="s">
        <v>8</v>
      </c>
      <c r="F12" s="13">
        <v>14</v>
      </c>
      <c r="G12" s="13" t="s">
        <v>9</v>
      </c>
      <c r="H12" s="13">
        <v>7</v>
      </c>
      <c r="I12" s="136">
        <v>5.0000000000000001E-3</v>
      </c>
      <c r="J12" s="137">
        <v>3.3750000000000002E-2</v>
      </c>
      <c r="K12" s="27">
        <v>1.0640000000000001</v>
      </c>
      <c r="L12" s="11" t="s">
        <v>10</v>
      </c>
      <c r="M12" s="13">
        <f t="shared" si="1"/>
        <v>21</v>
      </c>
      <c r="N12" s="15" t="s">
        <v>11</v>
      </c>
      <c r="O12" s="15">
        <v>14</v>
      </c>
      <c r="P12" s="15" t="s">
        <v>12</v>
      </c>
      <c r="Q12" s="15">
        <v>7</v>
      </c>
      <c r="R12" s="138">
        <v>3.0000000000000001E-3</v>
      </c>
      <c r="S12" s="138">
        <v>2.2499999999999999E-2</v>
      </c>
      <c r="T12" s="15">
        <v>1.161</v>
      </c>
    </row>
    <row r="13" spans="1:21" x14ac:dyDescent="0.2">
      <c r="A13" s="5" t="s">
        <v>231</v>
      </c>
      <c r="B13" s="10" t="s">
        <v>277</v>
      </c>
      <c r="C13" s="11" t="s">
        <v>36</v>
      </c>
      <c r="D13" s="13">
        <f t="shared" si="0"/>
        <v>21</v>
      </c>
      <c r="E13" s="13" t="s">
        <v>37</v>
      </c>
      <c r="F13" s="13">
        <v>14</v>
      </c>
      <c r="G13" s="13" t="s">
        <v>38</v>
      </c>
      <c r="H13" s="13">
        <v>7</v>
      </c>
      <c r="I13" s="13">
        <v>0.82299999999999995</v>
      </c>
      <c r="J13" s="83">
        <v>0.94099999999999995</v>
      </c>
      <c r="K13" s="27">
        <v>0.13800000000000001</v>
      </c>
      <c r="L13" s="11" t="s">
        <v>39</v>
      </c>
      <c r="M13" s="13">
        <f t="shared" si="1"/>
        <v>21</v>
      </c>
      <c r="N13" s="15" t="s">
        <v>40</v>
      </c>
      <c r="O13" s="15">
        <v>14</v>
      </c>
      <c r="P13" s="15" t="s">
        <v>41</v>
      </c>
      <c r="Q13" s="15">
        <v>7</v>
      </c>
      <c r="R13" s="15">
        <v>0.70899999999999996</v>
      </c>
      <c r="S13" s="15">
        <v>0.75964290000000001</v>
      </c>
      <c r="T13" s="15">
        <v>6.3E-2</v>
      </c>
    </row>
    <row r="14" spans="1:21" x14ac:dyDescent="0.2">
      <c r="A14" s="5" t="s">
        <v>231</v>
      </c>
      <c r="B14" s="10" t="s">
        <v>253</v>
      </c>
      <c r="C14" s="11" t="s">
        <v>25</v>
      </c>
      <c r="D14" s="13">
        <f>F14+H14</f>
        <v>20</v>
      </c>
      <c r="E14" s="13" t="s">
        <v>26</v>
      </c>
      <c r="F14" s="13">
        <v>13</v>
      </c>
      <c r="G14" s="13" t="s">
        <v>27</v>
      </c>
      <c r="H14" s="13">
        <v>7</v>
      </c>
      <c r="I14" s="13">
        <v>6.3E-2</v>
      </c>
      <c r="J14" s="83">
        <v>0.1575</v>
      </c>
      <c r="K14" s="27">
        <v>0.72499999999999998</v>
      </c>
      <c r="L14" s="11" t="s">
        <v>28</v>
      </c>
      <c r="M14" s="13">
        <f>O14+Q14</f>
        <v>20</v>
      </c>
      <c r="N14" s="15" t="s">
        <v>29</v>
      </c>
      <c r="O14" s="15">
        <v>13</v>
      </c>
      <c r="P14" s="15" t="s">
        <v>30</v>
      </c>
      <c r="Q14" s="15">
        <v>7</v>
      </c>
      <c r="R14" s="15">
        <v>5.1999999999999998E-2</v>
      </c>
      <c r="S14" s="15">
        <v>0.1114286</v>
      </c>
      <c r="T14" s="15">
        <v>0.92800000000000005</v>
      </c>
    </row>
    <row r="15" spans="1:21" x14ac:dyDescent="0.2">
      <c r="A15" s="5" t="s">
        <v>231</v>
      </c>
      <c r="B15" s="10" t="s">
        <v>256</v>
      </c>
      <c r="C15" s="11" t="s">
        <v>42</v>
      </c>
      <c r="D15" s="13">
        <f>F15+H15</f>
        <v>8</v>
      </c>
      <c r="E15" s="13" t="s">
        <v>43</v>
      </c>
      <c r="F15" s="13">
        <v>3</v>
      </c>
      <c r="G15" s="13" t="s">
        <v>44</v>
      </c>
      <c r="H15" s="13">
        <v>5</v>
      </c>
      <c r="I15" s="13">
        <v>0.88100000000000001</v>
      </c>
      <c r="J15" s="83">
        <v>0.94099999999999995</v>
      </c>
      <c r="K15" s="27">
        <v>0.54500000000000004</v>
      </c>
      <c r="L15" s="11" t="s">
        <v>45</v>
      </c>
      <c r="M15" s="13">
        <f>O15+Q15</f>
        <v>8</v>
      </c>
      <c r="N15" s="15" t="s">
        <v>46</v>
      </c>
      <c r="O15" s="15">
        <v>3</v>
      </c>
      <c r="P15" s="15" t="s">
        <v>47</v>
      </c>
      <c r="Q15" s="15">
        <v>5</v>
      </c>
      <c r="R15" s="15">
        <v>0.45600000000000002</v>
      </c>
      <c r="S15" s="15">
        <v>0.56999999999999995</v>
      </c>
      <c r="T15" s="15">
        <v>0.25800000000000001</v>
      </c>
    </row>
    <row r="16" spans="1:21" x14ac:dyDescent="0.2">
      <c r="A16" s="5" t="s">
        <v>231</v>
      </c>
      <c r="B16" s="10" t="s">
        <v>259</v>
      </c>
      <c r="C16" s="11" t="s">
        <v>60</v>
      </c>
      <c r="D16" s="13">
        <f t="shared" si="0"/>
        <v>12</v>
      </c>
      <c r="E16" s="13" t="s">
        <v>61</v>
      </c>
      <c r="F16" s="13">
        <v>9</v>
      </c>
      <c r="G16" s="13" t="s">
        <v>62</v>
      </c>
      <c r="H16" s="13">
        <v>3</v>
      </c>
      <c r="I16" s="13">
        <v>0.221</v>
      </c>
      <c r="J16" s="83">
        <v>0.36833329999999997</v>
      </c>
      <c r="K16" s="27">
        <v>0.56299999999999994</v>
      </c>
      <c r="L16" s="11" t="s">
        <v>33</v>
      </c>
      <c r="M16" s="13">
        <f t="shared" si="1"/>
        <v>12</v>
      </c>
      <c r="N16" s="15" t="s">
        <v>33</v>
      </c>
      <c r="O16" s="15">
        <v>9</v>
      </c>
      <c r="P16" s="15" t="s">
        <v>63</v>
      </c>
      <c r="Q16" s="15">
        <v>3</v>
      </c>
      <c r="R16" s="15">
        <v>0.51800000000000002</v>
      </c>
      <c r="S16" s="15">
        <v>0.59769229999999995</v>
      </c>
      <c r="T16" s="15">
        <v>0.47099999999999997</v>
      </c>
    </row>
    <row r="17" spans="1:20" x14ac:dyDescent="0.2">
      <c r="A17" s="5" t="s">
        <v>231</v>
      </c>
      <c r="B17" s="10" t="s">
        <v>257</v>
      </c>
      <c r="C17" s="11" t="s">
        <v>48</v>
      </c>
      <c r="D17" s="13">
        <f t="shared" si="0"/>
        <v>20</v>
      </c>
      <c r="E17" s="13" t="s">
        <v>49</v>
      </c>
      <c r="F17" s="13">
        <v>13</v>
      </c>
      <c r="G17" s="13" t="s">
        <v>50</v>
      </c>
      <c r="H17" s="13">
        <v>7</v>
      </c>
      <c r="I17" s="13">
        <v>0.57699999999999996</v>
      </c>
      <c r="J17" s="83">
        <v>0.78681820000000002</v>
      </c>
      <c r="K17" s="27">
        <v>3.6999999999999998E-2</v>
      </c>
      <c r="L17" s="11" t="s">
        <v>51</v>
      </c>
      <c r="M17" s="13">
        <f t="shared" si="1"/>
        <v>20</v>
      </c>
      <c r="N17" s="15" t="s">
        <v>52</v>
      </c>
      <c r="O17" s="15">
        <v>13</v>
      </c>
      <c r="P17" s="15" t="s">
        <v>53</v>
      </c>
      <c r="Q17" s="15">
        <v>7</v>
      </c>
      <c r="R17" s="15">
        <v>0.96799999999999997</v>
      </c>
      <c r="S17" s="15">
        <v>0.96799999999999997</v>
      </c>
      <c r="T17" s="15">
        <v>0.129</v>
      </c>
    </row>
    <row r="18" spans="1:20" ht="15" x14ac:dyDescent="0.25">
      <c r="A18" s="5" t="s">
        <v>231</v>
      </c>
      <c r="B18" s="123" t="s">
        <v>254</v>
      </c>
      <c r="C18" s="11" t="s">
        <v>31</v>
      </c>
      <c r="D18" s="13">
        <f>F18+H18</f>
        <v>21</v>
      </c>
      <c r="E18" s="13" t="s">
        <v>32</v>
      </c>
      <c r="F18" s="13">
        <v>14</v>
      </c>
      <c r="G18" s="13" t="s">
        <v>33</v>
      </c>
      <c r="H18" s="13">
        <v>7</v>
      </c>
      <c r="I18" s="136">
        <v>1E-3</v>
      </c>
      <c r="J18" s="137">
        <v>1.4999999999999999E-2</v>
      </c>
      <c r="K18" s="27">
        <v>2.0960000000000001</v>
      </c>
      <c r="L18" s="11" t="s">
        <v>33</v>
      </c>
      <c r="M18" s="13">
        <f>O18+Q18</f>
        <v>21</v>
      </c>
      <c r="N18" s="15" t="s">
        <v>34</v>
      </c>
      <c r="O18" s="15">
        <v>14</v>
      </c>
      <c r="P18" s="15" t="s">
        <v>35</v>
      </c>
      <c r="Q18" s="15">
        <v>7</v>
      </c>
      <c r="R18" s="138">
        <v>2E-3</v>
      </c>
      <c r="S18" s="138">
        <v>2.2499999999999999E-2</v>
      </c>
      <c r="T18" s="15">
        <v>1.5149999999999999</v>
      </c>
    </row>
    <row r="19" spans="1:20" x14ac:dyDescent="0.2">
      <c r="A19" s="5" t="s">
        <v>231</v>
      </c>
      <c r="B19" s="10" t="s">
        <v>247</v>
      </c>
      <c r="C19" s="11" t="s">
        <v>1</v>
      </c>
      <c r="D19" s="13">
        <f t="shared" si="0"/>
        <v>11</v>
      </c>
      <c r="E19" s="13" t="s">
        <v>2</v>
      </c>
      <c r="F19" s="13">
        <v>8</v>
      </c>
      <c r="G19" s="13" t="s">
        <v>3</v>
      </c>
      <c r="H19" s="13">
        <v>3</v>
      </c>
      <c r="I19" s="13">
        <v>0.21199999999999999</v>
      </c>
      <c r="J19" s="83">
        <v>0.36833329999999997</v>
      </c>
      <c r="K19" s="27">
        <v>0.69099999999999995</v>
      </c>
      <c r="L19" s="11" t="s">
        <v>4</v>
      </c>
      <c r="M19" s="13">
        <f t="shared" si="1"/>
        <v>11</v>
      </c>
      <c r="N19" s="15" t="s">
        <v>5</v>
      </c>
      <c r="O19" s="15">
        <v>8</v>
      </c>
      <c r="P19" s="15" t="s">
        <v>6</v>
      </c>
      <c r="Q19" s="15">
        <v>3</v>
      </c>
      <c r="R19" s="15">
        <v>0.41399999999999998</v>
      </c>
      <c r="S19" s="15">
        <v>0.56999999999999995</v>
      </c>
      <c r="T19" s="15">
        <v>0.47899999999999998</v>
      </c>
    </row>
    <row r="20" spans="1:20" x14ac:dyDescent="0.2">
      <c r="A20" s="5" t="s">
        <v>231</v>
      </c>
      <c r="B20" s="10" t="s">
        <v>278</v>
      </c>
      <c r="C20" s="11" t="s">
        <v>88</v>
      </c>
      <c r="D20" s="13">
        <f t="shared" si="0"/>
        <v>2</v>
      </c>
      <c r="E20" s="13" t="s">
        <v>88</v>
      </c>
      <c r="F20" s="13">
        <v>2</v>
      </c>
      <c r="G20" s="13"/>
      <c r="H20" s="13"/>
      <c r="I20" s="13" t="s">
        <v>199</v>
      </c>
      <c r="J20" s="13"/>
      <c r="K20" s="27" t="s">
        <v>199</v>
      </c>
      <c r="L20" s="11" t="s">
        <v>89</v>
      </c>
      <c r="M20" s="13">
        <f t="shared" si="1"/>
        <v>2</v>
      </c>
      <c r="N20" s="15" t="s">
        <v>89</v>
      </c>
      <c r="O20" s="15">
        <v>2</v>
      </c>
      <c r="R20" s="15" t="s">
        <v>199</v>
      </c>
      <c r="T20" s="15" t="s">
        <v>199</v>
      </c>
    </row>
    <row r="21" spans="1:20" s="8" customFormat="1" x14ac:dyDescent="0.2">
      <c r="A21" s="7"/>
      <c r="B21" s="31"/>
      <c r="C21" s="12"/>
      <c r="D21" s="12"/>
      <c r="E21" s="12"/>
      <c r="F21" s="12"/>
      <c r="G21" s="12"/>
      <c r="H21" s="12"/>
      <c r="I21" s="12"/>
      <c r="J21" s="84"/>
      <c r="K21" s="12"/>
      <c r="L21" s="86"/>
      <c r="M21" s="12"/>
      <c r="N21" s="12"/>
      <c r="O21" s="12"/>
      <c r="P21" s="12"/>
      <c r="Q21" s="12"/>
      <c r="R21" s="12"/>
      <c r="S21" s="12"/>
      <c r="T21" s="12"/>
    </row>
    <row r="22" spans="1:20" x14ac:dyDescent="0.2">
      <c r="A22" t="s">
        <v>266</v>
      </c>
      <c r="B22" s="10" t="s">
        <v>260</v>
      </c>
      <c r="C22" s="11" t="s">
        <v>172</v>
      </c>
      <c r="D22" s="13">
        <f t="shared" ref="D22:D34" si="2">F22+H22</f>
        <v>19</v>
      </c>
      <c r="E22" s="13" t="s">
        <v>173</v>
      </c>
      <c r="F22" s="13">
        <v>14</v>
      </c>
      <c r="G22" s="13" t="s">
        <v>174</v>
      </c>
      <c r="H22" s="13">
        <v>5</v>
      </c>
      <c r="I22" s="13">
        <v>0.16500000000000001</v>
      </c>
      <c r="J22" s="83">
        <v>0.38500000000000001</v>
      </c>
      <c r="K22" s="27">
        <v>0.89300000000000002</v>
      </c>
      <c r="L22" s="11" t="s">
        <v>175</v>
      </c>
      <c r="M22" s="13">
        <f t="shared" ref="M22:M34" si="3">O22+Q22</f>
        <v>19</v>
      </c>
      <c r="N22" s="15" t="s">
        <v>176</v>
      </c>
      <c r="O22" s="15">
        <v>14</v>
      </c>
      <c r="P22" s="15" t="s">
        <v>177</v>
      </c>
      <c r="Q22" s="15">
        <v>5</v>
      </c>
      <c r="R22" s="15">
        <v>6.4000000000000001E-2</v>
      </c>
      <c r="S22" s="15">
        <v>0.1792</v>
      </c>
      <c r="T22" s="15">
        <v>0.999</v>
      </c>
    </row>
    <row r="23" spans="1:20" x14ac:dyDescent="0.2">
      <c r="A23" s="2" t="s">
        <v>266</v>
      </c>
      <c r="B23" s="10" t="s">
        <v>261</v>
      </c>
      <c r="C23" s="11" t="s">
        <v>178</v>
      </c>
      <c r="D23" s="13">
        <f t="shared" si="2"/>
        <v>18</v>
      </c>
      <c r="E23" s="13" t="s">
        <v>179</v>
      </c>
      <c r="F23" s="13">
        <v>13</v>
      </c>
      <c r="G23" s="13" t="s">
        <v>180</v>
      </c>
      <c r="H23" s="13">
        <v>5</v>
      </c>
      <c r="I23" s="13">
        <v>0.127</v>
      </c>
      <c r="J23" s="83">
        <v>0.35560000000000003</v>
      </c>
      <c r="K23" s="27">
        <v>1.004</v>
      </c>
      <c r="L23" s="11" t="s">
        <v>181</v>
      </c>
      <c r="M23" s="13">
        <f t="shared" si="3"/>
        <v>18</v>
      </c>
      <c r="N23" s="15" t="s">
        <v>182</v>
      </c>
      <c r="O23" s="15">
        <v>13</v>
      </c>
      <c r="P23" s="15" t="s">
        <v>183</v>
      </c>
      <c r="Q23" s="15">
        <v>5</v>
      </c>
      <c r="R23" s="15">
        <v>0.25700000000000001</v>
      </c>
      <c r="S23" s="15">
        <v>0.35980000000000001</v>
      </c>
      <c r="T23" s="15">
        <v>0.871</v>
      </c>
    </row>
    <row r="24" spans="1:20" x14ac:dyDescent="0.2">
      <c r="A24" s="2" t="s">
        <v>266</v>
      </c>
      <c r="B24" s="10" t="s">
        <v>251</v>
      </c>
      <c r="C24" s="11" t="s">
        <v>134</v>
      </c>
      <c r="D24" s="13">
        <f t="shared" si="2"/>
        <v>19</v>
      </c>
      <c r="E24" s="13" t="s">
        <v>135</v>
      </c>
      <c r="F24" s="13">
        <v>14</v>
      </c>
      <c r="G24" s="13" t="s">
        <v>136</v>
      </c>
      <c r="H24" s="13">
        <v>5</v>
      </c>
      <c r="I24" s="13">
        <v>0.35499999999999998</v>
      </c>
      <c r="J24" s="83">
        <v>0.497</v>
      </c>
      <c r="K24" s="27">
        <v>0.64600000000000002</v>
      </c>
      <c r="L24" s="11" t="s">
        <v>137</v>
      </c>
      <c r="M24" s="13">
        <f t="shared" si="3"/>
        <v>19</v>
      </c>
      <c r="N24" s="15" t="s">
        <v>138</v>
      </c>
      <c r="O24" s="15">
        <v>14</v>
      </c>
      <c r="P24" s="15" t="s">
        <v>139</v>
      </c>
      <c r="Q24" s="15">
        <v>5</v>
      </c>
      <c r="R24" s="15">
        <v>9.6000000000000002E-2</v>
      </c>
      <c r="S24" s="15">
        <v>0.224</v>
      </c>
      <c r="T24" s="15">
        <v>1.0760000000000001</v>
      </c>
    </row>
    <row r="25" spans="1:20" x14ac:dyDescent="0.2">
      <c r="A25" s="2" t="s">
        <v>266</v>
      </c>
      <c r="B25" s="10" t="s">
        <v>252</v>
      </c>
      <c r="C25" s="11" t="s">
        <v>140</v>
      </c>
      <c r="D25" s="13">
        <f t="shared" si="2"/>
        <v>19</v>
      </c>
      <c r="E25" s="13" t="s">
        <v>141</v>
      </c>
      <c r="F25" s="13">
        <v>14</v>
      </c>
      <c r="G25" s="13" t="s">
        <v>142</v>
      </c>
      <c r="H25" s="13">
        <v>5</v>
      </c>
      <c r="I25" s="13">
        <v>9.6000000000000002E-2</v>
      </c>
      <c r="J25" s="83">
        <v>0.33600000000000002</v>
      </c>
      <c r="K25" s="27">
        <v>0.76400000000000001</v>
      </c>
      <c r="L25" s="11" t="s">
        <v>143</v>
      </c>
      <c r="M25" s="13">
        <f t="shared" si="3"/>
        <v>19</v>
      </c>
      <c r="N25" s="15" t="s">
        <v>144</v>
      </c>
      <c r="O25" s="15">
        <v>14</v>
      </c>
      <c r="P25" s="15" t="s">
        <v>145</v>
      </c>
      <c r="Q25" s="15">
        <v>5</v>
      </c>
      <c r="R25" s="15">
        <v>4.2000000000000003E-2</v>
      </c>
      <c r="S25" s="15">
        <v>0.14699999999999999</v>
      </c>
      <c r="T25" s="15">
        <v>0.94099999999999995</v>
      </c>
    </row>
    <row r="26" spans="1:20" x14ac:dyDescent="0.2">
      <c r="A26" s="2" t="s">
        <v>266</v>
      </c>
      <c r="B26" s="10" t="s">
        <v>258</v>
      </c>
      <c r="C26" s="11" t="s">
        <v>161</v>
      </c>
      <c r="D26" s="13">
        <f t="shared" si="2"/>
        <v>19</v>
      </c>
      <c r="E26" s="13" t="s">
        <v>162</v>
      </c>
      <c r="F26" s="13">
        <v>14</v>
      </c>
      <c r="G26" s="13" t="s">
        <v>163</v>
      </c>
      <c r="H26" s="13">
        <v>5</v>
      </c>
      <c r="I26" s="13">
        <v>0.78100000000000003</v>
      </c>
      <c r="J26" s="83">
        <v>0.84107690000000002</v>
      </c>
      <c r="K26" s="27">
        <v>0.17399999999999999</v>
      </c>
      <c r="L26" s="11" t="s">
        <v>164</v>
      </c>
      <c r="M26" s="13">
        <f t="shared" si="3"/>
        <v>19</v>
      </c>
      <c r="N26" s="15" t="s">
        <v>165</v>
      </c>
      <c r="O26" s="15">
        <v>14</v>
      </c>
      <c r="P26" s="15" t="s">
        <v>166</v>
      </c>
      <c r="Q26" s="15">
        <v>5</v>
      </c>
      <c r="R26" s="15">
        <v>0.16500000000000001</v>
      </c>
      <c r="S26" s="15">
        <v>0.25666666999999999</v>
      </c>
      <c r="T26" s="15">
        <v>0.81599999999999995</v>
      </c>
    </row>
    <row r="27" spans="1:20" x14ac:dyDescent="0.2">
      <c r="A27" s="2" t="s">
        <v>266</v>
      </c>
      <c r="B27" s="10" t="s">
        <v>262</v>
      </c>
      <c r="C27" s="11" t="s">
        <v>184</v>
      </c>
      <c r="D27" s="13">
        <f t="shared" si="2"/>
        <v>19</v>
      </c>
      <c r="E27" s="13" t="s">
        <v>185</v>
      </c>
      <c r="F27" s="13">
        <v>14</v>
      </c>
      <c r="G27" s="13" t="s">
        <v>186</v>
      </c>
      <c r="H27" s="13">
        <v>5</v>
      </c>
      <c r="I27" s="13">
        <v>0.71099999999999997</v>
      </c>
      <c r="J27" s="83">
        <v>0.82950000000000002</v>
      </c>
      <c r="K27" s="27">
        <v>0.32900000000000001</v>
      </c>
      <c r="L27" s="11" t="s">
        <v>187</v>
      </c>
      <c r="M27" s="13">
        <f t="shared" si="3"/>
        <v>19</v>
      </c>
      <c r="N27" s="15" t="s">
        <v>188</v>
      </c>
      <c r="O27" s="15">
        <v>14</v>
      </c>
      <c r="P27" s="15" t="s">
        <v>189</v>
      </c>
      <c r="Q27" s="15">
        <v>5</v>
      </c>
      <c r="R27" s="15">
        <v>0.11600000000000001</v>
      </c>
      <c r="S27" s="15">
        <v>0.23200000000000001</v>
      </c>
      <c r="T27" s="15">
        <v>0.94199999999999995</v>
      </c>
    </row>
    <row r="28" spans="1:20" x14ac:dyDescent="0.2">
      <c r="A28" s="2" t="s">
        <v>266</v>
      </c>
      <c r="B28" s="10" t="s">
        <v>250</v>
      </c>
      <c r="C28" s="11" t="s">
        <v>132</v>
      </c>
      <c r="D28" s="13">
        <f t="shared" si="2"/>
        <v>14</v>
      </c>
      <c r="E28" s="13" t="s">
        <v>132</v>
      </c>
      <c r="F28" s="13">
        <v>14</v>
      </c>
      <c r="G28" s="13"/>
      <c r="H28" s="13"/>
      <c r="I28" s="13" t="s">
        <v>199</v>
      </c>
      <c r="K28" s="27" t="s">
        <v>199</v>
      </c>
      <c r="L28" s="11" t="s">
        <v>133</v>
      </c>
      <c r="M28" s="13">
        <f t="shared" si="3"/>
        <v>14</v>
      </c>
      <c r="N28" s="15" t="s">
        <v>133</v>
      </c>
      <c r="O28" s="15">
        <v>14</v>
      </c>
      <c r="R28" s="15" t="s">
        <v>199</v>
      </c>
      <c r="T28" s="15" t="s">
        <v>199</v>
      </c>
    </row>
    <row r="29" spans="1:20" x14ac:dyDescent="0.2">
      <c r="A29" s="2" t="s">
        <v>266</v>
      </c>
      <c r="B29" s="28" t="s">
        <v>276</v>
      </c>
      <c r="C29" s="11" t="s">
        <v>190</v>
      </c>
      <c r="D29" s="13">
        <f t="shared" si="2"/>
        <v>18</v>
      </c>
      <c r="E29" s="13" t="s">
        <v>191</v>
      </c>
      <c r="F29" s="13">
        <v>14</v>
      </c>
      <c r="G29" s="13" t="s">
        <v>192</v>
      </c>
      <c r="H29" s="13">
        <v>4</v>
      </c>
      <c r="I29" s="13">
        <v>2.5999999999999999E-2</v>
      </c>
      <c r="J29" s="83">
        <v>0.182</v>
      </c>
      <c r="K29" s="27">
        <v>1.302</v>
      </c>
      <c r="L29" s="11" t="s">
        <v>193</v>
      </c>
      <c r="M29" s="13">
        <f t="shared" si="3"/>
        <v>18</v>
      </c>
      <c r="N29" s="13" t="s">
        <v>194</v>
      </c>
      <c r="O29" s="13">
        <v>14</v>
      </c>
      <c r="P29" s="13" t="s">
        <v>195</v>
      </c>
      <c r="Q29" s="13">
        <v>4</v>
      </c>
      <c r="R29" s="13">
        <v>1.0999999999999999E-2</v>
      </c>
      <c r="S29" s="15">
        <v>6.5333329999999995E-2</v>
      </c>
      <c r="T29" s="13">
        <v>1.147</v>
      </c>
    </row>
    <row r="30" spans="1:20" x14ac:dyDescent="0.2">
      <c r="A30" s="2" t="s">
        <v>266</v>
      </c>
      <c r="B30" s="10" t="s">
        <v>277</v>
      </c>
      <c r="C30" s="11" t="s">
        <v>155</v>
      </c>
      <c r="D30" s="13">
        <f t="shared" si="2"/>
        <v>19</v>
      </c>
      <c r="E30" s="13" t="s">
        <v>156</v>
      </c>
      <c r="F30" s="13">
        <v>14</v>
      </c>
      <c r="G30" s="13" t="s">
        <v>157</v>
      </c>
      <c r="H30" s="13">
        <v>5</v>
      </c>
      <c r="I30" s="13">
        <v>0.35399999999999998</v>
      </c>
      <c r="J30" s="83">
        <v>0.497</v>
      </c>
      <c r="K30" s="27">
        <v>3.5000000000000003E-2</v>
      </c>
      <c r="L30" s="11" t="s">
        <v>158</v>
      </c>
      <c r="M30" s="13">
        <f t="shared" si="3"/>
        <v>19</v>
      </c>
      <c r="N30" s="15" t="s">
        <v>159</v>
      </c>
      <c r="O30" s="15">
        <v>14</v>
      </c>
      <c r="P30" s="15" t="s">
        <v>160</v>
      </c>
      <c r="Q30" s="15">
        <v>5</v>
      </c>
      <c r="R30" s="15">
        <v>0.16500000000000001</v>
      </c>
      <c r="S30" s="13">
        <v>0.25666666999999999</v>
      </c>
      <c r="T30" s="15">
        <v>0.78200000000000003</v>
      </c>
    </row>
    <row r="31" spans="1:20" x14ac:dyDescent="0.2">
      <c r="A31" s="2" t="s">
        <v>266</v>
      </c>
      <c r="B31" s="10" t="s">
        <v>253</v>
      </c>
      <c r="C31" s="11" t="s">
        <v>146</v>
      </c>
      <c r="D31" s="13">
        <f>F31+H31</f>
        <v>3</v>
      </c>
      <c r="E31" s="13" t="s">
        <v>147</v>
      </c>
      <c r="F31" s="13">
        <v>2</v>
      </c>
      <c r="G31" s="13" t="s">
        <v>148</v>
      </c>
      <c r="H31" s="13">
        <v>1</v>
      </c>
      <c r="I31" s="13">
        <v>0.221</v>
      </c>
      <c r="J31" s="83">
        <v>0.42349999999999999</v>
      </c>
      <c r="K31" s="27" t="s">
        <v>199</v>
      </c>
      <c r="L31" s="11" t="s">
        <v>149</v>
      </c>
      <c r="M31" s="13">
        <f>O31+Q31</f>
        <v>3</v>
      </c>
      <c r="N31" s="15" t="s">
        <v>150</v>
      </c>
      <c r="O31" s="15">
        <v>2</v>
      </c>
      <c r="P31" s="15" t="s">
        <v>151</v>
      </c>
      <c r="Q31" s="15">
        <v>1</v>
      </c>
      <c r="R31" s="15">
        <v>1</v>
      </c>
      <c r="S31" s="15">
        <v>1</v>
      </c>
      <c r="T31" s="15" t="s">
        <v>199</v>
      </c>
    </row>
    <row r="32" spans="1:20" x14ac:dyDescent="0.2">
      <c r="A32" s="2" t="s">
        <v>266</v>
      </c>
      <c r="B32" s="10" t="s">
        <v>259</v>
      </c>
      <c r="C32" s="11" t="s">
        <v>167</v>
      </c>
      <c r="D32" s="13">
        <f t="shared" si="2"/>
        <v>14</v>
      </c>
      <c r="E32" s="13" t="s">
        <v>168</v>
      </c>
      <c r="F32" s="13">
        <v>11</v>
      </c>
      <c r="G32" s="13" t="s">
        <v>169</v>
      </c>
      <c r="H32" s="13">
        <v>3</v>
      </c>
      <c r="I32" s="13">
        <v>0.53100000000000003</v>
      </c>
      <c r="J32" s="83">
        <v>0.67581820000000004</v>
      </c>
      <c r="K32" s="27">
        <v>0.23400000000000001</v>
      </c>
      <c r="L32" s="11" t="s">
        <v>170</v>
      </c>
      <c r="M32" s="13">
        <f t="shared" si="3"/>
        <v>14</v>
      </c>
      <c r="N32" s="15" t="s">
        <v>170</v>
      </c>
      <c r="O32" s="15">
        <v>11</v>
      </c>
      <c r="P32" s="15" t="s">
        <v>171</v>
      </c>
      <c r="Q32" s="15">
        <v>3</v>
      </c>
      <c r="R32" s="15">
        <v>0.58599999999999997</v>
      </c>
      <c r="S32" s="15">
        <v>0.74581818</v>
      </c>
      <c r="T32" s="15">
        <v>0.373</v>
      </c>
    </row>
    <row r="33" spans="1:20" x14ac:dyDescent="0.2">
      <c r="A33" s="2" t="s">
        <v>266</v>
      </c>
      <c r="B33" s="10" t="s">
        <v>257</v>
      </c>
      <c r="C33" s="11" t="s">
        <v>62</v>
      </c>
      <c r="D33" s="13">
        <f t="shared" si="2"/>
        <v>13</v>
      </c>
      <c r="E33" s="13" t="s">
        <v>130</v>
      </c>
      <c r="F33" s="13">
        <v>9</v>
      </c>
      <c r="G33" s="13" t="s">
        <v>33</v>
      </c>
      <c r="H33" s="13">
        <v>4</v>
      </c>
      <c r="I33" s="13">
        <v>7.8E-2</v>
      </c>
      <c r="J33" s="83">
        <v>0.33600000000000002</v>
      </c>
      <c r="K33" s="27">
        <v>1.264</v>
      </c>
      <c r="L33" s="11" t="s">
        <v>4</v>
      </c>
      <c r="M33" s="13">
        <f t="shared" si="3"/>
        <v>13</v>
      </c>
      <c r="N33" s="15" t="s">
        <v>34</v>
      </c>
      <c r="O33" s="15">
        <v>9</v>
      </c>
      <c r="P33" s="15" t="s">
        <v>154</v>
      </c>
      <c r="Q33" s="15">
        <v>4</v>
      </c>
      <c r="R33" s="15">
        <v>1.4E-2</v>
      </c>
      <c r="S33" s="15">
        <v>6.5333329999999995E-2</v>
      </c>
      <c r="T33" s="15">
        <v>1.8</v>
      </c>
    </row>
    <row r="34" spans="1:20" s="2" customFormat="1" ht="15" x14ac:dyDescent="0.25">
      <c r="A34" s="2" t="s">
        <v>266</v>
      </c>
      <c r="B34" s="124" t="s">
        <v>254</v>
      </c>
      <c r="C34" s="11" t="s">
        <v>152</v>
      </c>
      <c r="D34" s="13">
        <f t="shared" si="2"/>
        <v>19</v>
      </c>
      <c r="E34" s="13" t="s">
        <v>91</v>
      </c>
      <c r="F34" s="13">
        <v>14</v>
      </c>
      <c r="G34" s="13" t="s">
        <v>33</v>
      </c>
      <c r="H34" s="13">
        <v>5</v>
      </c>
      <c r="I34" s="139" t="s">
        <v>153</v>
      </c>
      <c r="J34" s="137">
        <v>2.8E-3</v>
      </c>
      <c r="K34" s="27"/>
      <c r="L34" s="11" t="s">
        <v>5</v>
      </c>
      <c r="M34" s="13">
        <f t="shared" si="3"/>
        <v>19</v>
      </c>
      <c r="N34" s="13" t="s">
        <v>33</v>
      </c>
      <c r="O34" s="13">
        <v>14</v>
      </c>
      <c r="P34" s="13" t="s">
        <v>154</v>
      </c>
      <c r="Q34" s="13">
        <v>5</v>
      </c>
      <c r="R34" s="136">
        <v>2E-3</v>
      </c>
      <c r="S34" s="136">
        <v>2.8000000000000001E-2</v>
      </c>
      <c r="T34" s="13">
        <v>1.002</v>
      </c>
    </row>
    <row r="35" spans="1:20" s="9" customFormat="1" x14ac:dyDescent="0.2">
      <c r="A35" s="9" t="s">
        <v>266</v>
      </c>
      <c r="B35" s="113" t="s">
        <v>247</v>
      </c>
      <c r="C35" s="18" t="s">
        <v>130</v>
      </c>
      <c r="D35" s="18">
        <f>F35+H35</f>
        <v>8</v>
      </c>
      <c r="E35" s="18" t="s">
        <v>62</v>
      </c>
      <c r="F35" s="18">
        <v>7</v>
      </c>
      <c r="G35" s="18" t="s">
        <v>131</v>
      </c>
      <c r="H35" s="18">
        <v>1</v>
      </c>
      <c r="I35" s="18">
        <v>0.24199999999999999</v>
      </c>
      <c r="J35" s="85">
        <v>0.42349999999999999</v>
      </c>
      <c r="K35" s="18" t="s">
        <v>199</v>
      </c>
      <c r="L35" s="18" t="s">
        <v>4</v>
      </c>
      <c r="M35" s="18">
        <f>O35+Q35</f>
        <v>8</v>
      </c>
      <c r="N35" s="18" t="s">
        <v>4</v>
      </c>
      <c r="O35" s="18">
        <v>7</v>
      </c>
      <c r="P35" s="18" t="s">
        <v>33</v>
      </c>
      <c r="Q35" s="18">
        <v>1</v>
      </c>
      <c r="R35" s="18">
        <v>0.82699999999999996</v>
      </c>
      <c r="S35" s="18">
        <v>0.96483333000000004</v>
      </c>
      <c r="T35" s="18" t="s">
        <v>199</v>
      </c>
    </row>
    <row r="36" spans="1:20" s="2" customFormat="1" x14ac:dyDescent="0.2">
      <c r="B36" s="28"/>
      <c r="C36" s="13"/>
      <c r="D36" s="13"/>
      <c r="E36" s="13"/>
      <c r="F36" s="13"/>
      <c r="G36" s="13"/>
      <c r="H36" s="13"/>
      <c r="I36" s="13"/>
      <c r="J36" s="83"/>
      <c r="K36" s="13"/>
      <c r="L36" s="11"/>
      <c r="M36" s="13"/>
      <c r="N36" s="13"/>
      <c r="O36" s="13"/>
      <c r="P36" s="13"/>
      <c r="Q36" s="13"/>
      <c r="R36" s="13"/>
      <c r="S36" s="13"/>
      <c r="T36" s="13"/>
    </row>
    <row r="37" spans="1:20" x14ac:dyDescent="0.2">
      <c r="A37" t="s">
        <v>233</v>
      </c>
      <c r="B37" s="10" t="s">
        <v>260</v>
      </c>
      <c r="C37" s="11" t="s">
        <v>116</v>
      </c>
      <c r="D37" s="13">
        <f t="shared" ref="D37:D51" si="4">F37+H37</f>
        <v>15</v>
      </c>
      <c r="E37" s="13" t="s">
        <v>117</v>
      </c>
      <c r="F37" s="13">
        <v>10</v>
      </c>
      <c r="G37" s="13" t="s">
        <v>118</v>
      </c>
      <c r="H37" s="13">
        <v>5</v>
      </c>
      <c r="I37" s="13">
        <v>0.17799999999999999</v>
      </c>
      <c r="J37" s="83">
        <v>0.57687500000000003</v>
      </c>
      <c r="K37" s="27">
        <v>0.77900000000000003</v>
      </c>
    </row>
    <row r="38" spans="1:20" x14ac:dyDescent="0.2">
      <c r="A38" t="s">
        <v>233</v>
      </c>
      <c r="B38" s="10" t="s">
        <v>261</v>
      </c>
      <c r="C38" s="11" t="s">
        <v>119</v>
      </c>
      <c r="D38" s="13">
        <f t="shared" si="4"/>
        <v>15</v>
      </c>
      <c r="E38" s="13" t="s">
        <v>120</v>
      </c>
      <c r="F38" s="13">
        <v>10</v>
      </c>
      <c r="G38" s="13" t="s">
        <v>121</v>
      </c>
      <c r="H38" s="13">
        <v>5</v>
      </c>
      <c r="I38" s="13">
        <v>0.32700000000000001</v>
      </c>
      <c r="J38" s="83">
        <v>0.57687500000000003</v>
      </c>
      <c r="K38" s="27">
        <v>0.66300000000000003</v>
      </c>
    </row>
    <row r="39" spans="1:20" x14ac:dyDescent="0.2">
      <c r="A39" t="s">
        <v>233</v>
      </c>
      <c r="B39" s="10" t="s">
        <v>251</v>
      </c>
      <c r="C39" s="11" t="s">
        <v>94</v>
      </c>
      <c r="D39" s="13">
        <f t="shared" si="4"/>
        <v>15</v>
      </c>
      <c r="E39" s="13" t="s">
        <v>95</v>
      </c>
      <c r="F39" s="13">
        <v>10</v>
      </c>
      <c r="G39" s="13" t="s">
        <v>96</v>
      </c>
      <c r="H39" s="13">
        <v>5</v>
      </c>
      <c r="I39" s="13">
        <v>0.90300000000000002</v>
      </c>
      <c r="J39" s="83">
        <v>0.97824999999999995</v>
      </c>
      <c r="K39" s="27">
        <v>0.12</v>
      </c>
    </row>
    <row r="40" spans="1:20" x14ac:dyDescent="0.2">
      <c r="A40" t="s">
        <v>233</v>
      </c>
      <c r="B40" s="10" t="s">
        <v>252</v>
      </c>
      <c r="C40" s="11" t="s">
        <v>97</v>
      </c>
      <c r="D40" s="13">
        <f t="shared" si="4"/>
        <v>13</v>
      </c>
      <c r="E40" s="13" t="s">
        <v>98</v>
      </c>
      <c r="F40" s="13">
        <v>10</v>
      </c>
      <c r="G40" s="13" t="s">
        <v>99</v>
      </c>
      <c r="H40" s="13">
        <v>3</v>
      </c>
      <c r="I40" s="164">
        <v>1</v>
      </c>
      <c r="J40" s="169">
        <v>1</v>
      </c>
      <c r="K40" s="27">
        <v>0.57499999999999996</v>
      </c>
    </row>
    <row r="41" spans="1:20" ht="15" x14ac:dyDescent="0.25">
      <c r="A41" t="s">
        <v>233</v>
      </c>
      <c r="B41" s="123" t="s">
        <v>258</v>
      </c>
      <c r="C41" s="11" t="s">
        <v>110</v>
      </c>
      <c r="D41" s="13">
        <f t="shared" si="4"/>
        <v>15</v>
      </c>
      <c r="E41" s="13" t="s">
        <v>111</v>
      </c>
      <c r="F41" s="13">
        <v>10</v>
      </c>
      <c r="G41" s="13" t="s">
        <v>112</v>
      </c>
      <c r="H41" s="13">
        <v>5</v>
      </c>
      <c r="I41" s="13">
        <v>7.0000000000000001E-3</v>
      </c>
      <c r="J41" s="83">
        <v>4.5499999999999999E-2</v>
      </c>
      <c r="K41" s="27">
        <v>1.5049999999999999</v>
      </c>
    </row>
    <row r="42" spans="1:20" x14ac:dyDescent="0.2">
      <c r="A42" t="s">
        <v>233</v>
      </c>
      <c r="B42" s="10" t="s">
        <v>262</v>
      </c>
      <c r="C42" s="11" t="s">
        <v>122</v>
      </c>
      <c r="D42" s="13">
        <f t="shared" si="4"/>
        <v>15</v>
      </c>
      <c r="E42" s="13" t="s">
        <v>123</v>
      </c>
      <c r="F42" s="13">
        <v>10</v>
      </c>
      <c r="G42" s="13" t="s">
        <v>124</v>
      </c>
      <c r="H42" s="13">
        <v>5</v>
      </c>
      <c r="I42" s="13">
        <v>0.624</v>
      </c>
      <c r="J42" s="83">
        <v>0.82809999999999995</v>
      </c>
      <c r="K42" s="27">
        <v>0.42199999999999999</v>
      </c>
    </row>
    <row r="43" spans="1:20" x14ac:dyDescent="0.2">
      <c r="A43" t="s">
        <v>233</v>
      </c>
      <c r="B43" s="10" t="s">
        <v>250</v>
      </c>
      <c r="C43" s="11" t="s">
        <v>92</v>
      </c>
      <c r="D43" s="13">
        <f t="shared" si="4"/>
        <v>10</v>
      </c>
      <c r="E43" s="13" t="s">
        <v>93</v>
      </c>
      <c r="F43" s="13">
        <v>10</v>
      </c>
      <c r="G43" s="13"/>
      <c r="H43" s="13"/>
      <c r="I43" s="13" t="s">
        <v>199</v>
      </c>
      <c r="K43" s="27" t="s">
        <v>199</v>
      </c>
    </row>
    <row r="44" spans="1:20" x14ac:dyDescent="0.2">
      <c r="A44" t="s">
        <v>233</v>
      </c>
      <c r="B44" s="10" t="s">
        <v>276</v>
      </c>
      <c r="C44" s="11" t="s">
        <v>125</v>
      </c>
      <c r="D44" s="13">
        <f t="shared" si="4"/>
        <v>15</v>
      </c>
      <c r="E44" s="13" t="s">
        <v>126</v>
      </c>
      <c r="F44" s="13">
        <v>10</v>
      </c>
      <c r="G44" s="13" t="s">
        <v>127</v>
      </c>
      <c r="H44" s="13">
        <v>5</v>
      </c>
      <c r="I44" s="13">
        <v>0.71299999999999997</v>
      </c>
      <c r="J44" s="83">
        <v>0.84263639999999995</v>
      </c>
      <c r="K44" s="27">
        <v>0.16500000000000001</v>
      </c>
      <c r="N44" s="13"/>
    </row>
    <row r="45" spans="1:20" x14ac:dyDescent="0.2">
      <c r="A45" t="s">
        <v>233</v>
      </c>
      <c r="B45" s="10" t="s">
        <v>277</v>
      </c>
      <c r="C45" s="11" t="s">
        <v>104</v>
      </c>
      <c r="D45" s="13">
        <f t="shared" si="4"/>
        <v>15</v>
      </c>
      <c r="E45" s="13" t="s">
        <v>105</v>
      </c>
      <c r="F45" s="13">
        <v>10</v>
      </c>
      <c r="G45" s="13" t="s">
        <v>106</v>
      </c>
      <c r="H45" s="13">
        <v>5</v>
      </c>
      <c r="I45" s="13">
        <v>0.27</v>
      </c>
      <c r="J45" s="83">
        <v>0.57687500000000003</v>
      </c>
      <c r="K45" s="27">
        <v>0.59199999999999997</v>
      </c>
    </row>
    <row r="46" spans="1:20" x14ac:dyDescent="0.2">
      <c r="A46" t="s">
        <v>233</v>
      </c>
      <c r="B46" s="10" t="s">
        <v>253</v>
      </c>
      <c r="C46" s="11" t="s">
        <v>100</v>
      </c>
      <c r="D46" s="13">
        <f>F46+H46</f>
        <v>6</v>
      </c>
      <c r="E46" s="13" t="s">
        <v>101</v>
      </c>
      <c r="F46" s="13">
        <v>4</v>
      </c>
      <c r="G46" s="13" t="s">
        <v>102</v>
      </c>
      <c r="H46" s="13">
        <v>2</v>
      </c>
      <c r="I46" s="13">
        <v>0.35499999999999998</v>
      </c>
      <c r="J46" s="83">
        <v>0.57687500000000003</v>
      </c>
      <c r="K46" s="27">
        <v>0.76300000000000001</v>
      </c>
    </row>
    <row r="47" spans="1:20" x14ac:dyDescent="0.2">
      <c r="A47" t="s">
        <v>233</v>
      </c>
      <c r="B47" s="10" t="s">
        <v>259</v>
      </c>
      <c r="C47" s="11" t="s">
        <v>113</v>
      </c>
      <c r="D47" s="13">
        <f t="shared" si="4"/>
        <v>12</v>
      </c>
      <c r="E47" s="13" t="s">
        <v>114</v>
      </c>
      <c r="F47" s="13">
        <v>9</v>
      </c>
      <c r="G47" s="13" t="s">
        <v>115</v>
      </c>
      <c r="H47" s="13">
        <v>3</v>
      </c>
      <c r="I47" s="13">
        <v>0.22800000000000001</v>
      </c>
      <c r="J47" s="83">
        <v>0.57687500000000003</v>
      </c>
      <c r="K47" s="27">
        <v>0.54500000000000004</v>
      </c>
    </row>
    <row r="48" spans="1:20" x14ac:dyDescent="0.2">
      <c r="A48" t="s">
        <v>233</v>
      </c>
      <c r="B48" s="10" t="s">
        <v>257</v>
      </c>
      <c r="C48" s="11" t="s">
        <v>107</v>
      </c>
      <c r="D48" s="13">
        <f t="shared" si="4"/>
        <v>12</v>
      </c>
      <c r="E48" s="13" t="s">
        <v>108</v>
      </c>
      <c r="F48" s="13">
        <v>8</v>
      </c>
      <c r="G48" s="13" t="s">
        <v>109</v>
      </c>
      <c r="H48" s="13">
        <v>4</v>
      </c>
      <c r="I48" s="13">
        <v>0.26500000000000001</v>
      </c>
      <c r="J48" s="83">
        <v>0.57687500000000003</v>
      </c>
      <c r="K48" s="27">
        <v>0.76300000000000001</v>
      </c>
      <c r="N48" s="13"/>
    </row>
    <row r="49" spans="1:20" ht="15" x14ac:dyDescent="0.25">
      <c r="A49" t="s">
        <v>233</v>
      </c>
      <c r="B49" s="123" t="s">
        <v>254</v>
      </c>
      <c r="C49" s="11" t="s">
        <v>51</v>
      </c>
      <c r="D49" s="13">
        <f t="shared" si="4"/>
        <v>15</v>
      </c>
      <c r="E49" s="13" t="s">
        <v>103</v>
      </c>
      <c r="F49" s="13">
        <v>10</v>
      </c>
      <c r="G49" s="13" t="s">
        <v>33</v>
      </c>
      <c r="H49" s="13">
        <v>5</v>
      </c>
      <c r="I49" s="13">
        <v>3.0000000000000001E-3</v>
      </c>
      <c r="J49" s="83">
        <v>3.9E-2</v>
      </c>
      <c r="K49" s="27">
        <v>1.349</v>
      </c>
    </row>
    <row r="50" spans="1:20" x14ac:dyDescent="0.2">
      <c r="A50" t="s">
        <v>233</v>
      </c>
      <c r="B50" s="10" t="s">
        <v>247</v>
      </c>
      <c r="C50" s="11" t="s">
        <v>62</v>
      </c>
      <c r="D50" s="13">
        <f>F50+H50</f>
        <v>4</v>
      </c>
      <c r="E50" s="13" t="s">
        <v>90</v>
      </c>
      <c r="F50" s="13">
        <v>3</v>
      </c>
      <c r="G50" s="13" t="s">
        <v>91</v>
      </c>
      <c r="H50" s="13">
        <v>1</v>
      </c>
      <c r="I50" s="13">
        <v>0.63700000000000001</v>
      </c>
      <c r="J50" s="83">
        <v>0.82809999999999995</v>
      </c>
      <c r="K50" s="27" t="s">
        <v>199</v>
      </c>
    </row>
    <row r="51" spans="1:20" s="9" customFormat="1" x14ac:dyDescent="0.2">
      <c r="A51" s="9" t="s">
        <v>233</v>
      </c>
      <c r="B51" s="113" t="s">
        <v>278</v>
      </c>
      <c r="C51" s="162" t="s">
        <v>128</v>
      </c>
      <c r="D51" s="18">
        <f t="shared" si="4"/>
        <v>1</v>
      </c>
      <c r="E51" s="18" t="s">
        <v>129</v>
      </c>
      <c r="F51" s="18">
        <v>1</v>
      </c>
      <c r="G51" s="18"/>
      <c r="H51" s="18"/>
      <c r="I51" s="18" t="s">
        <v>199</v>
      </c>
      <c r="J51" s="18"/>
      <c r="K51" s="163" t="s">
        <v>199</v>
      </c>
      <c r="L51" s="162"/>
      <c r="M51" s="18"/>
      <c r="N51" s="18"/>
      <c r="O51" s="18"/>
      <c r="P51" s="18"/>
      <c r="Q51" s="18"/>
      <c r="R51" s="18"/>
      <c r="S51" s="18"/>
      <c r="T51" s="18"/>
    </row>
    <row r="52" spans="1:20" s="2" customFormat="1" x14ac:dyDescent="0.2">
      <c r="B52" s="145"/>
      <c r="C52" s="13"/>
      <c r="D52" s="13"/>
      <c r="E52" s="13"/>
      <c r="F52" s="13"/>
      <c r="G52" s="13"/>
      <c r="H52" s="13"/>
      <c r="I52" s="13"/>
      <c r="J52" s="13"/>
      <c r="K52" s="13"/>
      <c r="L52" s="11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42" t="s">
        <v>338</v>
      </c>
      <c r="B53" s="142" t="s">
        <v>247</v>
      </c>
      <c r="C53" s="167" t="s">
        <v>289</v>
      </c>
      <c r="D53" s="142">
        <f>F53+H53</f>
        <v>15</v>
      </c>
      <c r="E53" s="142" t="s">
        <v>2</v>
      </c>
      <c r="F53" s="142">
        <v>11</v>
      </c>
      <c r="G53" s="142" t="s">
        <v>290</v>
      </c>
      <c r="H53" s="142">
        <v>4</v>
      </c>
      <c r="I53" s="158">
        <v>0.18</v>
      </c>
      <c r="J53" s="121">
        <v>0.3</v>
      </c>
      <c r="K53" s="116">
        <v>0.53300000000000003</v>
      </c>
    </row>
    <row r="54" spans="1:20" x14ac:dyDescent="0.2">
      <c r="A54" s="176" t="s">
        <v>338</v>
      </c>
      <c r="B54" s="10" t="s">
        <v>250</v>
      </c>
      <c r="C54" s="167" t="s">
        <v>291</v>
      </c>
      <c r="D54" s="142">
        <f t="shared" ref="D54:D67" si="5">F54+H54</f>
        <v>31</v>
      </c>
      <c r="E54" s="142" t="s">
        <v>292</v>
      </c>
      <c r="F54" s="142">
        <v>24</v>
      </c>
      <c r="G54" s="142" t="s">
        <v>9</v>
      </c>
      <c r="H54" s="142">
        <v>7</v>
      </c>
      <c r="I54" s="158">
        <v>8.8999999999999996E-2</v>
      </c>
      <c r="J54" s="159">
        <v>0.25</v>
      </c>
      <c r="K54" s="116">
        <v>0.55300000000000005</v>
      </c>
    </row>
    <row r="55" spans="1:20" x14ac:dyDescent="0.2">
      <c r="A55" s="176" t="s">
        <v>338</v>
      </c>
      <c r="B55" s="142" t="s">
        <v>251</v>
      </c>
      <c r="C55" s="167" t="s">
        <v>293</v>
      </c>
      <c r="D55" s="142">
        <f t="shared" si="5"/>
        <v>36</v>
      </c>
      <c r="E55" s="142" t="s">
        <v>294</v>
      </c>
      <c r="F55" s="142">
        <v>24</v>
      </c>
      <c r="G55" s="142" t="s">
        <v>295</v>
      </c>
      <c r="H55" s="142">
        <v>12</v>
      </c>
      <c r="I55" s="158">
        <v>0.13100000000000001</v>
      </c>
      <c r="J55" s="159">
        <v>0.28071430000000003</v>
      </c>
      <c r="K55" s="116">
        <v>0.11700000000000001</v>
      </c>
    </row>
    <row r="56" spans="1:20" x14ac:dyDescent="0.2">
      <c r="A56" s="176" t="s">
        <v>338</v>
      </c>
      <c r="B56" s="142" t="s">
        <v>252</v>
      </c>
      <c r="C56" s="167" t="s">
        <v>296</v>
      </c>
      <c r="D56" s="142">
        <f t="shared" si="5"/>
        <v>34</v>
      </c>
      <c r="E56" s="142" t="s">
        <v>297</v>
      </c>
      <c r="F56" s="142">
        <v>24</v>
      </c>
      <c r="G56" s="142" t="s">
        <v>298</v>
      </c>
      <c r="H56" s="142">
        <v>10</v>
      </c>
      <c r="I56" s="158">
        <v>0.40600000000000003</v>
      </c>
      <c r="J56" s="159">
        <v>0.55363640000000003</v>
      </c>
      <c r="K56" s="116">
        <v>0.33100000000000002</v>
      </c>
    </row>
    <row r="57" spans="1:20" x14ac:dyDescent="0.2">
      <c r="A57" s="176" t="s">
        <v>338</v>
      </c>
      <c r="B57" s="142" t="s">
        <v>329</v>
      </c>
      <c r="C57" s="167" t="s">
        <v>299</v>
      </c>
      <c r="D57" s="142">
        <f t="shared" si="5"/>
        <v>26</v>
      </c>
      <c r="E57" s="142" t="s">
        <v>300</v>
      </c>
      <c r="F57" s="142">
        <v>17</v>
      </c>
      <c r="G57" s="142" t="s">
        <v>301</v>
      </c>
      <c r="H57" s="142">
        <v>9</v>
      </c>
      <c r="I57" s="158">
        <v>4.2999999999999997E-2</v>
      </c>
      <c r="J57" s="159">
        <v>0.16125</v>
      </c>
      <c r="K57" s="116">
        <v>0.72199999999999998</v>
      </c>
    </row>
    <row r="58" spans="1:20" ht="15" x14ac:dyDescent="0.25">
      <c r="A58" s="176" t="s">
        <v>338</v>
      </c>
      <c r="B58" s="146" t="s">
        <v>254</v>
      </c>
      <c r="C58" s="167" t="s">
        <v>109</v>
      </c>
      <c r="D58" s="142">
        <f t="shared" si="5"/>
        <v>36</v>
      </c>
      <c r="E58" s="142" t="s">
        <v>302</v>
      </c>
      <c r="F58" s="142">
        <v>24</v>
      </c>
      <c r="G58" s="142" t="s">
        <v>33</v>
      </c>
      <c r="H58" s="142">
        <v>12</v>
      </c>
      <c r="I58" s="166" t="s">
        <v>153</v>
      </c>
      <c r="J58" s="161">
        <v>7.4999999999999997E-3</v>
      </c>
      <c r="K58" s="116">
        <v>1.7250000000000001</v>
      </c>
    </row>
    <row r="59" spans="1:20" x14ac:dyDescent="0.2">
      <c r="A59" s="176" t="s">
        <v>338</v>
      </c>
      <c r="B59" s="142" t="s">
        <v>255</v>
      </c>
      <c r="C59" s="167" t="s">
        <v>303</v>
      </c>
      <c r="D59" s="142">
        <f t="shared" si="5"/>
        <v>36</v>
      </c>
      <c r="E59" s="142" t="s">
        <v>304</v>
      </c>
      <c r="F59" s="142">
        <v>24</v>
      </c>
      <c r="G59" s="142" t="s">
        <v>305</v>
      </c>
      <c r="H59" s="142">
        <v>12</v>
      </c>
      <c r="I59" s="158">
        <v>0.26800000000000002</v>
      </c>
      <c r="J59" s="159">
        <v>0.40200000000000002</v>
      </c>
      <c r="K59" s="116">
        <v>0.245</v>
      </c>
    </row>
    <row r="60" spans="1:20" x14ac:dyDescent="0.2">
      <c r="A60" s="176" t="s">
        <v>338</v>
      </c>
      <c r="B60" s="142" t="s">
        <v>330</v>
      </c>
      <c r="C60" s="167" t="s">
        <v>306</v>
      </c>
      <c r="D60" s="142">
        <f t="shared" si="5"/>
        <v>8</v>
      </c>
      <c r="E60" s="142" t="s">
        <v>43</v>
      </c>
      <c r="F60" s="142">
        <v>3</v>
      </c>
      <c r="G60" s="142" t="s">
        <v>44</v>
      </c>
      <c r="H60" s="142">
        <v>5</v>
      </c>
      <c r="I60" s="158">
        <v>0.88100000000000001</v>
      </c>
      <c r="J60" s="159">
        <v>0.94392860000000001</v>
      </c>
      <c r="K60" s="116">
        <v>0.54500000000000004</v>
      </c>
    </row>
    <row r="61" spans="1:20" x14ac:dyDescent="0.2">
      <c r="A61" s="176" t="s">
        <v>338</v>
      </c>
      <c r="B61" s="142" t="s">
        <v>331</v>
      </c>
      <c r="C61" s="167" t="s">
        <v>307</v>
      </c>
      <c r="D61" s="142">
        <f t="shared" si="5"/>
        <v>32</v>
      </c>
      <c r="E61" s="142" t="s">
        <v>308</v>
      </c>
      <c r="F61" s="142">
        <v>21</v>
      </c>
      <c r="G61" s="142" t="s">
        <v>309</v>
      </c>
      <c r="H61" s="142">
        <v>11</v>
      </c>
      <c r="I61" s="158">
        <v>0.98399999999999999</v>
      </c>
      <c r="J61" s="160">
        <v>0.98399999999999999</v>
      </c>
      <c r="K61" s="116">
        <v>0.36399999999999999</v>
      </c>
    </row>
    <row r="62" spans="1:20" ht="15" x14ac:dyDescent="0.25">
      <c r="A62" s="176" t="s">
        <v>338</v>
      </c>
      <c r="B62" s="146" t="s">
        <v>258</v>
      </c>
      <c r="C62" s="167" t="s">
        <v>310</v>
      </c>
      <c r="D62" s="142">
        <f t="shared" si="5"/>
        <v>36</v>
      </c>
      <c r="E62" s="142" t="s">
        <v>311</v>
      </c>
      <c r="F62" s="142">
        <v>24</v>
      </c>
      <c r="G62" s="142" t="s">
        <v>312</v>
      </c>
      <c r="H62" s="142">
        <v>12</v>
      </c>
      <c r="I62" s="166" t="s">
        <v>153</v>
      </c>
      <c r="J62" s="161">
        <v>7.4999999999999997E-3</v>
      </c>
      <c r="K62" s="116">
        <v>1.38</v>
      </c>
    </row>
    <row r="63" spans="1:20" x14ac:dyDescent="0.2">
      <c r="A63" s="176" t="s">
        <v>338</v>
      </c>
      <c r="B63" s="142" t="s">
        <v>259</v>
      </c>
      <c r="C63" s="167" t="s">
        <v>313</v>
      </c>
      <c r="D63" s="142">
        <f t="shared" si="5"/>
        <v>24</v>
      </c>
      <c r="E63" s="142" t="s">
        <v>314</v>
      </c>
      <c r="F63" s="142">
        <v>18</v>
      </c>
      <c r="G63" s="142" t="s">
        <v>171</v>
      </c>
      <c r="H63" s="142">
        <v>6</v>
      </c>
      <c r="I63" s="165">
        <v>0.1</v>
      </c>
      <c r="J63" s="164">
        <v>0.25</v>
      </c>
      <c r="K63" s="116">
        <v>0.4</v>
      </c>
    </row>
    <row r="64" spans="1:20" x14ac:dyDescent="0.2">
      <c r="A64" s="176" t="s">
        <v>338</v>
      </c>
      <c r="B64" s="142" t="s">
        <v>332</v>
      </c>
      <c r="C64" s="167" t="s">
        <v>315</v>
      </c>
      <c r="D64" s="142">
        <f t="shared" si="5"/>
        <v>36</v>
      </c>
      <c r="E64" s="142" t="s">
        <v>316</v>
      </c>
      <c r="F64" s="142">
        <v>24</v>
      </c>
      <c r="G64" s="142" t="s">
        <v>317</v>
      </c>
      <c r="H64" s="142">
        <v>12</v>
      </c>
      <c r="I64" s="158">
        <v>2.1999999999999999E-2</v>
      </c>
      <c r="J64" s="159">
        <v>0.11</v>
      </c>
      <c r="K64" s="116">
        <v>0.48799999999999999</v>
      </c>
    </row>
    <row r="65" spans="1:20" x14ac:dyDescent="0.2">
      <c r="A65" s="176" t="s">
        <v>338</v>
      </c>
      <c r="B65" s="142" t="s">
        <v>333</v>
      </c>
      <c r="C65" s="167" t="s">
        <v>318</v>
      </c>
      <c r="D65" s="142">
        <f t="shared" si="5"/>
        <v>36</v>
      </c>
      <c r="E65" s="142" t="s">
        <v>319</v>
      </c>
      <c r="F65" s="142">
        <v>24</v>
      </c>
      <c r="G65" s="142" t="s">
        <v>320</v>
      </c>
      <c r="H65" s="142">
        <v>12</v>
      </c>
      <c r="I65" s="158">
        <v>0.54600000000000004</v>
      </c>
      <c r="J65" s="159">
        <v>0.6825</v>
      </c>
      <c r="K65" s="116">
        <v>0.40600000000000003</v>
      </c>
    </row>
    <row r="66" spans="1:20" x14ac:dyDescent="0.2">
      <c r="A66" s="176" t="s">
        <v>338</v>
      </c>
      <c r="B66" s="142" t="s">
        <v>262</v>
      </c>
      <c r="C66" s="167" t="s">
        <v>321</v>
      </c>
      <c r="D66" s="142">
        <f t="shared" si="5"/>
        <v>36</v>
      </c>
      <c r="E66" s="142" t="s">
        <v>322</v>
      </c>
      <c r="F66" s="142">
        <v>24</v>
      </c>
      <c r="G66" s="142" t="s">
        <v>323</v>
      </c>
      <c r="H66" s="142">
        <v>12</v>
      </c>
      <c r="I66" s="158">
        <v>0.17899999999999999</v>
      </c>
      <c r="J66" s="159">
        <v>0.3</v>
      </c>
      <c r="K66" s="116">
        <v>0.35199999999999998</v>
      </c>
    </row>
    <row r="67" spans="1:20" x14ac:dyDescent="0.2">
      <c r="A67" s="176" t="s">
        <v>338</v>
      </c>
      <c r="B67" s="142" t="s">
        <v>334</v>
      </c>
      <c r="C67" s="167" t="s">
        <v>324</v>
      </c>
      <c r="D67" s="142">
        <f t="shared" si="5"/>
        <v>36</v>
      </c>
      <c r="E67" s="142" t="s">
        <v>325</v>
      </c>
      <c r="F67" s="142">
        <v>24</v>
      </c>
      <c r="G67" s="142" t="s">
        <v>326</v>
      </c>
      <c r="H67" s="142">
        <v>12</v>
      </c>
      <c r="I67" s="158">
        <v>0.86699999999999999</v>
      </c>
      <c r="J67" s="159">
        <v>0.94392860000000001</v>
      </c>
      <c r="K67" s="116">
        <v>0.104</v>
      </c>
    </row>
    <row r="68" spans="1:20" s="143" customFormat="1" ht="15" thickBot="1" x14ac:dyDescent="0.25">
      <c r="A68" s="143" t="s">
        <v>338</v>
      </c>
      <c r="B68" s="143" t="s">
        <v>278</v>
      </c>
      <c r="C68" s="168" t="s">
        <v>327</v>
      </c>
      <c r="D68" s="143">
        <v>3</v>
      </c>
      <c r="E68" s="143" t="s">
        <v>328</v>
      </c>
      <c r="F68" s="143">
        <v>3</v>
      </c>
      <c r="L68" s="14"/>
      <c r="M68" s="19"/>
      <c r="N68" s="19"/>
      <c r="O68" s="19"/>
      <c r="P68" s="19"/>
      <c r="Q68" s="19"/>
      <c r="R68" s="19"/>
      <c r="S68" s="19"/>
      <c r="T68" s="19"/>
    </row>
    <row r="69" spans="1:20" x14ac:dyDescent="0.2">
      <c r="A69" s="81" t="s">
        <v>230</v>
      </c>
    </row>
    <row r="70" spans="1:20" x14ac:dyDescent="0.2">
      <c r="A70" s="3" t="s">
        <v>203</v>
      </c>
    </row>
    <row r="71" spans="1:20" x14ac:dyDescent="0.2">
      <c r="A71" s="3" t="s">
        <v>236</v>
      </c>
    </row>
    <row r="72" spans="1:20" s="110" customFormat="1" x14ac:dyDescent="0.2">
      <c r="A72" s="105" t="s">
        <v>234</v>
      </c>
      <c r="B72" s="125"/>
      <c r="C72" s="106"/>
      <c r="D72" s="106"/>
      <c r="E72" s="106"/>
      <c r="F72" s="106"/>
      <c r="G72" s="106"/>
      <c r="H72" s="106"/>
      <c r="I72" s="106"/>
      <c r="J72" s="107"/>
      <c r="K72" s="106"/>
      <c r="L72" s="108"/>
      <c r="M72" s="109"/>
      <c r="N72" s="106"/>
      <c r="O72" s="106"/>
      <c r="P72" s="106"/>
      <c r="Q72" s="106"/>
      <c r="R72" s="106"/>
      <c r="S72" s="106"/>
      <c r="T72" s="106"/>
    </row>
    <row r="73" spans="1:20" s="110" customFormat="1" x14ac:dyDescent="0.2">
      <c r="A73" s="105" t="s">
        <v>339</v>
      </c>
      <c r="B73" s="125"/>
      <c r="C73" s="106"/>
      <c r="D73" s="106"/>
      <c r="E73" s="106"/>
      <c r="F73" s="106"/>
      <c r="G73" s="106"/>
      <c r="H73" s="106"/>
      <c r="I73" s="106"/>
      <c r="J73" s="107"/>
      <c r="K73" s="106"/>
      <c r="L73" s="109"/>
      <c r="M73" s="109"/>
      <c r="N73" s="106"/>
      <c r="O73" s="106"/>
      <c r="P73" s="106"/>
      <c r="Q73" s="106"/>
      <c r="R73" s="106"/>
      <c r="S73" s="106"/>
      <c r="T73" s="106"/>
    </row>
    <row r="74" spans="1:20" s="110" customFormat="1" x14ac:dyDescent="0.2">
      <c r="A74" s="105"/>
      <c r="B74" s="125"/>
      <c r="C74" s="106"/>
      <c r="D74" s="106"/>
      <c r="E74" s="106"/>
      <c r="F74" s="106"/>
      <c r="G74" s="106"/>
      <c r="H74" s="106"/>
      <c r="I74" s="106"/>
      <c r="J74" s="107"/>
      <c r="K74" s="106"/>
      <c r="L74" s="109"/>
      <c r="M74" s="109"/>
      <c r="N74" s="106"/>
      <c r="O74" s="106"/>
      <c r="P74" s="106"/>
      <c r="Q74" s="106"/>
      <c r="R74" s="106"/>
      <c r="S74" s="106"/>
      <c r="T74" s="106"/>
    </row>
    <row r="75" spans="1:20" s="110" customFormat="1" x14ac:dyDescent="0.2">
      <c r="A75" s="105"/>
      <c r="B75" s="125"/>
      <c r="C75" s="106"/>
      <c r="D75" s="106"/>
      <c r="E75" s="106"/>
      <c r="F75" s="106"/>
      <c r="G75" s="106"/>
      <c r="H75" s="106"/>
      <c r="I75" s="106"/>
      <c r="J75" s="107"/>
      <c r="K75" s="106"/>
      <c r="L75" s="109"/>
      <c r="M75" s="109"/>
      <c r="N75" s="106"/>
      <c r="O75" s="106"/>
      <c r="P75" s="106"/>
      <c r="Q75" s="106"/>
      <c r="R75" s="106"/>
      <c r="S75" s="106"/>
      <c r="T75" s="106"/>
    </row>
    <row r="76" spans="1:20" s="110" customFormat="1" x14ac:dyDescent="0.2">
      <c r="A76" s="105"/>
      <c r="B76" s="125"/>
      <c r="C76" s="106"/>
      <c r="D76" s="106"/>
      <c r="E76" s="106"/>
      <c r="F76" s="106"/>
      <c r="G76" s="106"/>
      <c r="H76" s="106"/>
      <c r="I76" s="106"/>
      <c r="J76" s="107"/>
      <c r="K76" s="106"/>
      <c r="L76" s="109"/>
      <c r="M76" s="109"/>
      <c r="N76" s="106"/>
      <c r="O76" s="106"/>
      <c r="P76" s="106"/>
      <c r="Q76" s="106"/>
      <c r="R76" s="106"/>
      <c r="S76" s="106"/>
      <c r="T76" s="106"/>
    </row>
    <row r="77" spans="1:20" s="110" customFormat="1" x14ac:dyDescent="0.2">
      <c r="A77" s="105"/>
      <c r="B77" s="125"/>
      <c r="C77" s="106"/>
      <c r="D77" s="106"/>
      <c r="E77" s="106"/>
      <c r="F77" s="106"/>
      <c r="G77" s="106"/>
      <c r="H77" s="106"/>
      <c r="I77" s="106"/>
      <c r="J77" s="107"/>
      <c r="K77" s="106"/>
      <c r="L77" s="109"/>
      <c r="M77" s="109"/>
      <c r="N77" s="106"/>
      <c r="O77" s="106"/>
      <c r="P77" s="106"/>
      <c r="Q77" s="106"/>
      <c r="R77" s="106"/>
      <c r="S77" s="106"/>
      <c r="T77" s="106"/>
    </row>
    <row r="78" spans="1:20" s="110" customFormat="1" x14ac:dyDescent="0.2">
      <c r="A78" s="105"/>
      <c r="B78" s="125"/>
      <c r="C78" s="106"/>
      <c r="D78" s="106"/>
      <c r="E78" s="106"/>
      <c r="F78" s="106"/>
      <c r="G78" s="106"/>
      <c r="H78" s="106"/>
      <c r="I78" s="106"/>
      <c r="J78" s="107"/>
      <c r="K78" s="106"/>
      <c r="L78" s="109"/>
      <c r="M78" s="109"/>
      <c r="N78" s="106"/>
      <c r="O78" s="106"/>
      <c r="P78" s="106"/>
      <c r="Q78" s="106"/>
      <c r="R78" s="106"/>
      <c r="S78" s="106"/>
      <c r="T78" s="106"/>
    </row>
    <row r="79" spans="1:20" s="110" customFormat="1" x14ac:dyDescent="0.2">
      <c r="A79" s="105"/>
      <c r="B79" s="125"/>
      <c r="C79" s="106"/>
      <c r="D79" s="106"/>
      <c r="E79" s="106"/>
      <c r="F79" s="106"/>
      <c r="G79" s="106"/>
      <c r="H79" s="106"/>
      <c r="I79" s="106"/>
      <c r="J79" s="107"/>
      <c r="K79" s="106"/>
      <c r="L79" s="109"/>
      <c r="M79" s="109"/>
      <c r="N79" s="106"/>
      <c r="O79" s="106"/>
      <c r="P79" s="106"/>
      <c r="Q79" s="106"/>
      <c r="R79" s="106"/>
      <c r="S79" s="106"/>
      <c r="T79" s="106"/>
    </row>
  </sheetData>
  <mergeCells count="10">
    <mergeCell ref="N3:O3"/>
    <mergeCell ref="P3:Q3"/>
    <mergeCell ref="L2:T2"/>
    <mergeCell ref="C2:K2"/>
    <mergeCell ref="A2:A4"/>
    <mergeCell ref="B2:B4"/>
    <mergeCell ref="C3:D3"/>
    <mergeCell ref="E3:F3"/>
    <mergeCell ref="G3:H3"/>
    <mergeCell ref="L3:M3"/>
  </mergeCells>
  <pageMargins left="0.7" right="0.7" top="0.75" bottom="0.75" header="0.3" footer="0.3"/>
  <pageSetup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zoomScale="68" zoomScaleNormal="68" workbookViewId="0">
      <selection activeCell="K23" sqref="K23"/>
    </sheetView>
  </sheetViews>
  <sheetFormatPr defaultColWidth="14.5" defaultRowHeight="14.25" x14ac:dyDescent="0.2"/>
  <cols>
    <col min="1" max="1" width="13.125" style="10" customWidth="1"/>
    <col min="2" max="2" width="10.375" style="10" customWidth="1"/>
    <col min="3" max="3" width="6.125" style="10" customWidth="1"/>
    <col min="4" max="4" width="7.5" style="10" customWidth="1"/>
    <col min="5" max="5" width="3.625" style="10" customWidth="1"/>
    <col min="6" max="6" width="6.125" style="10" customWidth="1"/>
    <col min="7" max="7" width="7.375" style="10" customWidth="1"/>
    <col min="8" max="8" width="4" style="10" customWidth="1"/>
  </cols>
  <sheetData>
    <row r="1" spans="1:8" ht="15.75" x14ac:dyDescent="0.2">
      <c r="A1" s="122" t="s">
        <v>342</v>
      </c>
    </row>
    <row r="2" spans="1:8" s="30" customFormat="1" ht="15" x14ac:dyDescent="0.25">
      <c r="A2" s="29" t="s">
        <v>0</v>
      </c>
      <c r="B2" s="29" t="s">
        <v>205</v>
      </c>
      <c r="C2" s="204" t="s">
        <v>232</v>
      </c>
      <c r="D2" s="204"/>
      <c r="E2" s="204"/>
      <c r="F2" s="204" t="s">
        <v>233</v>
      </c>
      <c r="G2" s="204"/>
      <c r="H2" s="204"/>
    </row>
    <row r="3" spans="1:8" x14ac:dyDescent="0.2">
      <c r="A3" s="31"/>
      <c r="B3" s="31"/>
      <c r="C3" s="32" t="s">
        <v>206</v>
      </c>
      <c r="D3" s="32" t="s">
        <v>207</v>
      </c>
      <c r="E3" s="33" t="s">
        <v>198</v>
      </c>
      <c r="F3" s="32" t="s">
        <v>206</v>
      </c>
      <c r="G3" s="32" t="s">
        <v>207</v>
      </c>
      <c r="H3" s="33" t="s">
        <v>198</v>
      </c>
    </row>
    <row r="4" spans="1:8" s="10" customFormat="1" x14ac:dyDescent="0.2">
      <c r="A4" s="28" t="s">
        <v>251</v>
      </c>
      <c r="B4" s="28" t="s">
        <v>231</v>
      </c>
      <c r="C4" s="34">
        <v>-2.6200967658422301E-3</v>
      </c>
      <c r="D4" s="35">
        <v>0.99150640821504299</v>
      </c>
      <c r="E4" s="36">
        <v>19</v>
      </c>
      <c r="F4" s="34">
        <v>-7.6186573642479896E-2</v>
      </c>
      <c r="G4" s="35">
        <v>0.78726609836877404</v>
      </c>
      <c r="H4" s="36">
        <v>15</v>
      </c>
    </row>
    <row r="5" spans="1:8" s="10" customFormat="1" ht="15" thickBot="1" x14ac:dyDescent="0.25">
      <c r="A5" s="37"/>
      <c r="B5" s="37" t="s">
        <v>233</v>
      </c>
      <c r="C5" s="38">
        <v>5.9487122714259301E-2</v>
      </c>
      <c r="D5" s="39">
        <v>0.83991223044258401</v>
      </c>
      <c r="E5" s="40">
        <v>14</v>
      </c>
      <c r="F5" s="41"/>
      <c r="G5" s="42"/>
      <c r="H5" s="42"/>
    </row>
    <row r="6" spans="1:8" ht="15" thickTop="1" x14ac:dyDescent="0.2">
      <c r="A6" s="28" t="s">
        <v>252</v>
      </c>
      <c r="B6" s="10" t="s">
        <v>231</v>
      </c>
      <c r="C6" s="43">
        <v>-0.256774311105399</v>
      </c>
      <c r="D6" s="44">
        <v>0.28860291034195401</v>
      </c>
      <c r="E6" s="45">
        <v>19</v>
      </c>
      <c r="F6" s="43">
        <v>0.16101978776019299</v>
      </c>
      <c r="G6" s="44">
        <v>0.59922350445619899</v>
      </c>
      <c r="H6" s="45">
        <v>13</v>
      </c>
    </row>
    <row r="7" spans="1:8" ht="15" thickBot="1" x14ac:dyDescent="0.25">
      <c r="A7" s="37"/>
      <c r="B7" s="37" t="s">
        <v>233</v>
      </c>
      <c r="C7" s="38">
        <v>0.137463393779726</v>
      </c>
      <c r="D7" s="39">
        <v>0.65427762046448901</v>
      </c>
      <c r="E7" s="46">
        <v>13</v>
      </c>
      <c r="F7" s="42"/>
      <c r="G7" s="42"/>
      <c r="H7" s="42"/>
    </row>
    <row r="8" spans="1:8" ht="15" thickTop="1" x14ac:dyDescent="0.2">
      <c r="A8" s="10" t="s">
        <v>258</v>
      </c>
      <c r="B8" s="10" t="s">
        <v>231</v>
      </c>
      <c r="C8" s="43">
        <v>0.27663770361637202</v>
      </c>
      <c r="D8" s="44">
        <v>0.25157842039308098</v>
      </c>
      <c r="E8" s="45">
        <v>19</v>
      </c>
      <c r="F8" s="43">
        <v>0.28243250797654301</v>
      </c>
      <c r="G8" s="44">
        <v>0.307766742515517</v>
      </c>
      <c r="H8" s="45">
        <v>15</v>
      </c>
    </row>
    <row r="9" spans="1:8" ht="15" thickBot="1" x14ac:dyDescent="0.25">
      <c r="A9" s="37"/>
      <c r="B9" s="37" t="s">
        <v>233</v>
      </c>
      <c r="C9" s="47">
        <v>3.28687556702753E-2</v>
      </c>
      <c r="D9" s="48">
        <v>0.91118325451773796</v>
      </c>
      <c r="E9" s="49">
        <v>14</v>
      </c>
      <c r="F9" s="41"/>
      <c r="G9" s="37"/>
      <c r="H9" s="37"/>
    </row>
    <row r="10" spans="1:8" ht="15.75" thickTop="1" x14ac:dyDescent="0.25">
      <c r="A10" s="10" t="s">
        <v>260</v>
      </c>
      <c r="B10" s="10" t="s">
        <v>231</v>
      </c>
      <c r="C10" s="50">
        <v>0.33014721746498499</v>
      </c>
      <c r="D10" s="51">
        <v>0.16744690661316</v>
      </c>
      <c r="E10" s="52">
        <v>19</v>
      </c>
      <c r="F10" s="53">
        <v>0.70975968416078905</v>
      </c>
      <c r="G10" s="54">
        <v>3.0356760921177199E-3</v>
      </c>
      <c r="H10" s="55">
        <v>15</v>
      </c>
    </row>
    <row r="11" spans="1:8" ht="15.75" thickBot="1" x14ac:dyDescent="0.3">
      <c r="A11" s="37"/>
      <c r="B11" s="37" t="s">
        <v>233</v>
      </c>
      <c r="C11" s="56">
        <v>0.65217089262085903</v>
      </c>
      <c r="D11" s="57">
        <v>1.1482044016927401E-2</v>
      </c>
      <c r="E11" s="58">
        <v>14</v>
      </c>
      <c r="F11" s="59"/>
      <c r="G11" s="37"/>
      <c r="H11" s="37"/>
    </row>
    <row r="12" spans="1:8" ht="15" thickTop="1" x14ac:dyDescent="0.2">
      <c r="A12" s="10" t="s">
        <v>261</v>
      </c>
      <c r="B12" s="10" t="s">
        <v>231</v>
      </c>
      <c r="C12" s="43">
        <v>3.1978381572493601E-2</v>
      </c>
      <c r="D12" s="44">
        <v>0.89976036468954101</v>
      </c>
      <c r="E12" s="60">
        <v>18</v>
      </c>
      <c r="F12" s="43">
        <v>-7.7321026734641404E-2</v>
      </c>
      <c r="G12" s="44">
        <v>0.78416695919604795</v>
      </c>
      <c r="H12" s="45">
        <v>15</v>
      </c>
    </row>
    <row r="13" spans="1:8" ht="15" thickBot="1" x14ac:dyDescent="0.25">
      <c r="A13" s="37"/>
      <c r="B13" s="37" t="s">
        <v>233</v>
      </c>
      <c r="C13" s="47">
        <v>0.274189333393974</v>
      </c>
      <c r="D13" s="48">
        <v>0.36464962103267701</v>
      </c>
      <c r="E13" s="49">
        <v>13</v>
      </c>
      <c r="F13" s="59"/>
      <c r="G13" s="37"/>
      <c r="H13" s="37"/>
    </row>
    <row r="14" spans="1:8" s="10" customFormat="1" ht="15" thickTop="1" x14ac:dyDescent="0.2">
      <c r="A14" s="10" t="s">
        <v>250</v>
      </c>
      <c r="B14" s="10" t="s">
        <v>231</v>
      </c>
      <c r="C14" s="50">
        <v>0.122039193202305</v>
      </c>
      <c r="D14" s="51">
        <v>0.67769157268733204</v>
      </c>
      <c r="E14" s="52">
        <v>14</v>
      </c>
      <c r="F14" s="50">
        <v>-0.150992852627233</v>
      </c>
      <c r="G14" s="51">
        <v>0.67713106949482604</v>
      </c>
      <c r="H14" s="61">
        <v>10</v>
      </c>
    </row>
    <row r="15" spans="1:8" s="10" customFormat="1" ht="15" thickBot="1" x14ac:dyDescent="0.25">
      <c r="A15" s="37"/>
      <c r="B15" s="37" t="s">
        <v>233</v>
      </c>
      <c r="C15" s="47">
        <v>-0.10624755885518999</v>
      </c>
      <c r="D15" s="48">
        <v>0.77018938671916903</v>
      </c>
      <c r="E15" s="49">
        <v>10</v>
      </c>
      <c r="F15" s="59"/>
      <c r="G15" s="37"/>
      <c r="H15" s="37"/>
    </row>
    <row r="16" spans="1:8" s="10" customFormat="1" ht="15" thickTop="1" x14ac:dyDescent="0.2">
      <c r="A16" s="10" t="s">
        <v>262</v>
      </c>
      <c r="B16" s="10" t="s">
        <v>231</v>
      </c>
      <c r="C16" s="50">
        <v>0.235820893623472</v>
      </c>
      <c r="D16" s="51">
        <v>0.331082315793017</v>
      </c>
      <c r="E16" s="52">
        <v>19</v>
      </c>
      <c r="F16" s="50">
        <v>0.19366924802155999</v>
      </c>
      <c r="G16" s="51">
        <v>0.48918980633546</v>
      </c>
      <c r="H16" s="61">
        <v>15</v>
      </c>
    </row>
    <row r="17" spans="1:15" s="10" customFormat="1" ht="15" thickBot="1" x14ac:dyDescent="0.25">
      <c r="A17" s="37"/>
      <c r="B17" s="37" t="s">
        <v>233</v>
      </c>
      <c r="C17" s="47">
        <v>0.372399902211699</v>
      </c>
      <c r="D17" s="48">
        <v>0.189771732661841</v>
      </c>
      <c r="E17" s="49">
        <v>14</v>
      </c>
      <c r="F17" s="59"/>
      <c r="G17" s="37"/>
      <c r="H17" s="37"/>
    </row>
    <row r="18" spans="1:15" ht="15" thickTop="1" x14ac:dyDescent="0.2">
      <c r="A18" s="10" t="s">
        <v>276</v>
      </c>
      <c r="B18" s="10" t="s">
        <v>231</v>
      </c>
      <c r="C18" s="43">
        <v>-0.12296051521956</v>
      </c>
      <c r="D18" s="44">
        <v>0.62691257059317695</v>
      </c>
      <c r="E18" s="60">
        <v>18</v>
      </c>
      <c r="F18" s="43">
        <v>0.75112685442529004</v>
      </c>
      <c r="G18" s="44">
        <v>1.2475403778483701E-3</v>
      </c>
      <c r="H18" s="45">
        <v>15</v>
      </c>
    </row>
    <row r="19" spans="1:15" ht="15" thickBot="1" x14ac:dyDescent="0.25">
      <c r="A19" s="37"/>
      <c r="B19" s="37" t="s">
        <v>233</v>
      </c>
      <c r="C19" s="47">
        <v>-0.22960229777947699</v>
      </c>
      <c r="D19" s="48">
        <v>0.450490199777412</v>
      </c>
      <c r="E19" s="49">
        <v>13</v>
      </c>
      <c r="F19" s="59"/>
      <c r="G19" s="37"/>
      <c r="H19" s="37"/>
    </row>
    <row r="20" spans="1:15" ht="15" thickTop="1" x14ac:dyDescent="0.2">
      <c r="A20" s="10" t="s">
        <v>277</v>
      </c>
      <c r="B20" s="10" t="s">
        <v>231</v>
      </c>
      <c r="C20" s="62">
        <v>0.51549301640188505</v>
      </c>
      <c r="D20" s="63">
        <v>2.3886426063486899E-2</v>
      </c>
      <c r="E20" s="64">
        <v>19</v>
      </c>
      <c r="F20" s="43">
        <v>0.49648717377466101</v>
      </c>
      <c r="G20" s="44">
        <v>5.97625370980783E-2</v>
      </c>
      <c r="H20" s="45">
        <v>15</v>
      </c>
    </row>
    <row r="21" spans="1:15" ht="15" thickBot="1" x14ac:dyDescent="0.25">
      <c r="A21" s="37"/>
      <c r="B21" s="37" t="s">
        <v>233</v>
      </c>
      <c r="C21" s="47">
        <v>0.50853064648506596</v>
      </c>
      <c r="D21" s="48">
        <v>6.3329341723860899E-2</v>
      </c>
      <c r="E21" s="49">
        <v>14</v>
      </c>
      <c r="F21" s="59"/>
      <c r="G21" s="37"/>
      <c r="H21" s="37"/>
    </row>
    <row r="22" spans="1:15" ht="15" thickTop="1" x14ac:dyDescent="0.2">
      <c r="A22" s="10" t="s">
        <v>253</v>
      </c>
      <c r="B22" s="10" t="s">
        <v>231</v>
      </c>
      <c r="C22" s="43">
        <v>0.277394698044508</v>
      </c>
      <c r="D22" s="44">
        <v>0.82105807220195304</v>
      </c>
      <c r="E22" s="60">
        <v>3</v>
      </c>
      <c r="F22" s="43">
        <v>0.282260479606388</v>
      </c>
      <c r="G22" s="44">
        <v>0.58785326486997502</v>
      </c>
      <c r="H22" s="45">
        <v>6</v>
      </c>
    </row>
    <row r="23" spans="1:15" ht="15" thickBot="1" x14ac:dyDescent="0.25">
      <c r="A23" s="37"/>
      <c r="B23" s="37" t="s">
        <v>233</v>
      </c>
      <c r="C23" s="47">
        <v>0.66878494182960402</v>
      </c>
      <c r="D23" s="48">
        <v>0.53362938709352603</v>
      </c>
      <c r="E23" s="49">
        <v>3</v>
      </c>
      <c r="F23" s="59"/>
      <c r="G23" s="37"/>
      <c r="H23" s="37"/>
    </row>
    <row r="24" spans="1:15" ht="15" thickTop="1" x14ac:dyDescent="0.2">
      <c r="A24" s="10" t="s">
        <v>259</v>
      </c>
      <c r="B24" s="10" t="s">
        <v>231</v>
      </c>
      <c r="C24" s="43">
        <v>-0.59942787531281505</v>
      </c>
      <c r="D24" s="44">
        <v>0.11627986312875201</v>
      </c>
      <c r="E24" s="60">
        <v>8</v>
      </c>
      <c r="F24" s="43">
        <v>-0.489212313272121</v>
      </c>
      <c r="G24" s="44">
        <v>0.26519282208672001</v>
      </c>
      <c r="H24" s="45">
        <v>7</v>
      </c>
    </row>
    <row r="25" spans="1:15" ht="15" thickBot="1" x14ac:dyDescent="0.25">
      <c r="A25" s="37"/>
      <c r="B25" s="37" t="s">
        <v>233</v>
      </c>
      <c r="C25" s="47">
        <v>0.73175390731559797</v>
      </c>
      <c r="D25" s="48">
        <v>6.1566493837964698E-2</v>
      </c>
      <c r="E25" s="49">
        <v>7</v>
      </c>
      <c r="F25" s="59"/>
      <c r="G25" s="37"/>
      <c r="H25" s="37"/>
    </row>
    <row r="26" spans="1:15" ht="15" thickTop="1" x14ac:dyDescent="0.2">
      <c r="A26" s="10" t="s">
        <v>257</v>
      </c>
      <c r="B26" s="10" t="s">
        <v>231</v>
      </c>
      <c r="C26" s="43">
        <v>-0.238150531155255</v>
      </c>
      <c r="D26" s="44">
        <v>0.45604401754648999</v>
      </c>
      <c r="E26" s="60">
        <v>12</v>
      </c>
      <c r="F26" s="43">
        <v>0.104828483672192</v>
      </c>
      <c r="G26" s="44">
        <v>0.75904065446414404</v>
      </c>
      <c r="H26" s="45">
        <v>11</v>
      </c>
    </row>
    <row r="27" spans="1:15" ht="15" thickBot="1" x14ac:dyDescent="0.25">
      <c r="A27" s="37"/>
      <c r="B27" s="37" t="s">
        <v>233</v>
      </c>
      <c r="C27" s="47">
        <v>3.83482494423684E-2</v>
      </c>
      <c r="D27" s="48">
        <v>0.93494584834875405</v>
      </c>
      <c r="E27" s="49">
        <v>7</v>
      </c>
      <c r="F27" s="59"/>
      <c r="G27" s="37"/>
      <c r="H27" s="37"/>
    </row>
    <row r="28" spans="1:15" ht="15.75" thickTop="1" x14ac:dyDescent="0.25">
      <c r="A28" s="28" t="s">
        <v>254</v>
      </c>
      <c r="B28" s="10" t="s">
        <v>231</v>
      </c>
      <c r="C28" s="65">
        <v>0.54825956446445301</v>
      </c>
      <c r="D28" s="66">
        <v>1.50806338588546E-2</v>
      </c>
      <c r="E28" s="67">
        <v>19</v>
      </c>
      <c r="F28" s="65">
        <v>0.70613481264300604</v>
      </c>
      <c r="G28" s="66">
        <v>3.2588017643678901E-3</v>
      </c>
      <c r="H28" s="68">
        <v>15</v>
      </c>
    </row>
    <row r="29" spans="1:15" ht="15.75" thickBot="1" x14ac:dyDescent="0.3">
      <c r="A29" s="37"/>
      <c r="B29" s="37" t="s">
        <v>233</v>
      </c>
      <c r="C29" s="56">
        <v>0.82354465965824397</v>
      </c>
      <c r="D29" s="57">
        <v>1E-3</v>
      </c>
      <c r="E29" s="58">
        <v>14</v>
      </c>
      <c r="F29" s="69"/>
      <c r="G29" s="70"/>
      <c r="H29" s="70"/>
      <c r="O29" t="s">
        <v>208</v>
      </c>
    </row>
    <row r="30" spans="1:15" ht="15" thickTop="1" x14ac:dyDescent="0.2">
      <c r="A30" s="10" t="s">
        <v>247</v>
      </c>
      <c r="B30" s="10" t="s">
        <v>231</v>
      </c>
      <c r="C30" s="71">
        <v>0.10580184237879001</v>
      </c>
      <c r="D30" s="72">
        <v>0.86554066073730596</v>
      </c>
      <c r="E30" s="73">
        <v>5</v>
      </c>
      <c r="F30" s="71">
        <v>0.98198050606196596</v>
      </c>
      <c r="G30" s="72">
        <v>0.121037718323677</v>
      </c>
      <c r="H30" s="74">
        <v>3</v>
      </c>
    </row>
    <row r="31" spans="1:15" ht="15" thickBot="1" x14ac:dyDescent="0.25">
      <c r="A31" s="75"/>
      <c r="B31" s="75" t="s">
        <v>233</v>
      </c>
      <c r="C31" s="76">
        <v>-0.35921060405354999</v>
      </c>
      <c r="D31" s="77">
        <v>0.76609195071807901</v>
      </c>
      <c r="E31" s="78">
        <v>3</v>
      </c>
      <c r="F31" s="79"/>
      <c r="G31" s="80"/>
      <c r="H31" s="80"/>
    </row>
    <row r="32" spans="1:15" x14ac:dyDescent="0.2">
      <c r="A32" s="104" t="s">
        <v>229</v>
      </c>
    </row>
    <row r="33" spans="1:1" x14ac:dyDescent="0.2">
      <c r="A33" s="104" t="s">
        <v>228</v>
      </c>
    </row>
    <row r="34" spans="1:1" x14ac:dyDescent="0.2">
      <c r="A34" s="104" t="s">
        <v>227</v>
      </c>
    </row>
    <row r="35" spans="1:1" x14ac:dyDescent="0.2">
      <c r="A35" s="111" t="s">
        <v>235</v>
      </c>
    </row>
    <row r="36" spans="1:1" x14ac:dyDescent="0.2">
      <c r="A36" s="104" t="s">
        <v>225</v>
      </c>
    </row>
    <row r="37" spans="1:1" x14ac:dyDescent="0.2">
      <c r="A37" s="104" t="s">
        <v>226</v>
      </c>
    </row>
  </sheetData>
  <mergeCells count="2">
    <mergeCell ref="C2:E2"/>
    <mergeCell ref="F2:H2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S1 Table</vt:lpstr>
      <vt:lpstr>S2 Table</vt:lpstr>
      <vt:lpstr>S3 Table</vt:lpstr>
      <vt:lpstr>S4 Table</vt:lpstr>
      <vt:lpstr>S5 Table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Cailu Lin</dc:creator>
  <cp:lastModifiedBy>Cailu Lin</cp:lastModifiedBy>
  <dcterms:created xsi:type="dcterms:W3CDTF">2021-07-17T16:54:08Z</dcterms:created>
  <dcterms:modified xsi:type="dcterms:W3CDTF">2021-12-05T15:24:48Z</dcterms:modified>
</cp:coreProperties>
</file>