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-alpha.campus.gla.ac.uk\scsc_group2\scsc_fs_student6\student\1002243W\My Documents\"/>
    </mc:Choice>
  </mc:AlternateContent>
  <xr:revisionPtr revIDLastSave="0" documentId="8_{C1D35187-1D71-4A57-A8D1-E24E8951EBBA}" xr6:coauthVersionLast="41" xr6:coauthVersionMax="41" xr10:uidLastSave="{00000000-0000-0000-0000-000000000000}"/>
  <bookViews>
    <workbookView xWindow="-120" yWindow="-120" windowWidth="29040" windowHeight="15840" activeTab="3" xr2:uid="{12D98D7F-908C-47C5-A977-B7011EB041AE}"/>
  </bookViews>
  <sheets>
    <sheet name="Timeline" sheetId="6" r:id="rId1"/>
    <sheet name="User Stories Sprint 1" sheetId="2" r:id="rId2"/>
    <sheet name="Tasks Sprint 1" sheetId="3" r:id="rId3"/>
    <sheet name="User Stories Sprint 2" sheetId="5" r:id="rId4"/>
    <sheet name="Tasks Sprint 2" sheetId="7" r:id="rId5"/>
    <sheet name="Template Burndown" sheetId="4" r:id="rId6"/>
    <sheet name="Template" sheetId="1" r:id="rId7"/>
  </sheets>
  <definedNames>
    <definedName name="_xlnm._FilterDatabase" localSheetId="2" hidden="1">'Tasks Sprint 1'!$A$1:$H$21</definedName>
    <definedName name="_xlnm._FilterDatabase" localSheetId="4" hidden="1">'Tasks Sprint 2'!$A$1:$I$45</definedName>
    <definedName name="_xlnm._FilterDatabase" localSheetId="0" hidden="1">Timeline!$J$9:$N$144</definedName>
    <definedName name="_xlnm._FilterDatabase" localSheetId="3" hidden="1">'User Stories Sprint 2'!$J$1:$K$8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5" l="1"/>
  <c r="K3" i="5"/>
  <c r="K4" i="5"/>
  <c r="K8" i="5"/>
  <c r="K2" i="5"/>
  <c r="K5" i="5"/>
  <c r="K6" i="5"/>
  <c r="F35" i="4" l="1"/>
  <c r="E35" i="4"/>
  <c r="F3" i="3"/>
  <c r="F5" i="3"/>
  <c r="F9" i="3"/>
  <c r="F11" i="3"/>
  <c r="F12" i="3"/>
  <c r="F13" i="3"/>
  <c r="F19" i="3"/>
  <c r="F21" i="3"/>
  <c r="H45" i="7"/>
  <c r="G45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<sst xmlns="http://schemas.openxmlformats.org/spreadsheetml/2006/main" count="1043" uniqueCount="476">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</sst>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</cellStyleXfs>
  <cellXfs count="8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5" fillId="9" borderId="32" xfId="2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</cellXfs>
  <cellStyles count="6">
    <cellStyle name="20% - Accent1" xfId="5" builtinId="30"/>
    <cellStyle name="Bad" xfId="2" builtinId="27"/>
    <cellStyle name="Calculation" xfId="4" builtinId="22"/>
    <cellStyle name="Hyperlink" xfId="1" builtinId="8"/>
    <cellStyle name="Neutral" xfId="3" builtinId="28"/>
    <cellStyle name="Normal" xfId="0" builtinId="0"/>
  </cellStyles>
  <dxfs count="17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6" headerRowBorderDxfId="15" tableBorderDxfId="14" totalsRowBorderDxfId="13">
  <autoFilter ref="A1:I30" xr:uid="{2156CE18-A763-4159-B323-B80B9DC7677D}"/>
  <tableColumns count="9">
    <tableColumn id="1" xr3:uid="{9C1C5678-4875-4C49-8346-6A8DFBEA5D13}" name="User Story ID" dataDxfId="12"/>
    <tableColumn id="2" xr3:uid="{840831D9-D132-4F89-968A-D8FC7C8AE22D}" name="As a &lt;type of user&gt;" dataDxfId="11"/>
    <tableColumn id="3" xr3:uid="{EFC521BE-C7AC-438B-B924-235E2C32D073}" name="I want to… &lt;perform some task&gt;" dataDxfId="10"/>
    <tableColumn id="5" xr3:uid="{DCEF588C-D17D-4EFF-B0E3-050818CCF2C9}" name="… so that I can &lt;achieve some goal&gt;" dataDxfId="9"/>
    <tableColumn id="8" xr3:uid="{B95629C5-6E7A-4C34-BBE6-E3B7097C7677}" name="Priority" dataDxfId="8"/>
    <tableColumn id="9" xr3:uid="{4CB9E8EE-29A4-44FA-BDD7-77D58FD0D521}" name="Effort/Cost" dataDxfId="7"/>
    <tableColumn id="6" xr3:uid="{5B36101A-18D1-4FB4-9EB0-DB7306ECDD34}" name="Story Complete (Y/N)" dataDxfId="6"/>
    <tableColumn id="7" xr3:uid="{C7905A7E-E306-48BA-A1D8-ACE7E65DCC03}" name="Code Complete (Feature active)" dataDxfId="5"/>
    <tableColumn id="4" xr3:uid="{AD76C249-9F04-4512-AE02-18FEB1212FE9}" name="Completion Dat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workbookViewId="0">
      <selection activeCell="F10" sqref="F10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/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/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/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/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/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/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/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/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/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/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/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/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sqref="A1:H10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F22" sqref="F22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K19"/>
  <sheetViews>
    <sheetView tabSelected="1" workbookViewId="0">
      <selection activeCell="H23" sqref="H23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  <col min="10" max="10" width="15" bestFit="1" customWidth="1"/>
  </cols>
  <sheetData>
    <row r="1" spans="1:11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465</v>
      </c>
      <c r="H1" s="34" t="s">
        <v>25</v>
      </c>
      <c r="J1" t="s">
        <v>465</v>
      </c>
      <c r="K1" t="s">
        <v>474</v>
      </c>
    </row>
    <row r="2" spans="1:11" x14ac:dyDescent="0.25">
      <c r="A2" s="27" t="s">
        <v>399</v>
      </c>
      <c r="B2" s="29">
        <v>2</v>
      </c>
      <c r="C2" s="21">
        <v>10</v>
      </c>
      <c r="D2" s="12" t="s">
        <v>57</v>
      </c>
      <c r="E2" s="21">
        <v>3</v>
      </c>
      <c r="F2" s="21"/>
      <c r="G2" s="21" t="s">
        <v>469</v>
      </c>
      <c r="H2" s="23" t="s">
        <v>456</v>
      </c>
      <c r="J2" t="s">
        <v>473</v>
      </c>
      <c r="K2">
        <f>SUMIF(G:G,J2,E:E)</f>
        <v>15</v>
      </c>
    </row>
    <row r="3" spans="1:11" x14ac:dyDescent="0.25">
      <c r="A3" s="22" t="s">
        <v>411</v>
      </c>
      <c r="B3" s="29">
        <v>6</v>
      </c>
      <c r="C3" s="21">
        <v>9</v>
      </c>
      <c r="D3" s="21" t="s">
        <v>57</v>
      </c>
      <c r="E3" s="21">
        <v>5</v>
      </c>
      <c r="F3" s="21"/>
      <c r="G3" s="21" t="s">
        <v>466</v>
      </c>
      <c r="H3" s="23" t="s">
        <v>457</v>
      </c>
      <c r="J3" t="s">
        <v>470</v>
      </c>
      <c r="K3">
        <f>SUMIF(G:G,J3,E:E)</f>
        <v>14</v>
      </c>
    </row>
    <row r="4" spans="1:11" x14ac:dyDescent="0.25">
      <c r="A4" s="22" t="s">
        <v>405</v>
      </c>
      <c r="B4" s="11">
        <v>9</v>
      </c>
      <c r="C4" s="21">
        <v>9</v>
      </c>
      <c r="D4" s="21" t="s">
        <v>57</v>
      </c>
      <c r="E4" s="21">
        <v>7</v>
      </c>
      <c r="F4" s="21"/>
      <c r="G4" s="21" t="s">
        <v>470</v>
      </c>
      <c r="H4" s="23" t="s">
        <v>458</v>
      </c>
      <c r="J4" t="s">
        <v>471</v>
      </c>
      <c r="K4">
        <f>SUMIF(G:G,J4,E:E)</f>
        <v>12</v>
      </c>
    </row>
    <row r="5" spans="1:11" x14ac:dyDescent="0.25">
      <c r="A5" s="22" t="s">
        <v>406</v>
      </c>
      <c r="B5" s="29">
        <v>10</v>
      </c>
      <c r="C5" s="21">
        <v>8</v>
      </c>
      <c r="D5" s="21" t="s">
        <v>57</v>
      </c>
      <c r="E5" s="21">
        <v>4</v>
      </c>
      <c r="F5" s="21"/>
      <c r="G5" s="21" t="s">
        <v>471</v>
      </c>
      <c r="H5" s="23"/>
      <c r="J5" t="s">
        <v>472</v>
      </c>
      <c r="K5">
        <f>SUMIF(G:G,J5,E:E)</f>
        <v>12</v>
      </c>
    </row>
    <row r="6" spans="1:11" x14ac:dyDescent="0.25">
      <c r="A6" s="22" t="s">
        <v>398</v>
      </c>
      <c r="B6" s="29">
        <v>1</v>
      </c>
      <c r="C6" s="21">
        <v>7</v>
      </c>
      <c r="D6" s="21" t="s">
        <v>57</v>
      </c>
      <c r="E6" s="21">
        <v>4</v>
      </c>
      <c r="F6" s="21"/>
      <c r="G6" s="21" t="s">
        <v>468</v>
      </c>
      <c r="H6" s="23"/>
      <c r="J6" t="s">
        <v>469</v>
      </c>
      <c r="K6">
        <f>SUMIF(G:G,J6,E:E)</f>
        <v>8</v>
      </c>
    </row>
    <row r="7" spans="1:11" x14ac:dyDescent="0.25">
      <c r="A7" s="22" t="s">
        <v>435</v>
      </c>
      <c r="B7" s="11">
        <v>16</v>
      </c>
      <c r="C7" s="21">
        <v>6</v>
      </c>
      <c r="D7" s="21" t="s">
        <v>58</v>
      </c>
      <c r="E7" s="21">
        <v>3</v>
      </c>
      <c r="F7" s="21"/>
      <c r="G7" s="21" t="s">
        <v>473</v>
      </c>
      <c r="H7" s="23"/>
      <c r="J7" t="s">
        <v>466</v>
      </c>
      <c r="K7">
        <f>SUMIF(G:G,J7,E:E)</f>
        <v>15</v>
      </c>
    </row>
    <row r="8" spans="1:11" x14ac:dyDescent="0.25">
      <c r="A8" s="22" t="s">
        <v>416</v>
      </c>
      <c r="B8" s="11">
        <v>15</v>
      </c>
      <c r="C8" s="21">
        <v>6</v>
      </c>
      <c r="D8" s="21" t="s">
        <v>58</v>
      </c>
      <c r="E8" s="21">
        <v>2</v>
      </c>
      <c r="F8" s="21"/>
      <c r="G8" s="21" t="s">
        <v>469</v>
      </c>
      <c r="H8" s="23" t="s">
        <v>455</v>
      </c>
      <c r="J8" t="s">
        <v>468</v>
      </c>
      <c r="K8">
        <f>SUMIF(G:G,J8,E:E)</f>
        <v>4</v>
      </c>
    </row>
    <row r="9" spans="1:11" ht="30" x14ac:dyDescent="0.25">
      <c r="A9" s="22" t="s">
        <v>400</v>
      </c>
      <c r="B9" s="11">
        <v>3</v>
      </c>
      <c r="C9" s="21">
        <v>5</v>
      </c>
      <c r="D9" s="21" t="s">
        <v>58</v>
      </c>
      <c r="E9" s="21">
        <v>3</v>
      </c>
      <c r="F9" s="21"/>
      <c r="G9" s="21" t="s">
        <v>469</v>
      </c>
      <c r="H9" s="23"/>
    </row>
    <row r="10" spans="1:11" ht="30" x14ac:dyDescent="0.25">
      <c r="A10" s="22" t="s">
        <v>403</v>
      </c>
      <c r="B10" s="29">
        <v>5</v>
      </c>
      <c r="C10" s="21">
        <v>4</v>
      </c>
      <c r="D10" s="21" t="s">
        <v>58</v>
      </c>
      <c r="E10" s="21">
        <v>2</v>
      </c>
      <c r="F10" s="21"/>
      <c r="G10" s="21" t="s">
        <v>471</v>
      </c>
      <c r="H10" s="23"/>
    </row>
    <row r="11" spans="1:11" x14ac:dyDescent="0.25">
      <c r="A11" s="22" t="s">
        <v>454</v>
      </c>
      <c r="B11" s="29">
        <v>12</v>
      </c>
      <c r="C11" s="21">
        <v>4</v>
      </c>
      <c r="D11" s="21" t="s">
        <v>58</v>
      </c>
      <c r="E11" s="21">
        <v>4</v>
      </c>
      <c r="F11" s="21"/>
      <c r="G11" s="21" t="s">
        <v>472</v>
      </c>
      <c r="H11" s="23"/>
    </row>
    <row r="12" spans="1:11" x14ac:dyDescent="0.25">
      <c r="A12" s="22" t="s">
        <v>404</v>
      </c>
      <c r="B12" s="11">
        <v>8</v>
      </c>
      <c r="C12" s="21">
        <v>3</v>
      </c>
      <c r="D12" s="21" t="s">
        <v>58</v>
      </c>
      <c r="E12" s="21">
        <v>2</v>
      </c>
      <c r="F12" s="21"/>
      <c r="G12" s="21" t="s">
        <v>470</v>
      </c>
      <c r="H12" s="23"/>
    </row>
    <row r="13" spans="1:11" x14ac:dyDescent="0.25">
      <c r="A13" s="22" t="s">
        <v>409</v>
      </c>
      <c r="B13" s="29">
        <v>13</v>
      </c>
      <c r="C13" s="21">
        <v>3</v>
      </c>
      <c r="D13" s="21" t="s">
        <v>58</v>
      </c>
      <c r="E13" s="21">
        <v>5</v>
      </c>
      <c r="F13" s="21"/>
      <c r="G13" s="21" t="s">
        <v>470</v>
      </c>
      <c r="H13" s="23"/>
    </row>
    <row r="14" spans="1:11" ht="30" x14ac:dyDescent="0.25">
      <c r="A14" s="22" t="s">
        <v>410</v>
      </c>
      <c r="B14" s="29">
        <v>14</v>
      </c>
      <c r="C14" s="21">
        <v>3</v>
      </c>
      <c r="D14" s="21" t="s">
        <v>59</v>
      </c>
      <c r="E14" s="21">
        <v>6</v>
      </c>
      <c r="F14" s="21"/>
      <c r="G14" s="21" t="s">
        <v>471</v>
      </c>
      <c r="H14" s="23"/>
    </row>
    <row r="15" spans="1:11" ht="30" x14ac:dyDescent="0.25">
      <c r="A15" s="22" t="s">
        <v>401</v>
      </c>
      <c r="B15" s="11">
        <v>4</v>
      </c>
      <c r="C15" s="21">
        <v>1</v>
      </c>
      <c r="D15" s="21" t="s">
        <v>402</v>
      </c>
      <c r="E15" s="21">
        <v>8</v>
      </c>
      <c r="F15" s="21"/>
      <c r="G15" s="21" t="s">
        <v>472</v>
      </c>
      <c r="H15" s="23"/>
    </row>
    <row r="16" spans="1:11" x14ac:dyDescent="0.25">
      <c r="A16" s="22" t="s">
        <v>412</v>
      </c>
      <c r="B16" s="29">
        <v>7</v>
      </c>
      <c r="C16" s="21">
        <v>1</v>
      </c>
      <c r="D16" s="21" t="s">
        <v>402</v>
      </c>
      <c r="E16" s="21">
        <v>7</v>
      </c>
      <c r="F16" s="21"/>
      <c r="G16" s="21" t="s">
        <v>473</v>
      </c>
      <c r="H16" s="23"/>
    </row>
    <row r="17" spans="1:8" x14ac:dyDescent="0.25">
      <c r="A17" s="27" t="s">
        <v>407</v>
      </c>
      <c r="B17" s="11">
        <v>11</v>
      </c>
      <c r="C17" s="12">
        <v>1</v>
      </c>
      <c r="D17" s="12" t="s">
        <v>402</v>
      </c>
      <c r="E17" s="12">
        <v>5</v>
      </c>
      <c r="F17" s="12"/>
      <c r="G17" s="21" t="s">
        <v>473</v>
      </c>
      <c r="H17" s="28"/>
    </row>
    <row r="19" spans="1:8" x14ac:dyDescent="0.25">
      <c r="A19" s="19" t="s">
        <v>475</v>
      </c>
      <c r="E19" s="18">
        <v>10</v>
      </c>
      <c r="G19" s="21" t="s">
        <v>466</v>
      </c>
    </row>
  </sheetData>
  <autoFilter ref="J1:K8" xr:uid="{DA8CBF8E-6484-4F4A-A5BC-0D141BE6E59E}">
    <sortState xmlns:xlrd2="http://schemas.microsoft.com/office/spreadsheetml/2017/richdata2" ref="J2:K8">
      <sortCondition descending="1" ref="K1:K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5"/>
  <sheetViews>
    <sheetView zoomScale="90" zoomScaleNormal="90" workbookViewId="0">
      <selection activeCell="E10" sqref="A10:E12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6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20">
        <v>0</v>
      </c>
      <c r="B2" s="2" t="s">
        <v>459</v>
      </c>
      <c r="C2" s="2" t="s">
        <v>462</v>
      </c>
      <c r="D2" s="80" t="s">
        <v>57</v>
      </c>
      <c r="E2" s="2" t="s">
        <v>466</v>
      </c>
      <c r="F2" s="2"/>
      <c r="G2" s="2"/>
      <c r="H2" s="2"/>
      <c r="I2" s="2"/>
    </row>
    <row r="3" spans="1:9" x14ac:dyDescent="0.25">
      <c r="A3" s="20">
        <v>0</v>
      </c>
      <c r="B3" s="2" t="s">
        <v>460</v>
      </c>
      <c r="C3" s="2" t="s">
        <v>463</v>
      </c>
      <c r="D3" s="80" t="s">
        <v>57</v>
      </c>
      <c r="E3" s="2" t="s">
        <v>467</v>
      </c>
      <c r="F3" s="2"/>
      <c r="G3" s="2"/>
      <c r="H3" s="2"/>
      <c r="I3" s="2"/>
    </row>
    <row r="4" spans="1:9" x14ac:dyDescent="0.25">
      <c r="A4" s="20">
        <v>0</v>
      </c>
      <c r="B4" s="2" t="s">
        <v>461</v>
      </c>
      <c r="C4" s="2" t="s">
        <v>464</v>
      </c>
      <c r="D4" s="84" t="s">
        <v>58</v>
      </c>
      <c r="E4" s="2"/>
      <c r="F4" s="2"/>
      <c r="G4" s="2"/>
      <c r="H4" s="2"/>
      <c r="I4" s="2"/>
    </row>
    <row r="5" spans="1:9" x14ac:dyDescent="0.25">
      <c r="A5" s="20">
        <v>1</v>
      </c>
      <c r="B5" s="2" t="s">
        <v>398</v>
      </c>
      <c r="C5" s="2" t="s">
        <v>413</v>
      </c>
      <c r="D5" s="80" t="s">
        <v>57</v>
      </c>
      <c r="E5" s="2" t="s">
        <v>468</v>
      </c>
      <c r="F5" s="2"/>
      <c r="G5" s="2"/>
      <c r="H5" s="2"/>
      <c r="I5" s="2"/>
    </row>
    <row r="6" spans="1:9" x14ac:dyDescent="0.25">
      <c r="A6" s="20">
        <v>1</v>
      </c>
      <c r="B6" s="2" t="s">
        <v>398</v>
      </c>
      <c r="C6" s="2" t="s">
        <v>414</v>
      </c>
      <c r="D6" s="80" t="s">
        <v>57</v>
      </c>
      <c r="E6" s="2" t="s">
        <v>468</v>
      </c>
      <c r="F6" s="2"/>
      <c r="G6" s="2"/>
      <c r="H6" s="2"/>
      <c r="I6" s="2"/>
    </row>
    <row r="7" spans="1:9" x14ac:dyDescent="0.25">
      <c r="A7" s="20">
        <v>1</v>
      </c>
      <c r="B7" s="2" t="s">
        <v>398</v>
      </c>
      <c r="C7" s="2" t="s">
        <v>415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20">
        <v>2</v>
      </c>
      <c r="B8" s="2" t="s">
        <v>399</v>
      </c>
      <c r="C8" s="2" t="s">
        <v>417</v>
      </c>
      <c r="D8" s="80" t="s">
        <v>57</v>
      </c>
      <c r="E8" s="2" t="s">
        <v>469</v>
      </c>
      <c r="F8" s="2"/>
      <c r="G8" s="2"/>
      <c r="H8" s="2"/>
      <c r="I8" s="2"/>
    </row>
    <row r="9" spans="1:9" x14ac:dyDescent="0.25">
      <c r="A9" s="20">
        <v>2</v>
      </c>
      <c r="B9" s="2" t="s">
        <v>399</v>
      </c>
      <c r="C9" s="2" t="s">
        <v>418</v>
      </c>
      <c r="D9" s="80" t="s">
        <v>57</v>
      </c>
      <c r="E9" s="2" t="s">
        <v>469</v>
      </c>
      <c r="F9" s="2"/>
      <c r="G9" s="2"/>
      <c r="H9" s="2"/>
      <c r="I9" s="2"/>
    </row>
    <row r="10" spans="1:9" x14ac:dyDescent="0.25">
      <c r="A10" s="20">
        <v>6</v>
      </c>
      <c r="B10" s="2" t="s">
        <v>411</v>
      </c>
      <c r="C10" s="2" t="s">
        <v>426</v>
      </c>
      <c r="D10" s="80" t="s">
        <v>57</v>
      </c>
      <c r="E10" s="2" t="s">
        <v>466</v>
      </c>
      <c r="F10" s="2"/>
      <c r="G10" s="2"/>
      <c r="H10" s="2"/>
      <c r="I10" s="2"/>
    </row>
    <row r="11" spans="1:9" x14ac:dyDescent="0.25">
      <c r="A11" s="20">
        <v>6</v>
      </c>
      <c r="B11" s="2" t="s">
        <v>411</v>
      </c>
      <c r="C11" s="2" t="s">
        <v>428</v>
      </c>
      <c r="D11" s="80" t="s">
        <v>57</v>
      </c>
      <c r="E11" s="2" t="s">
        <v>466</v>
      </c>
      <c r="F11" s="2"/>
      <c r="G11" s="2"/>
      <c r="H11" s="2"/>
      <c r="I11" s="2"/>
    </row>
    <row r="12" spans="1:9" x14ac:dyDescent="0.25">
      <c r="A12" s="20">
        <v>6</v>
      </c>
      <c r="B12" s="2" t="s">
        <v>411</v>
      </c>
      <c r="C12" s="2" t="s">
        <v>427</v>
      </c>
      <c r="D12" s="80" t="s">
        <v>57</v>
      </c>
      <c r="E12" s="2" t="s">
        <v>466</v>
      </c>
      <c r="F12" s="2"/>
      <c r="G12" s="2"/>
      <c r="H12" s="2"/>
      <c r="I12" s="2"/>
    </row>
    <row r="13" spans="1:9" x14ac:dyDescent="0.25">
      <c r="A13" s="20">
        <v>9</v>
      </c>
      <c r="B13" s="2" t="s">
        <v>405</v>
      </c>
      <c r="C13" s="2" t="s">
        <v>434</v>
      </c>
      <c r="D13" s="85" t="s">
        <v>57</v>
      </c>
      <c r="E13" s="2" t="s">
        <v>470</v>
      </c>
      <c r="F13" s="2"/>
      <c r="G13" s="2"/>
      <c r="H13" s="2"/>
      <c r="I13" s="2"/>
    </row>
    <row r="14" spans="1:9" x14ac:dyDescent="0.25">
      <c r="A14" s="20">
        <v>9</v>
      </c>
      <c r="B14" s="2" t="s">
        <v>405</v>
      </c>
      <c r="C14" s="2" t="s">
        <v>436</v>
      </c>
      <c r="D14" s="85" t="s">
        <v>57</v>
      </c>
      <c r="E14" s="2" t="s">
        <v>470</v>
      </c>
      <c r="F14" s="2"/>
      <c r="G14" s="2"/>
      <c r="H14" s="2"/>
      <c r="I14" s="2"/>
    </row>
    <row r="15" spans="1:9" x14ac:dyDescent="0.25">
      <c r="A15" s="20">
        <v>9</v>
      </c>
      <c r="B15" s="2" t="s">
        <v>405</v>
      </c>
      <c r="C15" s="2" t="s">
        <v>437</v>
      </c>
      <c r="D15" s="80" t="s">
        <v>57</v>
      </c>
      <c r="E15" s="2" t="s">
        <v>470</v>
      </c>
      <c r="F15" s="2"/>
      <c r="G15" s="2"/>
      <c r="H15" s="2"/>
      <c r="I15" s="2"/>
    </row>
    <row r="16" spans="1:9" x14ac:dyDescent="0.25">
      <c r="A16" s="20">
        <v>10</v>
      </c>
      <c r="B16" s="2" t="s">
        <v>406</v>
      </c>
      <c r="C16" s="2" t="s">
        <v>438</v>
      </c>
      <c r="D16" s="80" t="s">
        <v>57</v>
      </c>
      <c r="E16" s="2" t="s">
        <v>471</v>
      </c>
      <c r="F16" s="2"/>
      <c r="G16" s="2"/>
      <c r="H16" s="2"/>
      <c r="I16" s="2"/>
    </row>
    <row r="17" spans="1:9" x14ac:dyDescent="0.25">
      <c r="A17" s="20">
        <v>10</v>
      </c>
      <c r="B17" s="2" t="s">
        <v>406</v>
      </c>
      <c r="C17" s="2" t="s">
        <v>439</v>
      </c>
      <c r="D17" s="80" t="s">
        <v>57</v>
      </c>
      <c r="E17" s="2" t="s">
        <v>471</v>
      </c>
      <c r="F17" s="2"/>
      <c r="G17" s="2"/>
      <c r="H17" s="2"/>
      <c r="I17" s="2"/>
    </row>
    <row r="18" spans="1:9" x14ac:dyDescent="0.25">
      <c r="A18" s="20">
        <v>10</v>
      </c>
      <c r="B18" s="2" t="s">
        <v>406</v>
      </c>
      <c r="C18" s="2" t="s">
        <v>440</v>
      </c>
      <c r="D18" s="80" t="s">
        <v>57</v>
      </c>
      <c r="E18" s="2" t="s">
        <v>471</v>
      </c>
      <c r="F18" s="2"/>
      <c r="G18" s="2"/>
      <c r="H18" s="2"/>
      <c r="I18" s="2"/>
    </row>
    <row r="19" spans="1:9" x14ac:dyDescent="0.25">
      <c r="A19" s="20">
        <v>10</v>
      </c>
      <c r="B19" s="2" t="s">
        <v>406</v>
      </c>
      <c r="C19" s="2" t="s">
        <v>441</v>
      </c>
      <c r="D19" s="80" t="s">
        <v>57</v>
      </c>
      <c r="E19" s="2" t="s">
        <v>471</v>
      </c>
      <c r="F19" s="2"/>
      <c r="G19" s="2"/>
      <c r="H19" s="2"/>
      <c r="I19" s="2"/>
    </row>
    <row r="20" spans="1:9" x14ac:dyDescent="0.25">
      <c r="A20" s="20">
        <v>10</v>
      </c>
      <c r="B20" s="2" t="s">
        <v>406</v>
      </c>
      <c r="C20" s="2" t="s">
        <v>442</v>
      </c>
      <c r="D20" s="85" t="s">
        <v>57</v>
      </c>
      <c r="E20" s="2" t="s">
        <v>471</v>
      </c>
      <c r="F20" s="2"/>
      <c r="G20" s="2"/>
      <c r="H20" s="2"/>
      <c r="I20" s="2"/>
    </row>
    <row r="21" spans="1:9" x14ac:dyDescent="0.25">
      <c r="A21" s="20">
        <v>3</v>
      </c>
      <c r="B21" s="2" t="s">
        <v>400</v>
      </c>
      <c r="C21" s="2" t="s">
        <v>419</v>
      </c>
      <c r="D21" s="84" t="s">
        <v>58</v>
      </c>
      <c r="E21" s="2" t="s">
        <v>469</v>
      </c>
      <c r="F21" s="2"/>
      <c r="G21" s="2"/>
      <c r="H21" s="2"/>
      <c r="I21" s="2"/>
    </row>
    <row r="22" spans="1:9" x14ac:dyDescent="0.25">
      <c r="A22" s="20">
        <v>3</v>
      </c>
      <c r="B22" s="2" t="s">
        <v>400</v>
      </c>
      <c r="C22" s="2" t="s">
        <v>420</v>
      </c>
      <c r="D22" s="84" t="s">
        <v>58</v>
      </c>
      <c r="E22" s="2" t="s">
        <v>469</v>
      </c>
      <c r="F22" s="2"/>
      <c r="G22" s="2"/>
      <c r="H22" s="2"/>
      <c r="I22" s="2"/>
    </row>
    <row r="23" spans="1:9" x14ac:dyDescent="0.25">
      <c r="A23" s="20">
        <v>3</v>
      </c>
      <c r="B23" s="2" t="s">
        <v>400</v>
      </c>
      <c r="C23" s="2" t="s">
        <v>421</v>
      </c>
      <c r="D23" s="81" t="s">
        <v>58</v>
      </c>
      <c r="E23" s="2" t="s">
        <v>469</v>
      </c>
      <c r="F23" s="2"/>
      <c r="G23" s="2"/>
      <c r="H23" s="2"/>
      <c r="I23" s="2"/>
    </row>
    <row r="24" spans="1:9" x14ac:dyDescent="0.25">
      <c r="A24" s="20">
        <v>4</v>
      </c>
      <c r="B24" s="2" t="s">
        <v>401</v>
      </c>
      <c r="C24" s="2" t="s">
        <v>423</v>
      </c>
      <c r="D24" s="83" t="s">
        <v>402</v>
      </c>
      <c r="E24" s="2" t="s">
        <v>472</v>
      </c>
      <c r="F24" s="2"/>
      <c r="G24" s="2"/>
      <c r="H24" s="2"/>
      <c r="I24" s="2"/>
    </row>
    <row r="25" spans="1:9" x14ac:dyDescent="0.25">
      <c r="A25" s="20">
        <v>4</v>
      </c>
      <c r="B25" s="2" t="s">
        <v>401</v>
      </c>
      <c r="C25" s="2" t="s">
        <v>422</v>
      </c>
      <c r="D25" s="83" t="s">
        <v>402</v>
      </c>
      <c r="E25" s="2" t="s">
        <v>472</v>
      </c>
      <c r="F25" s="2"/>
      <c r="G25" s="2"/>
      <c r="H25" s="2"/>
      <c r="I25" s="2"/>
    </row>
    <row r="26" spans="1:9" x14ac:dyDescent="0.25">
      <c r="A26" s="20">
        <v>5</v>
      </c>
      <c r="B26" s="2" t="s">
        <v>403</v>
      </c>
      <c r="C26" s="2" t="s">
        <v>424</v>
      </c>
      <c r="D26" s="81" t="s">
        <v>58</v>
      </c>
      <c r="E26" s="2" t="s">
        <v>471</v>
      </c>
      <c r="F26" s="2"/>
      <c r="G26" s="2"/>
      <c r="H26" s="2"/>
      <c r="I26" s="2"/>
    </row>
    <row r="27" spans="1:9" x14ac:dyDescent="0.25">
      <c r="A27" s="20">
        <v>5</v>
      </c>
      <c r="B27" s="2" t="s">
        <v>403</v>
      </c>
      <c r="C27" s="2" t="s">
        <v>425</v>
      </c>
      <c r="D27" s="81" t="s">
        <v>58</v>
      </c>
      <c r="E27" s="2" t="s">
        <v>471</v>
      </c>
      <c r="F27" s="2"/>
      <c r="G27" s="2"/>
      <c r="H27" s="2"/>
      <c r="I27" s="2"/>
    </row>
    <row r="28" spans="1:9" x14ac:dyDescent="0.25">
      <c r="A28" s="20">
        <v>7</v>
      </c>
      <c r="B28" s="2" t="s">
        <v>412</v>
      </c>
      <c r="C28" s="2" t="s">
        <v>429</v>
      </c>
      <c r="D28" s="83" t="s">
        <v>402</v>
      </c>
      <c r="E28" s="2" t="s">
        <v>473</v>
      </c>
      <c r="F28" s="2"/>
      <c r="G28" s="2"/>
      <c r="H28" s="2"/>
      <c r="I28" s="2"/>
    </row>
    <row r="29" spans="1:9" x14ac:dyDescent="0.25">
      <c r="A29" s="20">
        <v>7</v>
      </c>
      <c r="B29" s="2" t="s">
        <v>412</v>
      </c>
      <c r="C29" s="2" t="s">
        <v>430</v>
      </c>
      <c r="D29" s="83" t="s">
        <v>402</v>
      </c>
      <c r="E29" s="2" t="s">
        <v>473</v>
      </c>
      <c r="F29" s="2"/>
      <c r="G29" s="2"/>
      <c r="H29" s="2"/>
      <c r="I29" s="2"/>
    </row>
    <row r="30" spans="1:9" x14ac:dyDescent="0.25">
      <c r="A30" s="20">
        <v>7</v>
      </c>
      <c r="B30" s="2" t="s">
        <v>412</v>
      </c>
      <c r="C30" s="2" t="s">
        <v>431</v>
      </c>
      <c r="D30" s="83" t="s">
        <v>402</v>
      </c>
      <c r="E30" s="2" t="s">
        <v>473</v>
      </c>
      <c r="F30" s="2"/>
      <c r="G30" s="2"/>
      <c r="H30" s="2"/>
      <c r="I30" s="2"/>
    </row>
    <row r="31" spans="1:9" x14ac:dyDescent="0.25">
      <c r="A31" s="20">
        <v>8</v>
      </c>
      <c r="B31" s="2" t="s">
        <v>404</v>
      </c>
      <c r="C31" s="2" t="s">
        <v>432</v>
      </c>
      <c r="D31" s="81" t="s">
        <v>58</v>
      </c>
      <c r="E31" s="2" t="s">
        <v>470</v>
      </c>
      <c r="F31" s="2"/>
      <c r="G31" s="2"/>
      <c r="H31" s="2"/>
      <c r="I31" s="2"/>
    </row>
    <row r="32" spans="1:9" x14ac:dyDescent="0.25">
      <c r="A32" s="20">
        <v>8</v>
      </c>
      <c r="B32" s="2" t="s">
        <v>404</v>
      </c>
      <c r="C32" s="2" t="s">
        <v>433</v>
      </c>
      <c r="D32" s="81" t="s">
        <v>58</v>
      </c>
      <c r="E32" s="2" t="s">
        <v>470</v>
      </c>
      <c r="F32" s="2"/>
      <c r="G32" s="2"/>
      <c r="H32" s="2"/>
      <c r="I32" s="2"/>
    </row>
    <row r="33" spans="1:9" x14ac:dyDescent="0.25">
      <c r="A33" s="20">
        <v>11</v>
      </c>
      <c r="B33" s="2" t="s">
        <v>407</v>
      </c>
      <c r="C33" s="2" t="s">
        <v>423</v>
      </c>
      <c r="D33" s="82" t="s">
        <v>402</v>
      </c>
      <c r="E33" s="2" t="s">
        <v>473</v>
      </c>
      <c r="F33" s="2"/>
      <c r="G33" s="2"/>
      <c r="H33" s="2"/>
      <c r="I33" s="2"/>
    </row>
    <row r="34" spans="1:9" x14ac:dyDescent="0.25">
      <c r="A34" s="20">
        <v>11</v>
      </c>
      <c r="B34" s="2" t="s">
        <v>407</v>
      </c>
      <c r="C34" s="2" t="s">
        <v>443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20">
        <v>12</v>
      </c>
      <c r="B35" s="2" t="s">
        <v>408</v>
      </c>
      <c r="C35" s="2" t="s">
        <v>444</v>
      </c>
      <c r="D35" s="81" t="s">
        <v>58</v>
      </c>
      <c r="E35" s="2" t="s">
        <v>472</v>
      </c>
      <c r="F35" s="2"/>
      <c r="G35" s="2"/>
      <c r="H35" s="2"/>
      <c r="I35" s="2"/>
    </row>
    <row r="36" spans="1:9" x14ac:dyDescent="0.25">
      <c r="A36" s="20">
        <v>12</v>
      </c>
      <c r="B36" s="2" t="s">
        <v>408</v>
      </c>
      <c r="C36" s="2" t="s">
        <v>446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20">
        <v>12</v>
      </c>
      <c r="B37" s="2" t="s">
        <v>408</v>
      </c>
      <c r="C37" s="2" t="s">
        <v>445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20">
        <v>13</v>
      </c>
      <c r="B38" s="2" t="s">
        <v>409</v>
      </c>
      <c r="C38" s="2" t="s">
        <v>447</v>
      </c>
      <c r="D38" s="81" t="s">
        <v>58</v>
      </c>
      <c r="E38" s="2" t="s">
        <v>470</v>
      </c>
      <c r="F38" s="2"/>
      <c r="G38" s="2"/>
      <c r="H38" s="2"/>
      <c r="I38" s="2"/>
    </row>
    <row r="39" spans="1:9" x14ac:dyDescent="0.25">
      <c r="A39" s="20">
        <v>13</v>
      </c>
      <c r="B39" s="2" t="s">
        <v>409</v>
      </c>
      <c r="C39" s="2" t="s">
        <v>448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20">
        <v>14</v>
      </c>
      <c r="B40" s="2" t="s">
        <v>410</v>
      </c>
      <c r="C40" s="2" t="s">
        <v>449</v>
      </c>
      <c r="D40" s="87" t="s">
        <v>59</v>
      </c>
      <c r="E40" s="2" t="s">
        <v>471</v>
      </c>
      <c r="F40" s="2"/>
      <c r="G40" s="2"/>
      <c r="H40" s="2"/>
      <c r="I40" s="2"/>
    </row>
    <row r="41" spans="1:9" x14ac:dyDescent="0.25">
      <c r="A41" s="20">
        <v>14</v>
      </c>
      <c r="B41" s="2" t="s">
        <v>410</v>
      </c>
      <c r="C41" s="2" t="s">
        <v>450</v>
      </c>
      <c r="D41" s="87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20">
        <v>15</v>
      </c>
      <c r="B42" s="2" t="s">
        <v>416</v>
      </c>
      <c r="C42" s="2" t="s">
        <v>451</v>
      </c>
      <c r="D42" s="81" t="s">
        <v>58</v>
      </c>
      <c r="E42" s="2" t="s">
        <v>469</v>
      </c>
      <c r="F42" s="2"/>
      <c r="G42" s="2"/>
      <c r="H42" s="2"/>
      <c r="I42" s="2"/>
    </row>
    <row r="43" spans="1:9" x14ac:dyDescent="0.25">
      <c r="A43" s="20">
        <v>16</v>
      </c>
      <c r="B43" s="2" t="s">
        <v>435</v>
      </c>
      <c r="C43" s="2" t="s">
        <v>452</v>
      </c>
      <c r="D43" s="81" t="s">
        <v>58</v>
      </c>
      <c r="E43" s="2" t="s">
        <v>473</v>
      </c>
      <c r="F43" s="2"/>
      <c r="G43" s="2"/>
      <c r="H43" s="2"/>
      <c r="I43" s="2"/>
    </row>
    <row r="44" spans="1:9" x14ac:dyDescent="0.25">
      <c r="A44" s="20">
        <v>16</v>
      </c>
      <c r="B44" s="2" t="s">
        <v>435</v>
      </c>
      <c r="C44" s="2" t="s">
        <v>453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G45">
        <f>SUM(G5:G44)</f>
        <v>0</v>
      </c>
      <c r="H45">
        <f>SUM(H5:H44)</f>
        <v>0</v>
      </c>
    </row>
  </sheetData>
  <autoFilter ref="A1:I45" xr:uid="{9515D1DC-4AE1-4B79-A751-D444B917CA23}">
    <sortState xmlns:xlrd2="http://schemas.microsoft.com/office/spreadsheetml/2017/richdata2" ref="A2:I45">
      <sortCondition sortBy="cellColor" ref="D1:D45" dxfId="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User Stories Sprint 1</vt:lpstr>
      <vt:lpstr>Tasks Sprint 1</vt:lpstr>
      <vt:lpstr>User Stories Sprint 2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2020-02-03T13:43:58Z</dcterms:modified>
</cp:coreProperties>
</file>