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ITGroupProject_Documentation\"/>
    </mc:Choice>
  </mc:AlternateContent>
  <xr:revisionPtr revIDLastSave="0" documentId="13_ncr:1_{2210F1B9-8FF8-4142-AAB6-AB255B973684}" xr6:coauthVersionLast="41" xr6:coauthVersionMax="45" xr10:uidLastSave="{00000000-0000-0000-0000-000000000000}"/>
  <bookViews>
    <workbookView xWindow="-120" yWindow="-120" windowWidth="29040" windowHeight="15840" activeTab="5" xr2:uid="{12D98D7F-908C-47C5-A977-B7011EB041AE}"/>
  </bookViews>
  <sheets>
    <sheet name="Timeline" sheetId="6" r:id="rId1"/>
    <sheet name="User Stories Sprint 1" sheetId="2" r:id="rId2"/>
    <sheet name="Tasks Sprint 1" sheetId="3" r:id="rId3"/>
    <sheet name="User Stories Sprint 2" sheetId="5" r:id="rId4"/>
    <sheet name="Tasks Sprint 2" sheetId="7" r:id="rId5"/>
    <sheet name="Template Burndown" sheetId="4" r:id="rId6"/>
    <sheet name="Template" sheetId="1" r:id="rId7"/>
  </sheets>
  <definedNames>
    <definedName name="_xlnm._FilterDatabase" localSheetId="2" hidden="1">'Tasks Sprint 1'!$A$1:$H$21</definedName>
    <definedName name="_xlnm._FilterDatabase" localSheetId="4" hidden="1">'Tasks Sprint 2'!$A$1:$H$21</definedName>
    <definedName name="_xlnm._FilterDatabase" localSheetId="0" hidden="1">Timeline!$J$9:$N$144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4" l="1"/>
  <c r="E35" i="4"/>
  <c r="F3" i="3"/>
  <c r="F5" i="3"/>
  <c r="F9" i="3"/>
  <c r="F11" i="3"/>
  <c r="F12" i="3"/>
  <c r="F13" i="3"/>
  <c r="F19" i="3"/>
  <c r="F21" i="3"/>
  <c r="G22" i="7"/>
  <c r="F22" i="7"/>
  <c r="E11" i="6" l="1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10" i="6"/>
  <c r="G3" i="3" l="1"/>
  <c r="G12" i="3"/>
  <c r="G5" i="3"/>
  <c r="G19" i="3"/>
  <c r="G9" i="3"/>
  <c r="G21" i="3"/>
  <c r="G11" i="3"/>
  <c r="G2" i="3"/>
  <c r="F2" i="3"/>
  <c r="F22" i="3" s="1"/>
  <c r="G22" i="3" l="1"/>
</calcChain>
</file>

<file path=xl/sharedStrings.xml><?xml version="1.0" encoding="utf-8"?>
<sst xmlns="http://schemas.openxmlformats.org/spreadsheetml/2006/main" count="808" uniqueCount="398">
  <si>
    <t>User Story ID</t>
  </si>
  <si>
    <t>As a &lt;type of user&gt;</t>
  </si>
  <si>
    <t>I want to… &lt;perform some task&gt;</t>
  </si>
  <si>
    <t>… so that I can &lt;achieve some goal&gt;</t>
  </si>
  <si>
    <t>Completion Date</t>
  </si>
  <si>
    <t>Story Complete (Y/N)</t>
  </si>
  <si>
    <t>Code Complete (Feature active)</t>
  </si>
  <si>
    <t>Links I used</t>
  </si>
  <si>
    <t>https://www.smartsheet.com/writing-user-story</t>
  </si>
  <si>
    <t>https://www.smartsheet.com/user-story-templates</t>
  </si>
  <si>
    <t>Priority</t>
  </si>
  <si>
    <t>Effort/Cost</t>
  </si>
  <si>
    <t>As a human player, I want to be able to choose whether to play top trumps online or on the command line. Priority: 10 Effort: 2</t>
  </si>
  <si>
    <t>Story</t>
  </si>
  <si>
    <t>As a human player, I want to be able to select the number of AI opponents. Priority: 10 Effort: 3</t>
  </si>
  <si>
    <t>As a human player I want to have the option of starting a new game after finishing one. Priority: 8 Cost: 1</t>
  </si>
  <si>
    <t>I want to be able to view statistics concerning past games and scores. Priority: 6 Cost: 8</t>
  </si>
  <si>
    <t>As a human player, I want to be able to select an attribute on my active top trumps card. Priority: 10 Effort: 3</t>
  </si>
  <si>
    <t>I want to be able to quit. Priority: 8 Cost: 1</t>
  </si>
  <si>
    <t>As a user I want to see my top card Priority: 7 Cost 1</t>
  </si>
  <si>
    <t>As a user I want to be able to view aggregate statistics of past games Priority: 8 Cost 1</t>
  </si>
  <si>
    <t>Who has won should be displayed each round Priority: 9 Cost: 1</t>
  </si>
  <si>
    <t>Effort</t>
  </si>
  <si>
    <t>Actual Effort</t>
  </si>
  <si>
    <t>Test</t>
  </si>
  <si>
    <t>Comment (just for us)</t>
  </si>
  <si>
    <t>Already done by template program</t>
  </si>
  <si>
    <t>Simple scanner used with switch statement</t>
  </si>
  <si>
    <t>Wasn't given to us - needed Game class to be well formed</t>
  </si>
  <si>
    <t>Took about as much effort as expected</t>
  </si>
  <si>
    <t>Card/Player impementation took some planning</t>
  </si>
  <si>
    <t>Simple to implement after round winner has been decided</t>
  </si>
  <si>
    <t>Story ID</t>
  </si>
  <si>
    <t>Task</t>
  </si>
  <si>
    <t>Points</t>
  </si>
  <si>
    <t>Original Cost</t>
  </si>
  <si>
    <t>Actual Cost</t>
  </si>
  <si>
    <t>Manual Test</t>
  </si>
  <si>
    <t>Provided in template</t>
  </si>
  <si>
    <t>Created Scanner to get user input</t>
  </si>
  <si>
    <t>Test validity of input</t>
  </si>
  <si>
    <t>Unit Test</t>
  </si>
  <si>
    <t>Created Game class to provide new object</t>
  </si>
  <si>
    <t>Potential Unit Test</t>
  </si>
  <si>
    <t>Create databaseQuery object</t>
  </si>
  <si>
    <t>Create table in DB server environment</t>
  </si>
  <si>
    <t>Pull data from table</t>
  </si>
  <si>
    <t>Validate data</t>
  </si>
  <si>
    <t>Display data to user</t>
  </si>
  <si>
    <t>Create view of card data</t>
  </si>
  <si>
    <t>Use scanner to get user input</t>
  </si>
  <si>
    <t>Validate user entry</t>
  </si>
  <si>
    <t>Pass to switch statement</t>
  </si>
  <si>
    <t>Use scanner to get user input at the end of a round</t>
  </si>
  <si>
    <t>Create some sort of break to allow user to quit at any time</t>
  </si>
  <si>
    <t>Player, Card classes created to store data</t>
  </si>
  <si>
    <t>Read from database object</t>
  </si>
  <si>
    <t>Must</t>
  </si>
  <si>
    <t>Should</t>
  </si>
  <si>
    <t>Could</t>
  </si>
  <si>
    <t>MoSCoW</t>
  </si>
  <si>
    <t>Sprint 1 - Jan 17th - Jan 31st</t>
  </si>
  <si>
    <t>Sprint 2 - Jan 31st - Feb 14th</t>
  </si>
  <si>
    <t>Submission on Feb 17th</t>
  </si>
  <si>
    <t>Setup/Planning</t>
  </si>
  <si>
    <t>Sprint</t>
  </si>
  <si>
    <t>Week</t>
  </si>
  <si>
    <t>1 - 2</t>
  </si>
  <si>
    <t>3 - 4</t>
  </si>
  <si>
    <t>5</t>
  </si>
  <si>
    <t>Take in User String for connection</t>
  </si>
  <si>
    <t>Sprint 1</t>
  </si>
  <si>
    <t>End of Sprint 1</t>
  </si>
  <si>
    <t>Sprint 2</t>
  </si>
  <si>
    <t>End of Sprint 2</t>
  </si>
  <si>
    <t>Submission</t>
  </si>
  <si>
    <t>Weekend (last minute touches)</t>
  </si>
  <si>
    <t>Weekend between Sprints</t>
  </si>
  <si>
    <t>Weekend mid-Sprint 2</t>
  </si>
  <si>
    <t>Weekend mid-Sprint 1</t>
  </si>
  <si>
    <t>Weekend start Sprint 1</t>
  </si>
  <si>
    <t>Landmark</t>
  </si>
  <si>
    <t>Date</t>
  </si>
  <si>
    <t>Past</t>
  </si>
  <si>
    <t>Task Completed</t>
  </si>
  <si>
    <t>Notes</t>
  </si>
  <si>
    <t>Information is successfully read/written to localhost</t>
  </si>
  <si>
    <t>Initial commit'</t>
  </si>
  <si>
    <t>2 weeks ago</t>
  </si>
  <si>
    <t>dawwestk</t>
  </si>
  <si>
    <t>'550c516</t>
  </si>
  <si>
    <t>added template docs'</t>
  </si>
  <si>
    <t>Caimpson</t>
  </si>
  <si>
    <t>'6ffa3a2</t>
  </si>
  <si>
    <t>Adding DRAFT outline of the model classes'</t>
  </si>
  <si>
    <t>12 days ago</t>
  </si>
  <si>
    <t>'b9d439b</t>
  </si>
  <si>
    <t>Updated Card</t>
  </si>
  <si>
    <t>Duncan Wright</t>
  </si>
  <si>
    <t>'19459b8</t>
  </si>
  <si>
    <t>Asks user for opponents</t>
  </si>
  <si>
    <t>'d9a65b6</t>
  </si>
  <si>
    <t>Update Game.java'</t>
  </si>
  <si>
    <t>11 days ago</t>
  </si>
  <si>
    <t>mgdarroch</t>
  </si>
  <si>
    <t>'01767a9</t>
  </si>
  <si>
    <t>StarCitizenDeck.txt names updated to remove duplicates'</t>
  </si>
  <si>
    <t>9 days ago</t>
  </si>
  <si>
    <t>'354eb52</t>
  </si>
  <si>
    <t>Added Excel template for database'</t>
  </si>
  <si>
    <t>'3422f7a</t>
  </si>
  <si>
    <t>DatabaseQuery class created.'</t>
  </si>
  <si>
    <t>'4c0ca90</t>
  </si>
  <si>
    <t>Re-uploading Excel template as CSV'</t>
  </si>
  <si>
    <t>'c7dd893</t>
  </si>
  <si>
    <t>Project with draft files placed into the commandline package to make cloning easier.'</t>
  </si>
  <si>
    <t>Mark Darroch</t>
  </si>
  <si>
    <t>'b35aad7</t>
  </si>
  <si>
    <t>created initial command line test class'</t>
  </si>
  <si>
    <t>Graham Darroch</t>
  </si>
  <si>
    <t>'1f9aef9</t>
  </si>
  <si>
    <t>added command line tests'</t>
  </si>
  <si>
    <t>'0943470</t>
  </si>
  <si>
    <t>updated gitignore'</t>
  </si>
  <si>
    <t>'c70b968</t>
  </si>
  <si>
    <t>Reworked the Game class to remove the main statement.  Combined BuildDeck</t>
  </si>
  <si>
    <t>'8cd382a</t>
  </si>
  <si>
    <t>Fixed the activePlayers method.'</t>
  </si>
  <si>
    <t>'d3d52c2</t>
  </si>
  <si>
    <t>'29462a2</t>
  </si>
  <si>
    <t>Added a getHand method to Player'</t>
  </si>
  <si>
    <t>'4047b81</t>
  </si>
  <si>
    <t>Merge pull request #1 from dawwestk/master_backup'</t>
  </si>
  <si>
    <t>8 days ago</t>
  </si>
  <si>
    <t>gdarroch</t>
  </si>
  <si>
    <t>'6f28b76</t>
  </si>
  <si>
    <t>Fixed master'</t>
  </si>
  <si>
    <t>'0a630fc</t>
  </si>
  <si>
    <t>Added junit dependency'</t>
  </si>
  <si>
    <t>'07a3915</t>
  </si>
  <si>
    <t>modified .gitignore'</t>
  </si>
  <si>
    <t>'9776d44</t>
  </si>
  <si>
    <t>Merge branch 'master' of https://github.com/dawwestk/ITGroupProject into marks-branch'</t>
  </si>
  <si>
    <t>'9a4d413</t>
  </si>
  <si>
    <t>'81d1062</t>
  </si>
  <si>
    <t>'043460f</t>
  </si>
  <si>
    <t>reworked activePlayers.  Added updated deck.txt.'</t>
  </si>
  <si>
    <t>'728e205</t>
  </si>
  <si>
    <t>'cd9a391</t>
  </si>
  <si>
    <t>test'</t>
  </si>
  <si>
    <t>'473de7a</t>
  </si>
  <si>
    <t>Added Round Class'</t>
  </si>
  <si>
    <t>'b97cac7</t>
  </si>
  <si>
    <t>Deleted Round for re-commiting'</t>
  </si>
  <si>
    <t>'fe27d5f</t>
  </si>
  <si>
    <t>Round class update'</t>
  </si>
  <si>
    <t>'45fe1d3</t>
  </si>
  <si>
    <t>'d278ee0</t>
  </si>
  <si>
    <t>Merge branch 'master' of https://github.com/dawwestk/ITGroupProject'</t>
  </si>
  <si>
    <t>'34ea5c8</t>
  </si>
  <si>
    <t>'1540a6b</t>
  </si>
  <si>
    <t>'5f252f6</t>
  </si>
  <si>
    <t>Merge branch 'mark-branch''</t>
  </si>
  <si>
    <t>'4f6781c</t>
  </si>
  <si>
    <t>Minor compilation fix'</t>
  </si>
  <si>
    <t>'bbf8ca4</t>
  </si>
  <si>
    <t>Rounds and Games now run</t>
  </si>
  <si>
    <t>'63bdd36</t>
  </si>
  <si>
    <t>modified .gitignore again'</t>
  </si>
  <si>
    <t>'b335089</t>
  </si>
  <si>
    <t>'e314b45</t>
  </si>
  <si>
    <t>new gitignore for .class files after refactor'</t>
  </si>
  <si>
    <t>'057d927</t>
  </si>
  <si>
    <t>gitignore change'</t>
  </si>
  <si>
    <t>'9f77056</t>
  </si>
  <si>
    <t>gitignore changed again'</t>
  </si>
  <si>
    <t>'ca8060b</t>
  </si>
  <si>
    <t>another modification of .gitignore'</t>
  </si>
  <si>
    <t>'4249208</t>
  </si>
  <si>
    <t>removed cached .class files'</t>
  </si>
  <si>
    <t>'13d8e5d</t>
  </si>
  <si>
    <t>Set acceptable parameters for the category choice.  Program will now only accept 1-5.'</t>
  </si>
  <si>
    <t>'7076443</t>
  </si>
  <si>
    <t>modified .gitignore to include entire target directory'</t>
  </si>
  <si>
    <t>'ffc5ca5</t>
  </si>
  <si>
    <t>'b63efca</t>
  </si>
  <si>
    <t>Bug fix. commandLineMode changed to false.'</t>
  </si>
  <si>
    <t>'e859f4f</t>
  </si>
  <si>
    <t>Edited Round class so that only compareStat() methodis needed. This now returns either a single Player object representing the winner of the round</t>
  </si>
  <si>
    <t>'1ce4f08</t>
  </si>
  <si>
    <t>Continued work on Game.performRound</t>
  </si>
  <si>
    <t>'2418a31</t>
  </si>
  <si>
    <t>Player method addToHand now adds to index 0'</t>
  </si>
  <si>
    <t>7 days ago</t>
  </si>
  <si>
    <t>'6d05e96</t>
  </si>
  <si>
    <t>Bug Fix in Round where if 1st player won result is always draw'</t>
  </si>
  <si>
    <t>'17974d0</t>
  </si>
  <si>
    <t>Merge'</t>
  </si>
  <si>
    <t>'e63fca5</t>
  </si>
  <si>
    <t>Removed DRAFT outline folder - all in src now'</t>
  </si>
  <si>
    <t>'a566f88</t>
  </si>
  <si>
    <t>Re-adding DatabaseQuery class'</t>
  </si>
  <si>
    <t>'df41c2f</t>
  </si>
  <si>
    <t>Added a pre-game choice selection into the game loop in TopTrumpsCLIApplication. Commented out the DatabaseQuery.java temporarily.'</t>
  </si>
  <si>
    <t>'0402fe1</t>
  </si>
  <si>
    <t>Added to package commandline'</t>
  </si>
  <si>
    <t>'36db2b9</t>
  </si>
  <si>
    <t>Slight changes to Game and Round'</t>
  </si>
  <si>
    <t>'6625130</t>
  </si>
  <si>
    <t>merge'</t>
  </si>
  <si>
    <t>'e16a92d</t>
  </si>
  <si>
    <t>changed Round to use booleans</t>
  </si>
  <si>
    <t>'b5f2564</t>
  </si>
  <si>
    <t>Merge branch 'master' into dunc-branch'</t>
  </si>
  <si>
    <t>'81afa40</t>
  </si>
  <si>
    <t>Merge pull request #2 from dawwestk/dunc-branch'</t>
  </si>
  <si>
    <t>'e654887</t>
  </si>
  <si>
    <t>Minor fix in game'</t>
  </si>
  <si>
    <t>'42012ce</t>
  </si>
  <si>
    <t>Update DatabaseQuery.java'</t>
  </si>
  <si>
    <t>'464fef0</t>
  </si>
  <si>
    <t>Update TopTrumps.java'</t>
  </si>
  <si>
    <t>'6502e8f</t>
  </si>
  <si>
    <t>Fixed the roundCount bug. Added some printouts for context.'</t>
  </si>
  <si>
    <t>'9534b93</t>
  </si>
  <si>
    <t>'a0bde60</t>
  </si>
  <si>
    <t>fixed a player name issue.'</t>
  </si>
  <si>
    <t>'4a6b736</t>
  </si>
  <si>
    <t>Deleted the roundCount test printout.'</t>
  </si>
  <si>
    <t>'6a65c97</t>
  </si>
  <si>
    <t>Moved the roundCount increment to the correct place.'</t>
  </si>
  <si>
    <t>'7c5e2ae</t>
  </si>
  <si>
    <t>Removed another test printout'</t>
  </si>
  <si>
    <t>'1b1c86d</t>
  </si>
  <si>
    <t>GameTests won't compile until a method is added to Game.java (deckSize())'</t>
  </si>
  <si>
    <t>'d6df593</t>
  </si>
  <si>
    <t>Unit test skeleton files'</t>
  </si>
  <si>
    <t>'01d6f7f</t>
  </si>
  <si>
    <t>Fixed bugs in Round and Game.performRound so correct winner of round is set</t>
  </si>
  <si>
    <t>6 days ago</t>
  </si>
  <si>
    <t>'7901b2f</t>
  </si>
  <si>
    <t>Added a deckSize method.  It returns createdCards in the deck method.  Unsure if that is the correct one to return.'</t>
  </si>
  <si>
    <t>'960bb40</t>
  </si>
  <si>
    <t>Added a continueGame switch in CLI.'</t>
  </si>
  <si>
    <t>'b9237a5</t>
  </si>
  <si>
    <t>CommunalPile fixed for draw condition'</t>
  </si>
  <si>
    <t>'026a52a</t>
  </si>
  <si>
    <t>Merge https://github.com/dawwestk/ITGroupProject'</t>
  </si>
  <si>
    <t>'7f27d81</t>
  </si>
  <si>
    <t>'abeb3bc</t>
  </si>
  <si>
    <t>'6569d02</t>
  </si>
  <si>
    <t>Added a method to remove players with empty hands.'</t>
  </si>
  <si>
    <t>'af8342d</t>
  </si>
  <si>
    <t>'5a0923d</t>
  </si>
  <si>
    <t>Winning activeCard is moved to back of hand'</t>
  </si>
  <si>
    <t>'a9cffe9</t>
  </si>
  <si>
    <t>'7aab14d</t>
  </si>
  <si>
    <t>Update TopTrumpsCLIApplication.java'</t>
  </si>
  <si>
    <t>'949e467</t>
  </si>
  <si>
    <t>Tests now runnable with mvn test'</t>
  </si>
  <si>
    <t>'8893b72</t>
  </si>
  <si>
    <t>Removing players with 0 cards'</t>
  </si>
  <si>
    <t>'49508ff</t>
  </si>
  <si>
    <t>Scoped junit to test scope and made tests public'</t>
  </si>
  <si>
    <t>'5ad5dc0</t>
  </si>
  <si>
    <t>Changed class name to match filename'</t>
  </si>
  <si>
    <t>'22820be</t>
  </si>
  <si>
    <t>Removes players with 0 cards on draw condition'</t>
  </si>
  <si>
    <t>'3ac7f74</t>
  </si>
  <si>
    <t>Reworked activePlayers. Commented out the continueChoice cause it was becoming a pisstake.'</t>
  </si>
  <si>
    <t>'a138b66</t>
  </si>
  <si>
    <t>Winner Message.'</t>
  </si>
  <si>
    <t>'f11317f</t>
  </si>
  <si>
    <t>Moved source files from /src to /src/main/java'</t>
  </si>
  <si>
    <t>'610f660</t>
  </si>
  <si>
    <t>Updated pom to include surefire test plugin'</t>
  </si>
  <si>
    <t>'e612a5f</t>
  </si>
  <si>
    <t>'af2ad0a</t>
  </si>
  <si>
    <t>Updated getHighestAttribute'</t>
  </si>
  <si>
    <t>'846d29a</t>
  </si>
  <si>
    <t>Tidied up some outputs and method calls'</t>
  </si>
  <si>
    <t>'fa5ad73</t>
  </si>
  <si>
    <t>ModelCard now working with dictionary'</t>
  </si>
  <si>
    <t>'7166b9e</t>
  </si>
  <si>
    <t>'90e9661</t>
  </si>
  <si>
    <t>'3989a70</t>
  </si>
  <si>
    <t>'f5ea552</t>
  </si>
  <si>
    <t>Undoing ModelCard dictionary until tested'</t>
  </si>
  <si>
    <t>'3ff9757</t>
  </si>
  <si>
    <t>Update Round.java'</t>
  </si>
  <si>
    <t>'3ba0932</t>
  </si>
  <si>
    <t>Fixed getHighest bug'</t>
  </si>
  <si>
    <t>5 days ago</t>
  </si>
  <si>
    <t>'96ed9b6</t>
  </si>
  <si>
    <t>Turned automatic CLI mode off'</t>
  </si>
  <si>
    <t>'6ffaa4e</t>
  </si>
  <si>
    <t>Back to Dictionary/hashmap and bug fixes implemented'</t>
  </si>
  <si>
    <t>'84b70ea</t>
  </si>
  <si>
    <t>Commented ModelCard for ease of use'</t>
  </si>
  <si>
    <t>'213ab49</t>
  </si>
  <si>
    <t>Removed incorrectly cached files'</t>
  </si>
  <si>
    <t>'b59c38c</t>
  </si>
  <si>
    <t>Removed .classpath from cached files'</t>
  </si>
  <si>
    <t>'114229e</t>
  </si>
  <si>
    <t>Fixing a broken eclipse configuration issue'</t>
  </si>
  <si>
    <t>'d942794</t>
  </si>
  <si>
    <t>Isolated re-usable game classes into game package'</t>
  </si>
  <si>
    <t>'57fd9d2</t>
  </si>
  <si>
    <t>Off-by-1 error in statPicker resolved'</t>
  </si>
  <si>
    <t>'8e7aba6</t>
  </si>
  <si>
    <t>Fix potential resource leak. Removed redundant code.'</t>
  </si>
  <si>
    <t>'76cc446</t>
  </si>
  <si>
    <t>Qualified attribute and method references with this for clarity'</t>
  </si>
  <si>
    <t>'1e622d6</t>
  </si>
  <si>
    <t>Minor refactors'</t>
  </si>
  <si>
    <t>4 days ago</t>
  </si>
  <si>
    <t>'f5388ce</t>
  </si>
  <si>
    <t>Refactored Game class'</t>
  </si>
  <si>
    <t>'476209e</t>
  </si>
  <si>
    <t>Refactor of Round class'</t>
  </si>
  <si>
    <t>'00908c7</t>
  </si>
  <si>
    <t>Refactor of hasWinner() method'</t>
  </si>
  <si>
    <t>'306fe5d</t>
  </si>
  <si>
    <t>Refactored command line input/output out of Game class'</t>
  </si>
  <si>
    <t>'3eb3fb4</t>
  </si>
  <si>
    <t>Bug fix in hasWinner() in Game'</t>
  </si>
  <si>
    <t>3 days ago</t>
  </si>
  <si>
    <t>'cdef74a</t>
  </si>
  <si>
    <t>Updated POM file with DB driver dependency'</t>
  </si>
  <si>
    <t>2 days ago</t>
  </si>
  <si>
    <t>'ac27a86</t>
  </si>
  <si>
    <t>Added assets folder to host media'</t>
  </si>
  <si>
    <t>'87eba64</t>
  </si>
  <si>
    <t>Initial JavaScript and HTML mock-up'</t>
  </si>
  <si>
    <t>'c97b524</t>
  </si>
  <si>
    <t>Add files via upload'</t>
  </si>
  <si>
    <t>25 hours ago</t>
  </si>
  <si>
    <t>'99f93ae</t>
  </si>
  <si>
    <t>Database Query added to CLI application'</t>
  </si>
  <si>
    <t>23 hours ago</t>
  </si>
  <si>
    <t>'9603d0a</t>
  </si>
  <si>
    <t>'0d98d08</t>
  </si>
  <si>
    <t>'bd85771</t>
  </si>
  <si>
    <t>ModelDeckBuilder and Quit functionality'</t>
  </si>
  <si>
    <t>20 hours ago</t>
  </si>
  <si>
    <t>'5afff7b</t>
  </si>
  <si>
    <t>Added some fun jquery examples'</t>
  </si>
  <si>
    <t>19 hours ago</t>
  </si>
  <si>
    <t>'93e1a5c</t>
  </si>
  <si>
    <t>Player attributes now highlight on mouse over'</t>
  </si>
  <si>
    <t>18 hours ago</t>
  </si>
  <si>
    <t>'922e404</t>
  </si>
  <si>
    <t>Deck builder test added'</t>
  </si>
  <si>
    <t>5 hours ago</t>
  </si>
  <si>
    <t>'33e1c67</t>
  </si>
  <si>
    <t>Some new tests in GameTest'</t>
  </si>
  <si>
    <t>4 hours ago</t>
  </si>
  <si>
    <t>'12a7915</t>
  </si>
  <si>
    <t>Game recording number of rounds won per player and number of draws total'</t>
  </si>
  <si>
    <t>2 hours ago</t>
  </si>
  <si>
    <t>'79314b5</t>
  </si>
  <si>
    <t>Database pulling all data from completed games'</t>
  </si>
  <si>
    <t>80 minutes ago</t>
  </si>
  <si>
    <t>'14828cd</t>
  </si>
  <si>
    <t>Draft outline of Model classes</t>
  </si>
  <si>
    <t>Very rough - skeleton for bottom-up development</t>
  </si>
  <si>
    <t>Game class created, user give number of opponents</t>
  </si>
  <si>
    <t>Deck updated with unique spaceship names</t>
  </si>
  <si>
    <t>Database query started - awaiting final shape
compareStats working
getHand method to Player to see cards</t>
  </si>
  <si>
    <t>Added roundCount etc
reformat to src folder</t>
  </si>
  <si>
    <t>Removes inactive players
show winner message</t>
  </si>
  <si>
    <t>Refactor, removed Round class</t>
  </si>
  <si>
    <t>Database Link finalised</t>
  </si>
  <si>
    <t>User can quit after any round (or at start of new game)</t>
  </si>
  <si>
    <t>Commit</t>
  </si>
  <si>
    <t>Number</t>
  </si>
  <si>
    <t>Author</t>
  </si>
  <si>
    <t>Time</t>
  </si>
  <si>
    <t>Description</t>
  </si>
  <si>
    <t>Day</t>
  </si>
  <si>
    <t>F</t>
  </si>
  <si>
    <t>S</t>
  </si>
  <si>
    <t>M</t>
  </si>
  <si>
    <t>T</t>
  </si>
  <si>
    <t>W</t>
  </si>
  <si>
    <t>Total</t>
  </si>
  <si>
    <t xml:space="preserve">Sprint 1 Backlog </t>
  </si>
  <si>
    <t>Completed</t>
  </si>
  <si>
    <t>X</t>
  </si>
  <si>
    <t>Who has won should be displayed each round</t>
  </si>
  <si>
    <t>Plan</t>
  </si>
  <si>
    <t>Two Week Sprint Mon - Friday</t>
  </si>
  <si>
    <t>Sprint 1 - Days</t>
  </si>
  <si>
    <t>Pulls from database, shows only aggregated stats</t>
  </si>
  <si>
    <t>Can quit at end of every round, or start of every game</t>
  </si>
  <si>
    <t>Stats are available - DB connection is stable (assumed set up is complete beforehand)</t>
  </si>
  <si>
    <t>Actual</t>
  </si>
  <si>
    <t>As a user I want to be able to view aggregate statistics of past games Priority: 8 Cost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</si>
</sst>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6" xfId="0" applyFill="1" applyBorder="1"/>
    <xf numFmtId="0" fontId="0" fillId="2" borderId="8" xfId="0" applyFill="1" applyBorder="1"/>
    <xf numFmtId="0" fontId="0" fillId="0" borderId="8" xfId="0" applyBorder="1"/>
    <xf numFmtId="0" fontId="0" fillId="2" borderId="9" xfId="0" applyFill="1" applyBorder="1"/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6" xfId="0" applyFill="1" applyBorder="1"/>
    <xf numFmtId="0" fontId="0" fillId="4" borderId="9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/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49" fontId="0" fillId="0" borderId="0" xfId="0" applyNumberFormat="1" applyAlignment="1">
      <alignment horizontal="center"/>
    </xf>
    <xf numFmtId="0" fontId="0" fillId="6" borderId="22" xfId="0" applyFill="1" applyBorder="1"/>
    <xf numFmtId="0" fontId="0" fillId="6" borderId="23" xfId="0" applyFill="1" applyBorder="1" applyAlignment="1">
      <alignment horizontal="center"/>
    </xf>
    <xf numFmtId="49" fontId="0" fillId="6" borderId="23" xfId="0" applyNumberFormat="1" applyFill="1" applyBorder="1" applyAlignment="1">
      <alignment horizontal="center"/>
    </xf>
    <xf numFmtId="0" fontId="0" fillId="6" borderId="25" xfId="0" applyFill="1" applyBorder="1"/>
    <xf numFmtId="0" fontId="0" fillId="6" borderId="27" xfId="0" applyFill="1" applyBorder="1"/>
    <xf numFmtId="0" fontId="0" fillId="6" borderId="28" xfId="0" applyFill="1" applyBorder="1" applyAlignment="1">
      <alignment horizontal="center"/>
    </xf>
    <xf numFmtId="49" fontId="0" fillId="6" borderId="28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49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 wrapText="1"/>
    </xf>
    <xf numFmtId="49" fontId="0" fillId="0" borderId="14" xfId="0" applyNumberFormat="1" applyBorder="1" applyAlignment="1">
      <alignment horizontal="center"/>
    </xf>
    <xf numFmtId="14" fontId="0" fillId="7" borderId="1" xfId="0" applyNumberFormat="1" applyFill="1" applyBorder="1"/>
    <xf numFmtId="14" fontId="0" fillId="8" borderId="1" xfId="0" applyNumberFormat="1" applyFill="1" applyBorder="1"/>
    <xf numFmtId="14" fontId="0" fillId="7" borderId="3" xfId="0" applyNumberFormat="1" applyFill="1" applyBorder="1"/>
    <xf numFmtId="0" fontId="0" fillId="0" borderId="3" xfId="0" applyBorder="1"/>
    <xf numFmtId="0" fontId="3" fillId="0" borderId="17" xfId="0" applyFont="1" applyBorder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2" fontId="0" fillId="0" borderId="16" xfId="0" applyNumberFormat="1" applyBorder="1"/>
    <xf numFmtId="0" fontId="0" fillId="6" borderId="10" xfId="0" applyFill="1" applyBorder="1" applyAlignment="1">
      <alignment horizontal="center"/>
    </xf>
    <xf numFmtId="2" fontId="0" fillId="0" borderId="11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14" fontId="0" fillId="8" borderId="13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wrapText="1"/>
    </xf>
    <xf numFmtId="14" fontId="0" fillId="7" borderId="3" xfId="0" applyNumberFormat="1" applyFill="1" applyBorder="1" applyAlignment="1">
      <alignment horizontal="center"/>
    </xf>
    <xf numFmtId="14" fontId="0" fillId="8" borderId="3" xfId="0" applyNumberFormat="1" applyFill="1" applyBorder="1" applyAlignment="1">
      <alignment horizontal="center"/>
    </xf>
    <xf numFmtId="0" fontId="0" fillId="0" borderId="0" xfId="0" applyFill="1" applyBorder="1"/>
    <xf numFmtId="49" fontId="0" fillId="6" borderId="24" xfId="0" applyNumberFormat="1" applyFill="1" applyBorder="1" applyAlignment="1">
      <alignment horizontal="center"/>
    </xf>
    <xf numFmtId="49" fontId="0" fillId="6" borderId="29" xfId="0" applyNumberFormat="1" applyFill="1" applyBorder="1" applyAlignment="1">
      <alignment horizontal="center"/>
    </xf>
    <xf numFmtId="49" fontId="0" fillId="6" borderId="26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30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3"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</a:t>
            </a:r>
            <a:r>
              <a:rPr lang="en-GB" baseline="0"/>
              <a:t>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'Template Burndown'!$M$24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'Template Burndown'!$M$25:$M$34</c:f>
              <c:numCache>
                <c:formatCode>General</c:formatCode>
                <c:ptCount val="1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C-4710-93DA-B576349A8055}"/>
            </c:ext>
          </c:extLst>
        </c:ser>
        <c:ser>
          <c:idx val="1"/>
          <c:order val="1"/>
          <c:tx>
            <c:strRef>
              <c:f>'Template Burndown'!$N$24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'Template Burndown'!$N$25:$N$34</c:f>
              <c:numCache>
                <c:formatCode>General</c:formatCode>
                <c:ptCount val="10"/>
                <c:pt idx="0">
                  <c:v>19</c:v>
                </c:pt>
                <c:pt idx="1">
                  <c:v>18</c:v>
                </c:pt>
                <c:pt idx="2">
                  <c:v>16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C-4710-93DA-B576349A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699295"/>
        <c:axId val="140102495"/>
      </c:lineChart>
      <c:catAx>
        <c:axId val="42769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2495"/>
        <c:crosses val="autoZero"/>
        <c:auto val="1"/>
        <c:lblAlgn val="ctr"/>
        <c:lblOffset val="100"/>
        <c:noMultiLvlLbl val="0"/>
      </c:catAx>
      <c:valAx>
        <c:axId val="1401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114300</xdr:rowOff>
    </xdr:to>
    <xdr:sp macro="" textlink="">
      <xdr:nvSpPr>
        <xdr:cNvPr id="4098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40ACCD77-FA86-40DD-8188-3D10D95EB9A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7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3F4B5B6B-3FD2-4C6C-BC82-C09ACC8F7473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8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B733A08D-A606-40A4-8EE6-762C88A12606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</xdr:row>
      <xdr:rowOff>0</xdr:rowOff>
    </xdr:from>
    <xdr:ext cx="304800" cy="304800"/>
    <xdr:sp macro="" textlink="">
      <xdr:nvSpPr>
        <xdr:cNvPr id="9" name="AutoShape 2" descr="https://www.smartsheet.com/sites/default/files/IC-sprint-backlog-template-c.png">
          <a:extLst>
            <a:ext uri="{FF2B5EF4-FFF2-40B4-BE49-F238E27FC236}">
              <a16:creationId xmlns:a16="http://schemas.microsoft.com/office/drawing/2014/main" id="{3DDCE7D9-8CEE-4D52-83BB-4C441A6AC830}"/>
            </a:ext>
          </a:extLst>
        </xdr:cNvPr>
        <xdr:cNvSpPr>
          <a:spLocks noChangeAspect="1" noChangeArrowheads="1"/>
        </xdr:cNvSpPr>
      </xdr:nvSpPr>
      <xdr:spPr bwMode="auto">
        <a:xfrm>
          <a:off x="8715375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179294</xdr:colOff>
      <xdr:row>36</xdr:row>
      <xdr:rowOff>18514</xdr:rowOff>
    </xdr:from>
    <xdr:to>
      <xdr:col>18</xdr:col>
      <xdr:colOff>218046</xdr:colOff>
      <xdr:row>62</xdr:row>
      <xdr:rowOff>178782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6A874E4-F35C-4E1A-A0F2-648486A93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8759102"/>
          <a:ext cx="16589840" cy="5113268"/>
        </a:xfrm>
        <a:prstGeom prst="rect">
          <a:avLst/>
        </a:prstGeom>
      </xdr:spPr>
    </xdr:pic>
    <xdr:clientData/>
  </xdr:twoCellAnchor>
  <xdr:twoCellAnchor>
    <xdr:from>
      <xdr:col>5</xdr:col>
      <xdr:colOff>829235</xdr:colOff>
      <xdr:row>1</xdr:row>
      <xdr:rowOff>1118</xdr:rowOff>
    </xdr:from>
    <xdr:to>
      <xdr:col>14</xdr:col>
      <xdr:colOff>571500</xdr:colOff>
      <xdr:row>21</xdr:row>
      <xdr:rowOff>156881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DB5BE5-ABB6-4EE1-B330-1B94F661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FB758-21B8-40FE-8289-5C3EDDE78682}" name="Table1" displayName="Table1" ref="A1:I30" totalsRowShown="0" headerRowDxfId="12" headerRowBorderDxfId="11" tableBorderDxfId="10" totalsRowBorderDxfId="9">
  <autoFilter ref="A1:I30" xr:uid="{2156CE18-A763-4159-B323-B80B9DC7677D}"/>
  <tableColumns count="9">
    <tableColumn id="1" xr3:uid="{9C1C5678-4875-4C49-8346-6A8DFBEA5D13}" name="User Story ID" dataDxfId="8"/>
    <tableColumn id="2" xr3:uid="{840831D9-D132-4F89-968A-D8FC7C8AE22D}" name="As a &lt;type of user&gt;" dataDxfId="7"/>
    <tableColumn id="3" xr3:uid="{EFC521BE-C7AC-438B-B924-235E2C32D073}" name="I want to… &lt;perform some task&gt;" dataDxfId="6"/>
    <tableColumn id="5" xr3:uid="{DCEF588C-D17D-4EFF-B0E3-050818CCF2C9}" name="… so that I can &lt;achieve some goal&gt;" dataDxfId="5"/>
    <tableColumn id="8" xr3:uid="{B95629C5-6E7A-4C34-BBE6-E3B7097C7677}" name="Priority" dataDxfId="4"/>
    <tableColumn id="9" xr3:uid="{4CB9E8EE-29A4-44FA-BDD7-77D58FD0D521}" name="Effort/Cost" dataDxfId="3"/>
    <tableColumn id="6" xr3:uid="{5B36101A-18D1-4FB4-9EB0-DB7306ECDD34}" name="Story Complete (Y/N)" dataDxfId="2"/>
    <tableColumn id="7" xr3:uid="{C7905A7E-E306-48BA-A1D8-ACE7E65DCC03}" name="Code Complete (Feature active)" dataDxfId="1"/>
    <tableColumn id="4" xr3:uid="{AD76C249-9F04-4512-AE02-18FEB1212FE9}" name="Completion D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smartsheet.com/user-story-templates" TargetMode="External"/><Relationship Id="rId1" Type="http://schemas.openxmlformats.org/officeDocument/2006/relationships/hyperlink" Target="https://www.smartsheet.com/writing-user-st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AF42-014F-4725-A90D-7505D361D3C5}">
  <dimension ref="A1:N144"/>
  <sheetViews>
    <sheetView workbookViewId="0">
      <selection activeCell="F10" sqref="F10"/>
    </sheetView>
  </sheetViews>
  <sheetFormatPr defaultRowHeight="15" x14ac:dyDescent="0.25"/>
  <cols>
    <col min="1" max="1" width="1.85546875" customWidth="1"/>
    <col min="2" max="2" width="42.42578125" style="18" customWidth="1"/>
    <col min="3" max="3" width="10.5703125" style="35" bestFit="1" customWidth="1"/>
    <col min="4" max="4" width="4.28515625" style="35" bestFit="1" customWidth="1"/>
    <col min="5" max="5" width="1.85546875" customWidth="1"/>
    <col min="6" max="6" width="43.7109375" bestFit="1" customWidth="1"/>
    <col min="7" max="7" width="14.5703125" customWidth="1"/>
    <col min="8" max="9" width="1.28515625" customWidth="1"/>
    <col min="10" max="10" width="4" bestFit="1" customWidth="1"/>
    <col min="11" max="11" width="10.28515625" bestFit="1" customWidth="1"/>
    <col min="12" max="12" width="15.28515625" bestFit="1" customWidth="1"/>
    <col min="13" max="13" width="15.7109375" bestFit="1" customWidth="1"/>
    <col min="14" max="14" width="31.140625" customWidth="1"/>
  </cols>
  <sheetData>
    <row r="1" spans="1:14" ht="7.5" customHeight="1" thickBot="1" x14ac:dyDescent="0.3">
      <c r="A1" s="36"/>
      <c r="B1" s="37"/>
      <c r="C1" s="38"/>
      <c r="D1" s="72"/>
      <c r="E1" s="71"/>
    </row>
    <row r="2" spans="1:14" ht="15.75" thickBot="1" x14ac:dyDescent="0.3">
      <c r="A2" s="39"/>
      <c r="B2" s="43" t="s">
        <v>65</v>
      </c>
      <c r="C2" s="44" t="s">
        <v>66</v>
      </c>
      <c r="D2" s="74"/>
      <c r="E2" s="71"/>
    </row>
    <row r="3" spans="1:14" x14ac:dyDescent="0.25">
      <c r="A3" s="39"/>
      <c r="B3" s="45" t="s">
        <v>64</v>
      </c>
      <c r="C3" s="46">
        <v>0</v>
      </c>
      <c r="D3" s="74"/>
      <c r="E3" s="71"/>
    </row>
    <row r="4" spans="1:14" x14ac:dyDescent="0.25">
      <c r="A4" s="39"/>
      <c r="B4" s="47" t="s">
        <v>61</v>
      </c>
      <c r="C4" s="48" t="s">
        <v>67</v>
      </c>
      <c r="D4" s="74"/>
      <c r="E4" s="71"/>
    </row>
    <row r="5" spans="1:14" x14ac:dyDescent="0.25">
      <c r="A5" s="39"/>
      <c r="B5" s="47" t="s">
        <v>62</v>
      </c>
      <c r="C5" s="48" t="s">
        <v>68</v>
      </c>
      <c r="D5" s="74"/>
      <c r="E5" s="71"/>
    </row>
    <row r="6" spans="1:14" ht="15.75" thickBot="1" x14ac:dyDescent="0.3">
      <c r="A6" s="39"/>
      <c r="B6" s="49" t="s">
        <v>63</v>
      </c>
      <c r="C6" s="50" t="s">
        <v>69</v>
      </c>
      <c r="D6" s="74"/>
      <c r="E6" s="71"/>
    </row>
    <row r="7" spans="1:14" ht="8.25" customHeight="1" thickBot="1" x14ac:dyDescent="0.3">
      <c r="A7" s="40"/>
      <c r="B7" s="41"/>
      <c r="C7" s="42"/>
      <c r="D7" s="73"/>
      <c r="E7" s="71"/>
    </row>
    <row r="8" spans="1:14" ht="15.75" thickBot="1" x14ac:dyDescent="0.3"/>
    <row r="9" spans="1:14" ht="15.75" thickBot="1" x14ac:dyDescent="0.3">
      <c r="B9" s="55" t="s">
        <v>81</v>
      </c>
      <c r="C9" s="56" t="s">
        <v>82</v>
      </c>
      <c r="D9" s="56" t="s">
        <v>379</v>
      </c>
      <c r="E9" s="57" t="s">
        <v>83</v>
      </c>
      <c r="F9" s="57" t="s">
        <v>84</v>
      </c>
      <c r="G9" s="58" t="s">
        <v>85</v>
      </c>
      <c r="J9" t="s">
        <v>374</v>
      </c>
      <c r="K9" t="s">
        <v>375</v>
      </c>
      <c r="L9" t="s">
        <v>376</v>
      </c>
      <c r="M9" t="s">
        <v>377</v>
      </c>
      <c r="N9" t="s">
        <v>378</v>
      </c>
    </row>
    <row r="10" spans="1:14" x14ac:dyDescent="0.25">
      <c r="B10" s="45" t="s">
        <v>71</v>
      </c>
      <c r="C10" s="53">
        <v>43847</v>
      </c>
      <c r="D10" s="69" t="s">
        <v>380</v>
      </c>
      <c r="E10" s="54" t="str">
        <f ca="1">IF(TODAY() &gt;= C10,"X", "")</f>
        <v>X</v>
      </c>
      <c r="F10" s="54" t="s">
        <v>364</v>
      </c>
      <c r="G10" s="59" t="s">
        <v>365</v>
      </c>
      <c r="J10">
        <v>1</v>
      </c>
      <c r="K10" t="s">
        <v>363</v>
      </c>
      <c r="L10" t="s">
        <v>98</v>
      </c>
      <c r="M10" t="s">
        <v>362</v>
      </c>
      <c r="N10" t="s">
        <v>361</v>
      </c>
    </row>
    <row r="11" spans="1:14" x14ac:dyDescent="0.25">
      <c r="B11" s="60" t="s">
        <v>80</v>
      </c>
      <c r="C11" s="51">
        <v>43848</v>
      </c>
      <c r="D11" s="69" t="s">
        <v>381</v>
      </c>
      <c r="E11" s="54" t="str">
        <f t="shared" ref="E11:E41" ca="1" si="0">IF(TODAY() &gt;= C11,"X", "")</f>
        <v>X</v>
      </c>
      <c r="F11" s="2" t="s">
        <v>366</v>
      </c>
      <c r="G11" s="61"/>
      <c r="J11">
        <v>2</v>
      </c>
      <c r="K11" t="s">
        <v>360</v>
      </c>
      <c r="L11" t="s">
        <v>119</v>
      </c>
      <c r="M11" t="s">
        <v>359</v>
      </c>
      <c r="N11" t="s">
        <v>358</v>
      </c>
    </row>
    <row r="12" spans="1:14" x14ac:dyDescent="0.25">
      <c r="B12" s="60" t="s">
        <v>80</v>
      </c>
      <c r="C12" s="51">
        <v>43849</v>
      </c>
      <c r="D12" s="69" t="s">
        <v>381</v>
      </c>
      <c r="E12" s="54" t="str">
        <f t="shared" ca="1" si="0"/>
        <v>X</v>
      </c>
      <c r="F12" s="2"/>
      <c r="G12" s="61"/>
      <c r="J12">
        <v>3</v>
      </c>
      <c r="K12" t="s">
        <v>357</v>
      </c>
      <c r="L12" t="s">
        <v>119</v>
      </c>
      <c r="M12" t="s">
        <v>356</v>
      </c>
      <c r="N12" t="s">
        <v>355</v>
      </c>
    </row>
    <row r="13" spans="1:14" x14ac:dyDescent="0.25">
      <c r="B13" s="62"/>
      <c r="C13" s="51">
        <v>43850</v>
      </c>
      <c r="D13" s="69" t="s">
        <v>382</v>
      </c>
      <c r="E13" s="54" t="str">
        <f t="shared" ca="1" si="0"/>
        <v>X</v>
      </c>
      <c r="F13" s="2" t="s">
        <v>367</v>
      </c>
      <c r="G13" s="61"/>
      <c r="J13">
        <v>4</v>
      </c>
      <c r="K13" t="s">
        <v>354</v>
      </c>
      <c r="L13" t="s">
        <v>119</v>
      </c>
      <c r="M13" t="s">
        <v>353</v>
      </c>
      <c r="N13" t="s">
        <v>352</v>
      </c>
    </row>
    <row r="14" spans="1:14" ht="45" x14ac:dyDescent="0.25">
      <c r="B14" s="62"/>
      <c r="C14" s="51">
        <v>43851</v>
      </c>
      <c r="D14" s="69" t="s">
        <v>383</v>
      </c>
      <c r="E14" s="54" t="str">
        <f t="shared" ca="1" si="0"/>
        <v>X</v>
      </c>
      <c r="F14" s="68" t="s">
        <v>368</v>
      </c>
      <c r="G14" s="61"/>
      <c r="J14">
        <v>5</v>
      </c>
      <c r="K14" t="s">
        <v>351</v>
      </c>
      <c r="L14" t="s">
        <v>98</v>
      </c>
      <c r="M14" t="s">
        <v>350</v>
      </c>
      <c r="N14" t="s">
        <v>349</v>
      </c>
    </row>
    <row r="15" spans="1:14" ht="30" x14ac:dyDescent="0.25">
      <c r="B15" s="62"/>
      <c r="C15" s="51">
        <v>43852</v>
      </c>
      <c r="D15" s="69" t="s">
        <v>384</v>
      </c>
      <c r="E15" s="54" t="str">
        <f t="shared" ca="1" si="0"/>
        <v>X</v>
      </c>
      <c r="F15" s="68" t="s">
        <v>369</v>
      </c>
      <c r="G15" s="61"/>
      <c r="J15">
        <v>6</v>
      </c>
      <c r="K15" t="s">
        <v>348</v>
      </c>
      <c r="L15" t="s">
        <v>98</v>
      </c>
      <c r="M15" t="s">
        <v>347</v>
      </c>
      <c r="N15" t="s">
        <v>346</v>
      </c>
    </row>
    <row r="16" spans="1:14" ht="30" x14ac:dyDescent="0.25">
      <c r="B16" s="62"/>
      <c r="C16" s="51">
        <v>43853</v>
      </c>
      <c r="D16" s="69" t="s">
        <v>383</v>
      </c>
      <c r="E16" s="54" t="str">
        <f t="shared" ca="1" si="0"/>
        <v>X</v>
      </c>
      <c r="F16" s="68" t="s">
        <v>370</v>
      </c>
      <c r="G16" s="61"/>
      <c r="J16">
        <v>7</v>
      </c>
      <c r="K16" t="s">
        <v>345</v>
      </c>
      <c r="L16" t="s">
        <v>98</v>
      </c>
      <c r="M16" t="s">
        <v>344</v>
      </c>
      <c r="N16" t="s">
        <v>343</v>
      </c>
    </row>
    <row r="17" spans="2:14" x14ac:dyDescent="0.25">
      <c r="B17" s="62"/>
      <c r="C17" s="51">
        <v>43854</v>
      </c>
      <c r="D17" s="69" t="s">
        <v>380</v>
      </c>
      <c r="E17" s="54" t="str">
        <f t="shared" ca="1" si="0"/>
        <v>X</v>
      </c>
      <c r="F17" s="2"/>
      <c r="G17" s="61"/>
      <c r="J17">
        <v>8</v>
      </c>
      <c r="K17" t="s">
        <v>342</v>
      </c>
      <c r="L17" t="s">
        <v>98</v>
      </c>
      <c r="M17" t="s">
        <v>339</v>
      </c>
      <c r="N17" t="s">
        <v>247</v>
      </c>
    </row>
    <row r="18" spans="2:14" x14ac:dyDescent="0.25">
      <c r="B18" s="60" t="s">
        <v>79</v>
      </c>
      <c r="C18" s="51">
        <v>43855</v>
      </c>
      <c r="D18" s="69" t="s">
        <v>381</v>
      </c>
      <c r="E18" s="54" t="str">
        <f t="shared" ca="1" si="0"/>
        <v>X</v>
      </c>
      <c r="F18" s="2" t="s">
        <v>371</v>
      </c>
      <c r="G18" s="61"/>
      <c r="J18">
        <v>9</v>
      </c>
      <c r="K18" t="s">
        <v>341</v>
      </c>
      <c r="L18" t="s">
        <v>98</v>
      </c>
      <c r="M18" t="s">
        <v>339</v>
      </c>
      <c r="N18" t="s">
        <v>338</v>
      </c>
    </row>
    <row r="19" spans="2:14" x14ac:dyDescent="0.25">
      <c r="B19" s="60" t="s">
        <v>79</v>
      </c>
      <c r="C19" s="51">
        <v>43856</v>
      </c>
      <c r="D19" s="69" t="s">
        <v>381</v>
      </c>
      <c r="E19" s="54" t="str">
        <f t="shared" ca="1" si="0"/>
        <v>X</v>
      </c>
      <c r="F19" s="2"/>
      <c r="G19" s="61"/>
      <c r="J19">
        <v>10</v>
      </c>
      <c r="K19" t="s">
        <v>340</v>
      </c>
      <c r="L19" t="s">
        <v>98</v>
      </c>
      <c r="M19" t="s">
        <v>339</v>
      </c>
      <c r="N19" t="s">
        <v>338</v>
      </c>
    </row>
    <row r="20" spans="2:14" x14ac:dyDescent="0.25">
      <c r="B20" s="62"/>
      <c r="C20" s="51">
        <v>43857</v>
      </c>
      <c r="D20" s="69" t="s">
        <v>382</v>
      </c>
      <c r="E20" s="54" t="str">
        <f t="shared" ca="1" si="0"/>
        <v>X</v>
      </c>
      <c r="F20" s="2"/>
      <c r="G20" s="61"/>
      <c r="J20">
        <v>11</v>
      </c>
      <c r="K20" t="s">
        <v>337</v>
      </c>
      <c r="L20" t="s">
        <v>89</v>
      </c>
      <c r="M20" t="s">
        <v>336</v>
      </c>
      <c r="N20" t="s">
        <v>335</v>
      </c>
    </row>
    <row r="21" spans="2:14" x14ac:dyDescent="0.25">
      <c r="B21" s="62"/>
      <c r="C21" s="51">
        <v>43858</v>
      </c>
      <c r="D21" s="69" t="s">
        <v>383</v>
      </c>
      <c r="E21" s="54" t="str">
        <f t="shared" ca="1" si="0"/>
        <v>X</v>
      </c>
      <c r="F21" s="2" t="s">
        <v>373</v>
      </c>
      <c r="G21" s="61"/>
      <c r="J21">
        <v>12</v>
      </c>
      <c r="K21" t="s">
        <v>334</v>
      </c>
      <c r="L21" t="s">
        <v>98</v>
      </c>
      <c r="M21" t="s">
        <v>329</v>
      </c>
      <c r="N21" t="s">
        <v>333</v>
      </c>
    </row>
    <row r="22" spans="2:14" x14ac:dyDescent="0.25">
      <c r="B22" s="62"/>
      <c r="C22" s="51">
        <v>43859</v>
      </c>
      <c r="D22" s="69" t="s">
        <v>384</v>
      </c>
      <c r="E22" s="54" t="str">
        <f t="shared" ca="1" si="0"/>
        <v>X</v>
      </c>
      <c r="F22" s="2" t="s">
        <v>372</v>
      </c>
      <c r="G22" s="61" t="s">
        <v>86</v>
      </c>
      <c r="J22">
        <v>13</v>
      </c>
      <c r="K22" t="s">
        <v>332</v>
      </c>
      <c r="L22" t="s">
        <v>98</v>
      </c>
      <c r="M22" t="s">
        <v>329</v>
      </c>
      <c r="N22" t="s">
        <v>331</v>
      </c>
    </row>
    <row r="23" spans="2:14" x14ac:dyDescent="0.25">
      <c r="B23" s="62"/>
      <c r="C23" s="51">
        <v>43860</v>
      </c>
      <c r="D23" s="69" t="s">
        <v>383</v>
      </c>
      <c r="E23" s="54" t="str">
        <f t="shared" ca="1" si="0"/>
        <v>X</v>
      </c>
      <c r="F23" s="2"/>
      <c r="G23" s="61"/>
      <c r="J23">
        <v>14</v>
      </c>
      <c r="K23" t="s">
        <v>330</v>
      </c>
      <c r="L23" t="s">
        <v>98</v>
      </c>
      <c r="M23" t="s">
        <v>329</v>
      </c>
      <c r="N23" t="s">
        <v>328</v>
      </c>
    </row>
    <row r="24" spans="2:14" x14ac:dyDescent="0.25">
      <c r="B24" s="62" t="s">
        <v>72</v>
      </c>
      <c r="C24" s="51">
        <v>43861</v>
      </c>
      <c r="D24" s="69" t="s">
        <v>380</v>
      </c>
      <c r="E24" s="54" t="str">
        <f t="shared" ca="1" si="0"/>
        <v>X</v>
      </c>
      <c r="F24" s="2"/>
      <c r="G24" s="61"/>
      <c r="J24">
        <v>15</v>
      </c>
      <c r="K24" t="s">
        <v>327</v>
      </c>
      <c r="L24" t="s">
        <v>119</v>
      </c>
      <c r="M24" t="s">
        <v>326</v>
      </c>
      <c r="N24" t="s">
        <v>325</v>
      </c>
    </row>
    <row r="25" spans="2:14" x14ac:dyDescent="0.25">
      <c r="B25" s="60" t="s">
        <v>77</v>
      </c>
      <c r="C25" s="52">
        <v>43862</v>
      </c>
      <c r="D25" s="70" t="s">
        <v>381</v>
      </c>
      <c r="E25" s="54" t="str">
        <f t="shared" ca="1" si="0"/>
        <v/>
      </c>
      <c r="F25" s="2"/>
      <c r="G25" s="61"/>
      <c r="J25">
        <v>16</v>
      </c>
      <c r="K25" t="s">
        <v>324</v>
      </c>
      <c r="L25" t="s">
        <v>119</v>
      </c>
      <c r="M25" t="s">
        <v>315</v>
      </c>
      <c r="N25" t="s">
        <v>323</v>
      </c>
    </row>
    <row r="26" spans="2:14" x14ac:dyDescent="0.25">
      <c r="B26" s="60" t="s">
        <v>77</v>
      </c>
      <c r="C26" s="52">
        <v>43863</v>
      </c>
      <c r="D26" s="70" t="s">
        <v>381</v>
      </c>
      <c r="E26" s="54" t="str">
        <f t="shared" ca="1" si="0"/>
        <v/>
      </c>
      <c r="F26" s="2"/>
      <c r="G26" s="61"/>
      <c r="J26">
        <v>17</v>
      </c>
      <c r="K26" t="s">
        <v>322</v>
      </c>
      <c r="L26" t="s">
        <v>119</v>
      </c>
      <c r="M26" t="s">
        <v>315</v>
      </c>
      <c r="N26" t="s">
        <v>321</v>
      </c>
    </row>
    <row r="27" spans="2:14" x14ac:dyDescent="0.25">
      <c r="B27" s="62" t="s">
        <v>73</v>
      </c>
      <c r="C27" s="52">
        <v>43864</v>
      </c>
      <c r="D27" s="70" t="s">
        <v>382</v>
      </c>
      <c r="E27" s="54" t="str">
        <f t="shared" ca="1" si="0"/>
        <v/>
      </c>
      <c r="F27" s="2"/>
      <c r="G27" s="61"/>
      <c r="J27">
        <v>18</v>
      </c>
      <c r="K27" t="s">
        <v>320</v>
      </c>
      <c r="L27" t="s">
        <v>119</v>
      </c>
      <c r="M27" t="s">
        <v>315</v>
      </c>
      <c r="N27" t="s">
        <v>319</v>
      </c>
    </row>
    <row r="28" spans="2:14" x14ac:dyDescent="0.25">
      <c r="B28" s="62"/>
      <c r="C28" s="52">
        <v>43865</v>
      </c>
      <c r="D28" s="70" t="s">
        <v>383</v>
      </c>
      <c r="E28" s="54" t="str">
        <f t="shared" ca="1" si="0"/>
        <v/>
      </c>
      <c r="F28" s="2"/>
      <c r="G28" s="61"/>
      <c r="J28">
        <v>19</v>
      </c>
      <c r="K28" t="s">
        <v>318</v>
      </c>
      <c r="L28" t="s">
        <v>119</v>
      </c>
      <c r="M28" t="s">
        <v>315</v>
      </c>
      <c r="N28" t="s">
        <v>317</v>
      </c>
    </row>
    <row r="29" spans="2:14" x14ac:dyDescent="0.25">
      <c r="B29" s="62"/>
      <c r="C29" s="52">
        <v>43866</v>
      </c>
      <c r="D29" s="70" t="s">
        <v>384</v>
      </c>
      <c r="E29" s="54" t="str">
        <f t="shared" ca="1" si="0"/>
        <v/>
      </c>
      <c r="F29" s="2"/>
      <c r="G29" s="61"/>
      <c r="J29">
        <v>20</v>
      </c>
      <c r="K29" t="s">
        <v>316</v>
      </c>
      <c r="L29" t="s">
        <v>119</v>
      </c>
      <c r="M29" t="s">
        <v>315</v>
      </c>
      <c r="N29" t="s">
        <v>314</v>
      </c>
    </row>
    <row r="30" spans="2:14" x14ac:dyDescent="0.25">
      <c r="B30" s="62"/>
      <c r="C30" s="52">
        <v>43867</v>
      </c>
      <c r="D30" s="70" t="s">
        <v>383</v>
      </c>
      <c r="E30" s="54" t="str">
        <f t="shared" ca="1" si="0"/>
        <v/>
      </c>
      <c r="F30" s="2"/>
      <c r="G30" s="63"/>
      <c r="J30">
        <v>21</v>
      </c>
      <c r="K30" t="s">
        <v>313</v>
      </c>
      <c r="L30" t="s">
        <v>119</v>
      </c>
      <c r="M30" t="s">
        <v>292</v>
      </c>
      <c r="N30" t="s">
        <v>312</v>
      </c>
    </row>
    <row r="31" spans="2:14" x14ac:dyDescent="0.25">
      <c r="B31" s="62"/>
      <c r="C31" s="52">
        <v>43868</v>
      </c>
      <c r="D31" s="70" t="s">
        <v>380</v>
      </c>
      <c r="E31" s="54" t="str">
        <f t="shared" ca="1" si="0"/>
        <v/>
      </c>
      <c r="F31" s="2"/>
      <c r="G31" s="63"/>
      <c r="J31">
        <v>22</v>
      </c>
      <c r="K31" t="s">
        <v>311</v>
      </c>
      <c r="L31" t="s">
        <v>119</v>
      </c>
      <c r="M31" t="s">
        <v>292</v>
      </c>
      <c r="N31" t="s">
        <v>310</v>
      </c>
    </row>
    <row r="32" spans="2:14" x14ac:dyDescent="0.25">
      <c r="B32" s="60" t="s">
        <v>78</v>
      </c>
      <c r="C32" s="52">
        <v>43869</v>
      </c>
      <c r="D32" s="70" t="s">
        <v>381</v>
      </c>
      <c r="E32" s="54" t="str">
        <f t="shared" ca="1" si="0"/>
        <v/>
      </c>
      <c r="F32" s="2"/>
      <c r="G32" s="63"/>
      <c r="J32">
        <v>23</v>
      </c>
      <c r="K32" t="s">
        <v>309</v>
      </c>
      <c r="L32" t="s">
        <v>98</v>
      </c>
      <c r="M32" t="s">
        <v>292</v>
      </c>
      <c r="N32" t="s">
        <v>308</v>
      </c>
    </row>
    <row r="33" spans="2:14" x14ac:dyDescent="0.25">
      <c r="B33" s="60" t="s">
        <v>78</v>
      </c>
      <c r="C33" s="52">
        <v>43870</v>
      </c>
      <c r="D33" s="70" t="s">
        <v>381</v>
      </c>
      <c r="E33" s="54" t="str">
        <f t="shared" ca="1" si="0"/>
        <v/>
      </c>
      <c r="F33" s="2"/>
      <c r="G33" s="63"/>
      <c r="J33">
        <v>24</v>
      </c>
      <c r="K33" t="s">
        <v>307</v>
      </c>
      <c r="L33" t="s">
        <v>119</v>
      </c>
      <c r="M33" t="s">
        <v>292</v>
      </c>
      <c r="N33" t="s">
        <v>306</v>
      </c>
    </row>
    <row r="34" spans="2:14" x14ac:dyDescent="0.25">
      <c r="B34" s="62"/>
      <c r="C34" s="52">
        <v>43871</v>
      </c>
      <c r="D34" s="70" t="s">
        <v>382</v>
      </c>
      <c r="E34" s="54" t="str">
        <f t="shared" ca="1" si="0"/>
        <v/>
      </c>
      <c r="F34" s="2"/>
      <c r="G34" s="63"/>
      <c r="J34">
        <v>25</v>
      </c>
      <c r="K34" t="s">
        <v>305</v>
      </c>
      <c r="L34" t="s">
        <v>119</v>
      </c>
      <c r="M34" t="s">
        <v>292</v>
      </c>
      <c r="N34" t="s">
        <v>304</v>
      </c>
    </row>
    <row r="35" spans="2:14" x14ac:dyDescent="0.25">
      <c r="B35" s="62"/>
      <c r="C35" s="52">
        <v>43872</v>
      </c>
      <c r="D35" s="70" t="s">
        <v>383</v>
      </c>
      <c r="E35" s="54" t="str">
        <f t="shared" ca="1" si="0"/>
        <v/>
      </c>
      <c r="F35" s="2"/>
      <c r="G35" s="63"/>
      <c r="J35">
        <v>26</v>
      </c>
      <c r="K35" t="s">
        <v>303</v>
      </c>
      <c r="L35" t="s">
        <v>119</v>
      </c>
      <c r="M35" t="s">
        <v>292</v>
      </c>
      <c r="N35" t="s">
        <v>302</v>
      </c>
    </row>
    <row r="36" spans="2:14" x14ac:dyDescent="0.25">
      <c r="B36" s="62"/>
      <c r="C36" s="52">
        <v>43873</v>
      </c>
      <c r="D36" s="70" t="s">
        <v>384</v>
      </c>
      <c r="E36" s="54" t="str">
        <f t="shared" ca="1" si="0"/>
        <v/>
      </c>
      <c r="F36" s="2"/>
      <c r="G36" s="63"/>
      <c r="J36">
        <v>27</v>
      </c>
      <c r="K36" t="s">
        <v>301</v>
      </c>
      <c r="L36" t="s">
        <v>119</v>
      </c>
      <c r="M36" t="s">
        <v>292</v>
      </c>
      <c r="N36" t="s">
        <v>300</v>
      </c>
    </row>
    <row r="37" spans="2:14" x14ac:dyDescent="0.25">
      <c r="B37" s="62"/>
      <c r="C37" s="52">
        <v>43874</v>
      </c>
      <c r="D37" s="70" t="s">
        <v>383</v>
      </c>
      <c r="E37" s="54" t="str">
        <f t="shared" ca="1" si="0"/>
        <v/>
      </c>
      <c r="F37" s="2"/>
      <c r="G37" s="63"/>
      <c r="J37">
        <v>28</v>
      </c>
      <c r="K37" t="s">
        <v>299</v>
      </c>
      <c r="L37" t="s">
        <v>98</v>
      </c>
      <c r="M37" t="s">
        <v>292</v>
      </c>
      <c r="N37" t="s">
        <v>298</v>
      </c>
    </row>
    <row r="38" spans="2:14" x14ac:dyDescent="0.25">
      <c r="B38" s="62" t="s">
        <v>74</v>
      </c>
      <c r="C38" s="52">
        <v>43875</v>
      </c>
      <c r="D38" s="70" t="s">
        <v>380</v>
      </c>
      <c r="E38" s="54" t="str">
        <f t="shared" ca="1" si="0"/>
        <v/>
      </c>
      <c r="F38" s="2"/>
      <c r="G38" s="63"/>
      <c r="J38">
        <v>29</v>
      </c>
      <c r="K38" t="s">
        <v>297</v>
      </c>
      <c r="L38" t="s">
        <v>98</v>
      </c>
      <c r="M38" t="s">
        <v>292</v>
      </c>
      <c r="N38" t="s">
        <v>296</v>
      </c>
    </row>
    <row r="39" spans="2:14" x14ac:dyDescent="0.25">
      <c r="B39" s="60" t="s">
        <v>76</v>
      </c>
      <c r="C39" s="52">
        <v>43876</v>
      </c>
      <c r="D39" s="70" t="s">
        <v>381</v>
      </c>
      <c r="E39" s="54" t="str">
        <f t="shared" ca="1" si="0"/>
        <v/>
      </c>
      <c r="F39" s="2"/>
      <c r="G39" s="63"/>
      <c r="J39">
        <v>30</v>
      </c>
      <c r="K39" t="s">
        <v>295</v>
      </c>
      <c r="L39" t="s">
        <v>92</v>
      </c>
      <c r="M39" t="s">
        <v>292</v>
      </c>
      <c r="N39" t="s">
        <v>294</v>
      </c>
    </row>
    <row r="40" spans="2:14" x14ac:dyDescent="0.25">
      <c r="B40" s="60" t="s">
        <v>76</v>
      </c>
      <c r="C40" s="52">
        <v>43877</v>
      </c>
      <c r="D40" s="70" t="s">
        <v>381</v>
      </c>
      <c r="E40" s="54" t="str">
        <f t="shared" ca="1" si="0"/>
        <v/>
      </c>
      <c r="F40" s="2"/>
      <c r="G40" s="63"/>
      <c r="J40">
        <v>31</v>
      </c>
      <c r="K40" t="s">
        <v>293</v>
      </c>
      <c r="L40" t="s">
        <v>92</v>
      </c>
      <c r="M40" t="s">
        <v>292</v>
      </c>
      <c r="N40" t="s">
        <v>291</v>
      </c>
    </row>
    <row r="41" spans="2:14" ht="15.75" thickBot="1" x14ac:dyDescent="0.3">
      <c r="B41" s="64" t="s">
        <v>75</v>
      </c>
      <c r="C41" s="65">
        <v>43878</v>
      </c>
      <c r="D41" s="70" t="s">
        <v>382</v>
      </c>
      <c r="E41" s="54" t="str">
        <f t="shared" ca="1" si="0"/>
        <v/>
      </c>
      <c r="F41" s="66"/>
      <c r="G41" s="67"/>
      <c r="J41">
        <v>32</v>
      </c>
      <c r="K41" t="s">
        <v>290</v>
      </c>
      <c r="L41" t="s">
        <v>89</v>
      </c>
      <c r="M41" t="s">
        <v>239</v>
      </c>
      <c r="N41" t="s">
        <v>289</v>
      </c>
    </row>
    <row r="42" spans="2:14" x14ac:dyDescent="0.25">
      <c r="J42">
        <v>33</v>
      </c>
      <c r="K42" t="s">
        <v>288</v>
      </c>
      <c r="L42" t="s">
        <v>98</v>
      </c>
      <c r="M42" t="s">
        <v>239</v>
      </c>
      <c r="N42" t="s">
        <v>287</v>
      </c>
    </row>
    <row r="43" spans="2:14" x14ac:dyDescent="0.25">
      <c r="J43">
        <v>34</v>
      </c>
      <c r="K43" t="s">
        <v>286</v>
      </c>
      <c r="L43" t="s">
        <v>98</v>
      </c>
      <c r="M43" t="s">
        <v>239</v>
      </c>
      <c r="N43" t="s">
        <v>282</v>
      </c>
    </row>
    <row r="44" spans="2:14" x14ac:dyDescent="0.25">
      <c r="J44">
        <v>35</v>
      </c>
      <c r="K44" t="s">
        <v>285</v>
      </c>
      <c r="L44" t="s">
        <v>98</v>
      </c>
      <c r="M44" t="s">
        <v>239</v>
      </c>
      <c r="N44" t="s">
        <v>282</v>
      </c>
    </row>
    <row r="45" spans="2:14" x14ac:dyDescent="0.25">
      <c r="J45">
        <v>36</v>
      </c>
      <c r="K45" t="s">
        <v>284</v>
      </c>
      <c r="L45" t="s">
        <v>98</v>
      </c>
      <c r="M45" t="s">
        <v>239</v>
      </c>
      <c r="N45" t="s">
        <v>282</v>
      </c>
    </row>
    <row r="46" spans="2:14" x14ac:dyDescent="0.25">
      <c r="J46">
        <v>37</v>
      </c>
      <c r="K46" t="s">
        <v>283</v>
      </c>
      <c r="L46" t="s">
        <v>98</v>
      </c>
      <c r="M46" t="s">
        <v>239</v>
      </c>
      <c r="N46" t="s">
        <v>282</v>
      </c>
    </row>
    <row r="47" spans="2:14" x14ac:dyDescent="0.25">
      <c r="J47">
        <v>38</v>
      </c>
      <c r="K47" t="s">
        <v>281</v>
      </c>
      <c r="L47" t="s">
        <v>98</v>
      </c>
      <c r="M47" t="s">
        <v>239</v>
      </c>
      <c r="N47" t="s">
        <v>280</v>
      </c>
    </row>
    <row r="48" spans="2:14" x14ac:dyDescent="0.25">
      <c r="J48">
        <v>39</v>
      </c>
      <c r="K48" t="s">
        <v>279</v>
      </c>
      <c r="L48" t="s">
        <v>89</v>
      </c>
      <c r="M48" t="s">
        <v>239</v>
      </c>
      <c r="N48" t="s">
        <v>278</v>
      </c>
    </row>
    <row r="49" spans="10:14" x14ac:dyDescent="0.25">
      <c r="J49">
        <v>40</v>
      </c>
      <c r="K49" t="s">
        <v>277</v>
      </c>
      <c r="L49" t="s">
        <v>119</v>
      </c>
      <c r="M49" t="s">
        <v>239</v>
      </c>
      <c r="N49" t="s">
        <v>158</v>
      </c>
    </row>
    <row r="50" spans="10:14" x14ac:dyDescent="0.25">
      <c r="J50">
        <v>41</v>
      </c>
      <c r="K50" t="s">
        <v>276</v>
      </c>
      <c r="L50" t="s">
        <v>119</v>
      </c>
      <c r="M50" t="s">
        <v>239</v>
      </c>
      <c r="N50" t="s">
        <v>275</v>
      </c>
    </row>
    <row r="51" spans="10:14" x14ac:dyDescent="0.25">
      <c r="J51">
        <v>42</v>
      </c>
      <c r="K51" t="s">
        <v>274</v>
      </c>
      <c r="L51" t="s">
        <v>119</v>
      </c>
      <c r="M51" t="s">
        <v>239</v>
      </c>
      <c r="N51" t="s">
        <v>273</v>
      </c>
    </row>
    <row r="52" spans="10:14" x14ac:dyDescent="0.25">
      <c r="J52">
        <v>43</v>
      </c>
      <c r="K52" t="s">
        <v>272</v>
      </c>
      <c r="L52" t="s">
        <v>116</v>
      </c>
      <c r="M52" t="s">
        <v>239</v>
      </c>
      <c r="N52" t="s">
        <v>271</v>
      </c>
    </row>
    <row r="53" spans="10:14" x14ac:dyDescent="0.25">
      <c r="J53">
        <v>44</v>
      </c>
      <c r="K53" t="s">
        <v>270</v>
      </c>
      <c r="L53" t="s">
        <v>116</v>
      </c>
      <c r="M53" t="s">
        <v>239</v>
      </c>
      <c r="N53" t="s">
        <v>269</v>
      </c>
    </row>
    <row r="54" spans="10:14" x14ac:dyDescent="0.25">
      <c r="J54">
        <v>45</v>
      </c>
      <c r="K54" t="s">
        <v>268</v>
      </c>
      <c r="L54" t="s">
        <v>98</v>
      </c>
      <c r="M54" t="s">
        <v>239</v>
      </c>
      <c r="N54" t="s">
        <v>267</v>
      </c>
    </row>
    <row r="55" spans="10:14" x14ac:dyDescent="0.25">
      <c r="J55">
        <v>46</v>
      </c>
      <c r="K55" t="s">
        <v>266</v>
      </c>
      <c r="L55" t="s">
        <v>119</v>
      </c>
      <c r="M55" t="s">
        <v>239</v>
      </c>
      <c r="N55" t="s">
        <v>265</v>
      </c>
    </row>
    <row r="56" spans="10:14" x14ac:dyDescent="0.25">
      <c r="J56">
        <v>47</v>
      </c>
      <c r="K56" t="s">
        <v>264</v>
      </c>
      <c r="L56" t="s">
        <v>119</v>
      </c>
      <c r="M56" t="s">
        <v>239</v>
      </c>
      <c r="N56" t="s">
        <v>263</v>
      </c>
    </row>
    <row r="57" spans="10:14" x14ac:dyDescent="0.25">
      <c r="J57">
        <v>48</v>
      </c>
      <c r="K57" t="s">
        <v>262</v>
      </c>
      <c r="L57" t="s">
        <v>98</v>
      </c>
      <c r="M57" t="s">
        <v>239</v>
      </c>
      <c r="N57" t="s">
        <v>261</v>
      </c>
    </row>
    <row r="58" spans="10:14" x14ac:dyDescent="0.25">
      <c r="J58">
        <v>49</v>
      </c>
      <c r="K58" t="s">
        <v>260</v>
      </c>
      <c r="L58" t="s">
        <v>119</v>
      </c>
      <c r="M58" t="s">
        <v>239</v>
      </c>
      <c r="N58" t="s">
        <v>259</v>
      </c>
    </row>
    <row r="59" spans="10:14" x14ac:dyDescent="0.25">
      <c r="J59">
        <v>50</v>
      </c>
      <c r="K59" t="s">
        <v>258</v>
      </c>
      <c r="L59" t="s">
        <v>89</v>
      </c>
      <c r="M59" t="s">
        <v>239</v>
      </c>
      <c r="N59" t="s">
        <v>257</v>
      </c>
    </row>
    <row r="60" spans="10:14" x14ac:dyDescent="0.25">
      <c r="J60">
        <v>51</v>
      </c>
      <c r="K60" t="s">
        <v>256</v>
      </c>
      <c r="L60" t="s">
        <v>89</v>
      </c>
      <c r="M60" t="s">
        <v>239</v>
      </c>
      <c r="N60" t="s">
        <v>102</v>
      </c>
    </row>
    <row r="61" spans="10:14" x14ac:dyDescent="0.25">
      <c r="J61">
        <v>52</v>
      </c>
      <c r="K61" t="s">
        <v>255</v>
      </c>
      <c r="L61" t="s">
        <v>98</v>
      </c>
      <c r="M61" t="s">
        <v>239</v>
      </c>
      <c r="N61" t="s">
        <v>254</v>
      </c>
    </row>
    <row r="62" spans="10:14" x14ac:dyDescent="0.25">
      <c r="J62">
        <v>53</v>
      </c>
      <c r="K62" t="s">
        <v>253</v>
      </c>
      <c r="L62" t="s">
        <v>116</v>
      </c>
      <c r="M62" t="s">
        <v>239</v>
      </c>
      <c r="N62" t="s">
        <v>243</v>
      </c>
    </row>
    <row r="63" spans="10:14" x14ac:dyDescent="0.25">
      <c r="J63">
        <v>54</v>
      </c>
      <c r="K63" t="s">
        <v>252</v>
      </c>
      <c r="L63" t="s">
        <v>116</v>
      </c>
      <c r="M63" t="s">
        <v>239</v>
      </c>
      <c r="N63" t="s">
        <v>251</v>
      </c>
    </row>
    <row r="64" spans="10:14" x14ac:dyDescent="0.25">
      <c r="J64">
        <v>55</v>
      </c>
      <c r="K64" t="s">
        <v>250</v>
      </c>
      <c r="L64" t="s">
        <v>116</v>
      </c>
      <c r="M64" t="s">
        <v>239</v>
      </c>
      <c r="N64" t="s">
        <v>243</v>
      </c>
    </row>
    <row r="65" spans="10:14" x14ac:dyDescent="0.25">
      <c r="J65">
        <v>56</v>
      </c>
      <c r="K65" t="s">
        <v>249</v>
      </c>
      <c r="L65" t="s">
        <v>98</v>
      </c>
      <c r="M65" t="s">
        <v>239</v>
      </c>
      <c r="N65" t="s">
        <v>245</v>
      </c>
    </row>
    <row r="66" spans="10:14" x14ac:dyDescent="0.25">
      <c r="J66">
        <v>57</v>
      </c>
      <c r="K66" t="s">
        <v>248</v>
      </c>
      <c r="L66" t="s">
        <v>98</v>
      </c>
      <c r="M66" t="s">
        <v>239</v>
      </c>
      <c r="N66" t="s">
        <v>247</v>
      </c>
    </row>
    <row r="67" spans="10:14" x14ac:dyDescent="0.25">
      <c r="J67">
        <v>58</v>
      </c>
      <c r="K67" t="s">
        <v>246</v>
      </c>
      <c r="L67" t="s">
        <v>98</v>
      </c>
      <c r="M67" t="s">
        <v>239</v>
      </c>
      <c r="N67" t="s">
        <v>245</v>
      </c>
    </row>
    <row r="68" spans="10:14" x14ac:dyDescent="0.25">
      <c r="J68">
        <v>59</v>
      </c>
      <c r="K68" t="s">
        <v>244</v>
      </c>
      <c r="L68" t="s">
        <v>116</v>
      </c>
      <c r="M68" t="s">
        <v>239</v>
      </c>
      <c r="N68" t="s">
        <v>243</v>
      </c>
    </row>
    <row r="69" spans="10:14" x14ac:dyDescent="0.25">
      <c r="J69">
        <v>60</v>
      </c>
      <c r="K69" t="s">
        <v>242</v>
      </c>
      <c r="L69" t="s">
        <v>116</v>
      </c>
      <c r="M69" t="s">
        <v>239</v>
      </c>
      <c r="N69" t="s">
        <v>241</v>
      </c>
    </row>
    <row r="70" spans="10:14" x14ac:dyDescent="0.25">
      <c r="J70">
        <v>61</v>
      </c>
      <c r="K70" t="s">
        <v>240</v>
      </c>
      <c r="L70" t="s">
        <v>92</v>
      </c>
      <c r="M70" t="s">
        <v>239</v>
      </c>
      <c r="N70" t="s">
        <v>238</v>
      </c>
    </row>
    <row r="71" spans="10:14" x14ac:dyDescent="0.25">
      <c r="J71">
        <v>62</v>
      </c>
      <c r="K71" t="s">
        <v>237</v>
      </c>
      <c r="L71" t="s">
        <v>119</v>
      </c>
      <c r="M71" t="s">
        <v>193</v>
      </c>
      <c r="N71" t="s">
        <v>236</v>
      </c>
    </row>
    <row r="72" spans="10:14" x14ac:dyDescent="0.25">
      <c r="J72">
        <v>63</v>
      </c>
      <c r="K72" t="s">
        <v>235</v>
      </c>
      <c r="L72" t="s">
        <v>119</v>
      </c>
      <c r="M72" t="s">
        <v>193</v>
      </c>
      <c r="N72" t="s">
        <v>234</v>
      </c>
    </row>
    <row r="73" spans="10:14" x14ac:dyDescent="0.25">
      <c r="J73">
        <v>64</v>
      </c>
      <c r="K73" t="s">
        <v>233</v>
      </c>
      <c r="L73" t="s">
        <v>116</v>
      </c>
      <c r="M73" t="s">
        <v>193</v>
      </c>
      <c r="N73" t="s">
        <v>232</v>
      </c>
    </row>
    <row r="74" spans="10:14" x14ac:dyDescent="0.25">
      <c r="J74">
        <v>65</v>
      </c>
      <c r="K74" t="s">
        <v>231</v>
      </c>
      <c r="L74" t="s">
        <v>116</v>
      </c>
      <c r="M74" t="s">
        <v>193</v>
      </c>
      <c r="N74" t="s">
        <v>230</v>
      </c>
    </row>
    <row r="75" spans="10:14" x14ac:dyDescent="0.25">
      <c r="J75">
        <v>66</v>
      </c>
      <c r="K75" t="s">
        <v>229</v>
      </c>
      <c r="L75" t="s">
        <v>116</v>
      </c>
      <c r="M75" t="s">
        <v>193</v>
      </c>
      <c r="N75" t="s">
        <v>228</v>
      </c>
    </row>
    <row r="76" spans="10:14" x14ac:dyDescent="0.25">
      <c r="J76">
        <v>67</v>
      </c>
      <c r="K76" t="s">
        <v>227</v>
      </c>
      <c r="L76" t="s">
        <v>116</v>
      </c>
      <c r="M76" t="s">
        <v>193</v>
      </c>
      <c r="N76" t="s">
        <v>226</v>
      </c>
    </row>
    <row r="77" spans="10:14" x14ac:dyDescent="0.25">
      <c r="J77">
        <v>68</v>
      </c>
      <c r="K77" t="s">
        <v>225</v>
      </c>
      <c r="L77" t="s">
        <v>116</v>
      </c>
      <c r="M77" t="s">
        <v>193</v>
      </c>
      <c r="N77" t="s">
        <v>158</v>
      </c>
    </row>
    <row r="78" spans="10:14" x14ac:dyDescent="0.25">
      <c r="J78">
        <v>69</v>
      </c>
      <c r="K78" t="s">
        <v>224</v>
      </c>
      <c r="L78" t="s">
        <v>116</v>
      </c>
      <c r="M78" t="s">
        <v>193</v>
      </c>
      <c r="N78" t="s">
        <v>223</v>
      </c>
    </row>
    <row r="79" spans="10:14" x14ac:dyDescent="0.25">
      <c r="J79">
        <v>70</v>
      </c>
      <c r="K79" t="s">
        <v>222</v>
      </c>
      <c r="L79" t="s">
        <v>89</v>
      </c>
      <c r="M79" t="s">
        <v>193</v>
      </c>
      <c r="N79" t="s">
        <v>221</v>
      </c>
    </row>
    <row r="80" spans="10:14" x14ac:dyDescent="0.25">
      <c r="J80">
        <v>71</v>
      </c>
      <c r="K80" t="s">
        <v>220</v>
      </c>
      <c r="L80" t="s">
        <v>89</v>
      </c>
      <c r="M80" t="s">
        <v>193</v>
      </c>
      <c r="N80" t="s">
        <v>219</v>
      </c>
    </row>
    <row r="81" spans="10:14" x14ac:dyDescent="0.25">
      <c r="J81">
        <v>72</v>
      </c>
      <c r="K81" t="s">
        <v>218</v>
      </c>
      <c r="L81" t="s">
        <v>98</v>
      </c>
      <c r="M81" t="s">
        <v>193</v>
      </c>
      <c r="N81" t="s">
        <v>217</v>
      </c>
    </row>
    <row r="82" spans="10:14" x14ac:dyDescent="0.25">
      <c r="J82">
        <v>73</v>
      </c>
      <c r="K82" t="s">
        <v>216</v>
      </c>
      <c r="L82" t="s">
        <v>89</v>
      </c>
      <c r="M82" t="s">
        <v>193</v>
      </c>
      <c r="N82" t="s">
        <v>215</v>
      </c>
    </row>
    <row r="83" spans="10:14" x14ac:dyDescent="0.25">
      <c r="J83">
        <v>74</v>
      </c>
      <c r="K83" t="s">
        <v>214</v>
      </c>
      <c r="L83" t="s">
        <v>89</v>
      </c>
      <c r="M83" t="s">
        <v>193</v>
      </c>
      <c r="N83" t="s">
        <v>213</v>
      </c>
    </row>
    <row r="84" spans="10:14" x14ac:dyDescent="0.25">
      <c r="J84">
        <v>75</v>
      </c>
      <c r="K84" t="s">
        <v>212</v>
      </c>
      <c r="L84" t="s">
        <v>98</v>
      </c>
      <c r="M84" t="s">
        <v>193</v>
      </c>
      <c r="N84" t="s">
        <v>211</v>
      </c>
    </row>
    <row r="85" spans="10:14" x14ac:dyDescent="0.25">
      <c r="J85">
        <v>76</v>
      </c>
      <c r="K85" t="s">
        <v>210</v>
      </c>
      <c r="L85" t="s">
        <v>92</v>
      </c>
      <c r="M85" t="s">
        <v>193</v>
      </c>
      <c r="N85" t="s">
        <v>209</v>
      </c>
    </row>
    <row r="86" spans="10:14" x14ac:dyDescent="0.25">
      <c r="J86">
        <v>77</v>
      </c>
      <c r="K86" t="s">
        <v>208</v>
      </c>
      <c r="L86" t="s">
        <v>92</v>
      </c>
      <c r="M86" t="s">
        <v>193</v>
      </c>
      <c r="N86" t="s">
        <v>207</v>
      </c>
    </row>
    <row r="87" spans="10:14" x14ac:dyDescent="0.25">
      <c r="J87">
        <v>78</v>
      </c>
      <c r="K87" t="s">
        <v>206</v>
      </c>
      <c r="L87" t="s">
        <v>119</v>
      </c>
      <c r="M87" t="s">
        <v>193</v>
      </c>
      <c r="N87" t="s">
        <v>205</v>
      </c>
    </row>
    <row r="88" spans="10:14" x14ac:dyDescent="0.25">
      <c r="J88">
        <v>79</v>
      </c>
      <c r="K88" t="s">
        <v>204</v>
      </c>
      <c r="L88" t="s">
        <v>116</v>
      </c>
      <c r="M88" t="s">
        <v>193</v>
      </c>
      <c r="N88" t="s">
        <v>203</v>
      </c>
    </row>
    <row r="89" spans="10:14" x14ac:dyDescent="0.25">
      <c r="J89">
        <v>80</v>
      </c>
      <c r="K89" t="s">
        <v>202</v>
      </c>
      <c r="L89" t="s">
        <v>98</v>
      </c>
      <c r="M89" t="s">
        <v>193</v>
      </c>
      <c r="N89" t="s">
        <v>201</v>
      </c>
    </row>
    <row r="90" spans="10:14" x14ac:dyDescent="0.25">
      <c r="J90">
        <v>81</v>
      </c>
      <c r="K90" t="s">
        <v>200</v>
      </c>
      <c r="L90" t="s">
        <v>98</v>
      </c>
      <c r="M90" t="s">
        <v>193</v>
      </c>
      <c r="N90" t="s">
        <v>199</v>
      </c>
    </row>
    <row r="91" spans="10:14" x14ac:dyDescent="0.25">
      <c r="J91">
        <v>82</v>
      </c>
      <c r="K91" t="s">
        <v>198</v>
      </c>
      <c r="L91" t="s">
        <v>92</v>
      </c>
      <c r="M91" t="s">
        <v>193</v>
      </c>
      <c r="N91" t="s">
        <v>197</v>
      </c>
    </row>
    <row r="92" spans="10:14" x14ac:dyDescent="0.25">
      <c r="J92">
        <v>83</v>
      </c>
      <c r="K92" t="s">
        <v>196</v>
      </c>
      <c r="L92" t="s">
        <v>92</v>
      </c>
      <c r="M92" t="s">
        <v>193</v>
      </c>
      <c r="N92" t="s">
        <v>195</v>
      </c>
    </row>
    <row r="93" spans="10:14" x14ac:dyDescent="0.25">
      <c r="J93">
        <v>84</v>
      </c>
      <c r="K93" t="s">
        <v>194</v>
      </c>
      <c r="L93" t="s">
        <v>98</v>
      </c>
      <c r="M93" t="s">
        <v>193</v>
      </c>
      <c r="N93" t="s">
        <v>192</v>
      </c>
    </row>
    <row r="94" spans="10:14" x14ac:dyDescent="0.25">
      <c r="J94">
        <v>85</v>
      </c>
      <c r="K94" t="s">
        <v>191</v>
      </c>
      <c r="L94" t="s">
        <v>92</v>
      </c>
      <c r="M94" t="s">
        <v>133</v>
      </c>
      <c r="N94" t="s">
        <v>190</v>
      </c>
    </row>
    <row r="95" spans="10:14" x14ac:dyDescent="0.25">
      <c r="J95">
        <v>86</v>
      </c>
      <c r="K95" t="s">
        <v>189</v>
      </c>
      <c r="L95" t="s">
        <v>92</v>
      </c>
      <c r="M95" t="s">
        <v>133</v>
      </c>
      <c r="N95" t="s">
        <v>188</v>
      </c>
    </row>
    <row r="96" spans="10:14" x14ac:dyDescent="0.25">
      <c r="J96">
        <v>87</v>
      </c>
      <c r="K96" t="s">
        <v>187</v>
      </c>
      <c r="L96" t="s">
        <v>119</v>
      </c>
      <c r="M96" t="s">
        <v>133</v>
      </c>
      <c r="N96" t="s">
        <v>186</v>
      </c>
    </row>
    <row r="97" spans="10:14" x14ac:dyDescent="0.25">
      <c r="J97">
        <v>88</v>
      </c>
      <c r="K97" t="s">
        <v>185</v>
      </c>
      <c r="L97" t="s">
        <v>119</v>
      </c>
      <c r="M97" t="s">
        <v>133</v>
      </c>
      <c r="N97" t="s">
        <v>158</v>
      </c>
    </row>
    <row r="98" spans="10:14" x14ac:dyDescent="0.25">
      <c r="J98">
        <v>89</v>
      </c>
      <c r="K98" t="s">
        <v>184</v>
      </c>
      <c r="L98" t="s">
        <v>119</v>
      </c>
      <c r="M98" t="s">
        <v>133</v>
      </c>
      <c r="N98" t="s">
        <v>183</v>
      </c>
    </row>
    <row r="99" spans="10:14" x14ac:dyDescent="0.25">
      <c r="J99">
        <v>90</v>
      </c>
      <c r="K99" t="s">
        <v>182</v>
      </c>
      <c r="L99" t="s">
        <v>116</v>
      </c>
      <c r="M99" t="s">
        <v>133</v>
      </c>
      <c r="N99" t="s">
        <v>181</v>
      </c>
    </row>
    <row r="100" spans="10:14" x14ac:dyDescent="0.25">
      <c r="J100">
        <v>91</v>
      </c>
      <c r="K100" t="s">
        <v>180</v>
      </c>
      <c r="L100" t="s">
        <v>119</v>
      </c>
      <c r="M100" t="s">
        <v>133</v>
      </c>
      <c r="N100" t="s">
        <v>179</v>
      </c>
    </row>
    <row r="101" spans="10:14" x14ac:dyDescent="0.25">
      <c r="J101">
        <v>92</v>
      </c>
      <c r="K101" t="s">
        <v>178</v>
      </c>
      <c r="L101" t="s">
        <v>119</v>
      </c>
      <c r="M101" t="s">
        <v>133</v>
      </c>
      <c r="N101" t="s">
        <v>177</v>
      </c>
    </row>
    <row r="102" spans="10:14" x14ac:dyDescent="0.25">
      <c r="J102">
        <v>93</v>
      </c>
      <c r="K102" t="s">
        <v>176</v>
      </c>
      <c r="L102" t="s">
        <v>119</v>
      </c>
      <c r="M102" t="s">
        <v>133</v>
      </c>
      <c r="N102" t="s">
        <v>175</v>
      </c>
    </row>
    <row r="103" spans="10:14" x14ac:dyDescent="0.25">
      <c r="J103">
        <v>94</v>
      </c>
      <c r="K103" t="s">
        <v>174</v>
      </c>
      <c r="L103" t="s">
        <v>119</v>
      </c>
      <c r="M103" t="s">
        <v>133</v>
      </c>
      <c r="N103" t="s">
        <v>173</v>
      </c>
    </row>
    <row r="104" spans="10:14" x14ac:dyDescent="0.25">
      <c r="J104">
        <v>95</v>
      </c>
      <c r="K104" t="s">
        <v>172</v>
      </c>
      <c r="L104" t="s">
        <v>119</v>
      </c>
      <c r="M104" t="s">
        <v>133</v>
      </c>
      <c r="N104" t="s">
        <v>171</v>
      </c>
    </row>
    <row r="105" spans="10:14" x14ac:dyDescent="0.25">
      <c r="J105">
        <v>96</v>
      </c>
      <c r="K105" t="s">
        <v>170</v>
      </c>
      <c r="L105" t="s">
        <v>119</v>
      </c>
      <c r="M105" t="s">
        <v>133</v>
      </c>
      <c r="N105" t="s">
        <v>158</v>
      </c>
    </row>
    <row r="106" spans="10:14" x14ac:dyDescent="0.25">
      <c r="J106">
        <v>97</v>
      </c>
      <c r="K106" t="s">
        <v>169</v>
      </c>
      <c r="L106" t="s">
        <v>119</v>
      </c>
      <c r="M106" t="s">
        <v>133</v>
      </c>
      <c r="N106" t="s">
        <v>168</v>
      </c>
    </row>
    <row r="107" spans="10:14" x14ac:dyDescent="0.25">
      <c r="J107">
        <v>98</v>
      </c>
      <c r="K107" t="s">
        <v>167</v>
      </c>
      <c r="L107" t="s">
        <v>98</v>
      </c>
      <c r="M107" t="s">
        <v>133</v>
      </c>
      <c r="N107" t="s">
        <v>166</v>
      </c>
    </row>
    <row r="108" spans="10:14" x14ac:dyDescent="0.25">
      <c r="J108">
        <v>99</v>
      </c>
      <c r="K108" t="s">
        <v>165</v>
      </c>
      <c r="L108" t="s">
        <v>98</v>
      </c>
      <c r="M108" t="s">
        <v>133</v>
      </c>
      <c r="N108" t="s">
        <v>164</v>
      </c>
    </row>
    <row r="109" spans="10:14" x14ac:dyDescent="0.25">
      <c r="J109">
        <v>100</v>
      </c>
      <c r="K109" t="s">
        <v>163</v>
      </c>
      <c r="L109" t="s">
        <v>116</v>
      </c>
      <c r="M109" t="s">
        <v>133</v>
      </c>
      <c r="N109" t="s">
        <v>162</v>
      </c>
    </row>
    <row r="110" spans="10:14" x14ac:dyDescent="0.25">
      <c r="J110">
        <v>101</v>
      </c>
      <c r="K110" t="s">
        <v>161</v>
      </c>
      <c r="L110" t="s">
        <v>116</v>
      </c>
      <c r="M110" t="s">
        <v>133</v>
      </c>
      <c r="N110" t="s">
        <v>149</v>
      </c>
    </row>
    <row r="111" spans="10:14" x14ac:dyDescent="0.25">
      <c r="J111">
        <v>102</v>
      </c>
      <c r="K111" t="s">
        <v>160</v>
      </c>
      <c r="L111" t="s">
        <v>116</v>
      </c>
      <c r="M111" t="s">
        <v>133</v>
      </c>
      <c r="N111" t="s">
        <v>149</v>
      </c>
    </row>
    <row r="112" spans="10:14" x14ac:dyDescent="0.25">
      <c r="J112">
        <v>103</v>
      </c>
      <c r="K112" t="s">
        <v>159</v>
      </c>
      <c r="L112" t="s">
        <v>116</v>
      </c>
      <c r="M112" t="s">
        <v>133</v>
      </c>
      <c r="N112" t="s">
        <v>158</v>
      </c>
    </row>
    <row r="113" spans="10:14" x14ac:dyDescent="0.25">
      <c r="J113">
        <v>104</v>
      </c>
      <c r="K113" t="s">
        <v>157</v>
      </c>
      <c r="L113" t="s">
        <v>116</v>
      </c>
      <c r="M113" t="s">
        <v>133</v>
      </c>
      <c r="N113" t="s">
        <v>149</v>
      </c>
    </row>
    <row r="114" spans="10:14" x14ac:dyDescent="0.25">
      <c r="J114">
        <v>105</v>
      </c>
      <c r="K114" t="s">
        <v>156</v>
      </c>
      <c r="L114" t="s">
        <v>92</v>
      </c>
      <c r="M114" t="s">
        <v>133</v>
      </c>
      <c r="N114" t="s">
        <v>155</v>
      </c>
    </row>
    <row r="115" spans="10:14" x14ac:dyDescent="0.25">
      <c r="J115">
        <v>106</v>
      </c>
      <c r="K115" t="s">
        <v>154</v>
      </c>
      <c r="L115" t="s">
        <v>92</v>
      </c>
      <c r="M115" t="s">
        <v>133</v>
      </c>
      <c r="N115" t="s">
        <v>153</v>
      </c>
    </row>
    <row r="116" spans="10:14" x14ac:dyDescent="0.25">
      <c r="J116">
        <v>107</v>
      </c>
      <c r="K116" t="s">
        <v>152</v>
      </c>
      <c r="L116" t="s">
        <v>92</v>
      </c>
      <c r="M116" t="s">
        <v>133</v>
      </c>
      <c r="N116" t="s">
        <v>151</v>
      </c>
    </row>
    <row r="117" spans="10:14" x14ac:dyDescent="0.25">
      <c r="J117">
        <v>108</v>
      </c>
      <c r="K117" t="s">
        <v>150</v>
      </c>
      <c r="L117" t="s">
        <v>116</v>
      </c>
      <c r="M117" t="s">
        <v>133</v>
      </c>
      <c r="N117" t="s">
        <v>149</v>
      </c>
    </row>
    <row r="118" spans="10:14" x14ac:dyDescent="0.25">
      <c r="J118">
        <v>109</v>
      </c>
      <c r="K118" t="s">
        <v>148</v>
      </c>
      <c r="L118" t="s">
        <v>116</v>
      </c>
      <c r="M118" t="s">
        <v>133</v>
      </c>
      <c r="N118" t="s">
        <v>130</v>
      </c>
    </row>
    <row r="119" spans="10:14" x14ac:dyDescent="0.25">
      <c r="J119">
        <v>110</v>
      </c>
      <c r="K119" t="s">
        <v>147</v>
      </c>
      <c r="L119" t="s">
        <v>116</v>
      </c>
      <c r="M119" t="s">
        <v>133</v>
      </c>
      <c r="N119" t="s">
        <v>146</v>
      </c>
    </row>
    <row r="120" spans="10:14" x14ac:dyDescent="0.25">
      <c r="J120">
        <v>111</v>
      </c>
      <c r="K120" t="s">
        <v>145</v>
      </c>
      <c r="L120" t="s">
        <v>119</v>
      </c>
      <c r="M120" t="s">
        <v>133</v>
      </c>
      <c r="N120" t="s">
        <v>140</v>
      </c>
    </row>
    <row r="121" spans="10:14" x14ac:dyDescent="0.25">
      <c r="J121">
        <v>112</v>
      </c>
      <c r="K121" t="s">
        <v>144</v>
      </c>
      <c r="L121" t="s">
        <v>119</v>
      </c>
      <c r="M121" t="s">
        <v>133</v>
      </c>
      <c r="N121" t="s">
        <v>140</v>
      </c>
    </row>
    <row r="122" spans="10:14" x14ac:dyDescent="0.25">
      <c r="J122">
        <v>113</v>
      </c>
      <c r="K122" t="s">
        <v>143</v>
      </c>
      <c r="L122" t="s">
        <v>116</v>
      </c>
      <c r="M122" t="s">
        <v>133</v>
      </c>
      <c r="N122" t="s">
        <v>142</v>
      </c>
    </row>
    <row r="123" spans="10:14" x14ac:dyDescent="0.25">
      <c r="J123">
        <v>114</v>
      </c>
      <c r="K123" t="s">
        <v>141</v>
      </c>
      <c r="L123" t="s">
        <v>119</v>
      </c>
      <c r="M123" t="s">
        <v>133</v>
      </c>
      <c r="N123" t="s">
        <v>140</v>
      </c>
    </row>
    <row r="124" spans="10:14" x14ac:dyDescent="0.25">
      <c r="J124">
        <v>115</v>
      </c>
      <c r="K124" t="s">
        <v>139</v>
      </c>
      <c r="L124" t="s">
        <v>119</v>
      </c>
      <c r="M124" t="s">
        <v>133</v>
      </c>
      <c r="N124" t="s">
        <v>138</v>
      </c>
    </row>
    <row r="125" spans="10:14" x14ac:dyDescent="0.25">
      <c r="J125">
        <v>116</v>
      </c>
      <c r="K125" t="s">
        <v>137</v>
      </c>
      <c r="L125" t="s">
        <v>119</v>
      </c>
      <c r="M125" t="s">
        <v>133</v>
      </c>
      <c r="N125" t="s">
        <v>136</v>
      </c>
    </row>
    <row r="126" spans="10:14" x14ac:dyDescent="0.25">
      <c r="J126">
        <v>117</v>
      </c>
      <c r="K126" t="s">
        <v>135</v>
      </c>
      <c r="L126" t="s">
        <v>134</v>
      </c>
      <c r="M126" t="s">
        <v>133</v>
      </c>
      <c r="N126" t="s">
        <v>132</v>
      </c>
    </row>
    <row r="127" spans="10:14" x14ac:dyDescent="0.25">
      <c r="J127">
        <v>118</v>
      </c>
      <c r="K127" t="s">
        <v>131</v>
      </c>
      <c r="L127" t="s">
        <v>116</v>
      </c>
      <c r="M127" t="s">
        <v>107</v>
      </c>
      <c r="N127" t="s">
        <v>130</v>
      </c>
    </row>
    <row r="128" spans="10:14" x14ac:dyDescent="0.25">
      <c r="J128">
        <v>119</v>
      </c>
      <c r="K128" t="s">
        <v>129</v>
      </c>
      <c r="L128" t="s">
        <v>116</v>
      </c>
      <c r="M128" t="s">
        <v>107</v>
      </c>
      <c r="N128" t="s">
        <v>127</v>
      </c>
    </row>
    <row r="129" spans="10:14" x14ac:dyDescent="0.25">
      <c r="J129">
        <v>120</v>
      </c>
      <c r="K129" t="s">
        <v>128</v>
      </c>
      <c r="L129" t="s">
        <v>116</v>
      </c>
      <c r="M129" t="s">
        <v>107</v>
      </c>
      <c r="N129" t="s">
        <v>127</v>
      </c>
    </row>
    <row r="130" spans="10:14" x14ac:dyDescent="0.25">
      <c r="J130">
        <v>121</v>
      </c>
      <c r="K130" t="s">
        <v>126</v>
      </c>
      <c r="L130" t="s">
        <v>116</v>
      </c>
      <c r="M130" t="s">
        <v>107</v>
      </c>
      <c r="N130" t="s">
        <v>125</v>
      </c>
    </row>
    <row r="131" spans="10:14" x14ac:dyDescent="0.25">
      <c r="J131">
        <v>122</v>
      </c>
      <c r="K131" t="s">
        <v>124</v>
      </c>
      <c r="L131" t="s">
        <v>119</v>
      </c>
      <c r="M131" t="s">
        <v>107</v>
      </c>
      <c r="N131" t="s">
        <v>123</v>
      </c>
    </row>
    <row r="132" spans="10:14" x14ac:dyDescent="0.25">
      <c r="J132">
        <v>123</v>
      </c>
      <c r="K132" t="s">
        <v>122</v>
      </c>
      <c r="L132" t="s">
        <v>119</v>
      </c>
      <c r="M132" t="s">
        <v>107</v>
      </c>
      <c r="N132" t="s">
        <v>121</v>
      </c>
    </row>
    <row r="133" spans="10:14" x14ac:dyDescent="0.25">
      <c r="J133">
        <v>124</v>
      </c>
      <c r="K133" t="s">
        <v>120</v>
      </c>
      <c r="L133" t="s">
        <v>119</v>
      </c>
      <c r="M133" t="s">
        <v>107</v>
      </c>
      <c r="N133" t="s">
        <v>118</v>
      </c>
    </row>
    <row r="134" spans="10:14" x14ac:dyDescent="0.25">
      <c r="J134">
        <v>125</v>
      </c>
      <c r="K134" t="s">
        <v>117</v>
      </c>
      <c r="L134" t="s">
        <v>116</v>
      </c>
      <c r="M134" t="s">
        <v>107</v>
      </c>
      <c r="N134" t="s">
        <v>115</v>
      </c>
    </row>
    <row r="135" spans="10:14" x14ac:dyDescent="0.25">
      <c r="J135">
        <v>126</v>
      </c>
      <c r="K135" t="s">
        <v>114</v>
      </c>
      <c r="L135" t="s">
        <v>98</v>
      </c>
      <c r="M135" t="s">
        <v>107</v>
      </c>
      <c r="N135" t="s">
        <v>113</v>
      </c>
    </row>
    <row r="136" spans="10:14" x14ac:dyDescent="0.25">
      <c r="J136">
        <v>127</v>
      </c>
      <c r="K136" t="s">
        <v>112</v>
      </c>
      <c r="L136" t="s">
        <v>98</v>
      </c>
      <c r="M136" t="s">
        <v>107</v>
      </c>
      <c r="N136" t="s">
        <v>111</v>
      </c>
    </row>
    <row r="137" spans="10:14" x14ac:dyDescent="0.25">
      <c r="J137">
        <v>128</v>
      </c>
      <c r="K137" t="s">
        <v>110</v>
      </c>
      <c r="L137" t="s">
        <v>98</v>
      </c>
      <c r="M137" t="s">
        <v>107</v>
      </c>
      <c r="N137" t="s">
        <v>109</v>
      </c>
    </row>
    <row r="138" spans="10:14" x14ac:dyDescent="0.25">
      <c r="J138">
        <v>129</v>
      </c>
      <c r="K138" t="s">
        <v>108</v>
      </c>
      <c r="L138" t="s">
        <v>98</v>
      </c>
      <c r="M138" t="s">
        <v>107</v>
      </c>
      <c r="N138" t="s">
        <v>106</v>
      </c>
    </row>
    <row r="139" spans="10:14" x14ac:dyDescent="0.25">
      <c r="J139">
        <v>130</v>
      </c>
      <c r="K139" t="s">
        <v>105</v>
      </c>
      <c r="L139" t="s">
        <v>104</v>
      </c>
      <c r="M139" t="s">
        <v>103</v>
      </c>
      <c r="N139" t="s">
        <v>102</v>
      </c>
    </row>
    <row r="140" spans="10:14" x14ac:dyDescent="0.25">
      <c r="J140">
        <v>131</v>
      </c>
      <c r="K140" t="s">
        <v>101</v>
      </c>
      <c r="L140" t="s">
        <v>98</v>
      </c>
      <c r="M140" t="s">
        <v>95</v>
      </c>
      <c r="N140" t="s">
        <v>100</v>
      </c>
    </row>
    <row r="141" spans="10:14" x14ac:dyDescent="0.25">
      <c r="J141">
        <v>132</v>
      </c>
      <c r="K141" t="s">
        <v>99</v>
      </c>
      <c r="L141" t="s">
        <v>98</v>
      </c>
      <c r="M141" t="s">
        <v>95</v>
      </c>
      <c r="N141" t="s">
        <v>97</v>
      </c>
    </row>
    <row r="142" spans="10:14" x14ac:dyDescent="0.25">
      <c r="J142">
        <v>133</v>
      </c>
      <c r="K142" t="s">
        <v>96</v>
      </c>
      <c r="L142" t="s">
        <v>89</v>
      </c>
      <c r="M142" t="s">
        <v>95</v>
      </c>
      <c r="N142" t="s">
        <v>94</v>
      </c>
    </row>
    <row r="143" spans="10:14" x14ac:dyDescent="0.25">
      <c r="J143">
        <v>134</v>
      </c>
      <c r="K143" t="s">
        <v>93</v>
      </c>
      <c r="L143" t="s">
        <v>92</v>
      </c>
      <c r="M143" t="s">
        <v>88</v>
      </c>
      <c r="N143" t="s">
        <v>91</v>
      </c>
    </row>
    <row r="144" spans="10:14" x14ac:dyDescent="0.25">
      <c r="J144">
        <v>135</v>
      </c>
      <c r="K144" t="s">
        <v>90</v>
      </c>
      <c r="L144" t="s">
        <v>89</v>
      </c>
      <c r="M144" t="s">
        <v>88</v>
      </c>
      <c r="N144" t="s">
        <v>87</v>
      </c>
    </row>
  </sheetData>
  <autoFilter ref="J9:N144" xr:uid="{76A99E7A-9110-4458-8F4B-0BC1D222581C}">
    <sortState xmlns:xlrd2="http://schemas.microsoft.com/office/spreadsheetml/2017/richdata2" ref="J10:N144">
      <sortCondition ref="J9:J144"/>
    </sortState>
  </autoFilter>
  <pageMargins left="0.7" right="0.7" top="0.75" bottom="0.75" header="0.3" footer="0.3"/>
  <pageSetup paperSize="9" orientation="portrait" horizontalDpi="300" verticalDpi="300" r:id="rId1"/>
  <ignoredErrors>
    <ignoredError sqref="C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A8CE-750B-4D63-85A7-D5EC4B023A16}">
  <dimension ref="A1:H10"/>
  <sheetViews>
    <sheetView workbookViewId="0">
      <selection activeCell="A2" sqref="A2:A10"/>
    </sheetView>
  </sheetViews>
  <sheetFormatPr defaultRowHeight="15" x14ac:dyDescent="0.25"/>
  <cols>
    <col min="1" max="1" width="47.28515625" style="19" customWidth="1"/>
    <col min="2" max="2" width="7.42578125" style="19" customWidth="1"/>
    <col min="3" max="5" width="9.140625" style="18"/>
    <col min="6" max="6" width="12.28515625" style="18" customWidth="1"/>
    <col min="7" max="7" width="27.28515625" style="18" customWidth="1"/>
    <col min="8" max="8" width="58.28515625" customWidth="1"/>
  </cols>
  <sheetData>
    <row r="1" spans="1:8" ht="30.75" thickBot="1" x14ac:dyDescent="0.3">
      <c r="A1" s="31" t="s">
        <v>13</v>
      </c>
      <c r="B1" s="32" t="s">
        <v>32</v>
      </c>
      <c r="C1" s="33" t="s">
        <v>10</v>
      </c>
      <c r="D1" s="33" t="s">
        <v>60</v>
      </c>
      <c r="E1" s="33" t="s">
        <v>22</v>
      </c>
      <c r="F1" s="33" t="s">
        <v>23</v>
      </c>
      <c r="G1" s="33" t="s">
        <v>24</v>
      </c>
      <c r="H1" s="34" t="s">
        <v>25</v>
      </c>
    </row>
    <row r="2" spans="1:8" ht="45" x14ac:dyDescent="0.25">
      <c r="A2" s="27" t="s">
        <v>12</v>
      </c>
      <c r="B2" s="11">
        <v>1</v>
      </c>
      <c r="C2" s="12">
        <v>10</v>
      </c>
      <c r="D2" s="12" t="s">
        <v>58</v>
      </c>
      <c r="E2" s="12">
        <v>2</v>
      </c>
      <c r="F2" s="12">
        <v>1</v>
      </c>
      <c r="G2" s="12"/>
      <c r="H2" s="28" t="s">
        <v>26</v>
      </c>
    </row>
    <row r="3" spans="1:8" ht="30" x14ac:dyDescent="0.25">
      <c r="A3" s="22" t="s">
        <v>14</v>
      </c>
      <c r="B3" s="29">
        <v>2</v>
      </c>
      <c r="C3" s="21">
        <v>10</v>
      </c>
      <c r="D3" s="12" t="s">
        <v>58</v>
      </c>
      <c r="E3" s="21">
        <v>3</v>
      </c>
      <c r="F3" s="21">
        <v>2</v>
      </c>
      <c r="G3" s="21"/>
      <c r="H3" s="23" t="s">
        <v>27</v>
      </c>
    </row>
    <row r="4" spans="1:8" ht="45" x14ac:dyDescent="0.25">
      <c r="A4" s="22" t="s">
        <v>15</v>
      </c>
      <c r="B4" s="29">
        <v>3</v>
      </c>
      <c r="C4" s="21">
        <v>8</v>
      </c>
      <c r="D4" s="21" t="s">
        <v>58</v>
      </c>
      <c r="E4" s="21">
        <v>1</v>
      </c>
      <c r="F4" s="21">
        <v>3</v>
      </c>
      <c r="G4" s="21"/>
      <c r="H4" s="23" t="s">
        <v>28</v>
      </c>
    </row>
    <row r="5" spans="1:8" ht="30" x14ac:dyDescent="0.25">
      <c r="A5" s="22" t="s">
        <v>16</v>
      </c>
      <c r="B5" s="29">
        <v>4</v>
      </c>
      <c r="C5" s="21">
        <v>6</v>
      </c>
      <c r="D5" s="21" t="s">
        <v>59</v>
      </c>
      <c r="E5" s="21">
        <v>5</v>
      </c>
      <c r="F5" s="21">
        <v>7</v>
      </c>
      <c r="G5" s="21"/>
      <c r="H5" s="23" t="s">
        <v>393</v>
      </c>
    </row>
    <row r="6" spans="1:8" ht="45" x14ac:dyDescent="0.25">
      <c r="A6" s="22" t="s">
        <v>17</v>
      </c>
      <c r="B6" s="29">
        <v>5</v>
      </c>
      <c r="C6" s="21">
        <v>10</v>
      </c>
      <c r="D6" s="21" t="s">
        <v>57</v>
      </c>
      <c r="E6" s="21">
        <v>3</v>
      </c>
      <c r="F6" s="21">
        <v>3</v>
      </c>
      <c r="G6" s="21"/>
      <c r="H6" s="23" t="s">
        <v>29</v>
      </c>
    </row>
    <row r="7" spans="1:8" x14ac:dyDescent="0.25">
      <c r="A7" s="22" t="s">
        <v>18</v>
      </c>
      <c r="B7" s="29">
        <v>6</v>
      </c>
      <c r="C7" s="21">
        <v>8</v>
      </c>
      <c r="D7" s="21" t="s">
        <v>58</v>
      </c>
      <c r="E7" s="21">
        <v>1</v>
      </c>
      <c r="F7" s="21">
        <v>2</v>
      </c>
      <c r="G7" s="21"/>
      <c r="H7" s="23" t="s">
        <v>394</v>
      </c>
    </row>
    <row r="8" spans="1:8" ht="33" customHeight="1" x14ac:dyDescent="0.25">
      <c r="A8" s="22" t="s">
        <v>19</v>
      </c>
      <c r="B8" s="29">
        <v>7</v>
      </c>
      <c r="C8" s="21">
        <v>7</v>
      </c>
      <c r="D8" s="21" t="s">
        <v>57</v>
      </c>
      <c r="E8" s="21">
        <v>1</v>
      </c>
      <c r="F8" s="21">
        <v>2</v>
      </c>
      <c r="G8" s="21"/>
      <c r="H8" s="23" t="s">
        <v>30</v>
      </c>
    </row>
    <row r="9" spans="1:8" ht="30" x14ac:dyDescent="0.25">
      <c r="A9" s="22" t="s">
        <v>397</v>
      </c>
      <c r="B9" s="29">
        <v>8</v>
      </c>
      <c r="C9" s="21">
        <v>8</v>
      </c>
      <c r="D9" s="21" t="s">
        <v>59</v>
      </c>
      <c r="E9" s="21">
        <v>4</v>
      </c>
      <c r="F9" s="21">
        <v>5</v>
      </c>
      <c r="G9" s="21"/>
      <c r="H9" s="23" t="s">
        <v>395</v>
      </c>
    </row>
    <row r="10" spans="1:8" ht="30.75" thickBot="1" x14ac:dyDescent="0.3">
      <c r="A10" s="24" t="s">
        <v>21</v>
      </c>
      <c r="B10" s="30">
        <v>9</v>
      </c>
      <c r="C10" s="25">
        <v>9</v>
      </c>
      <c r="D10" s="25" t="s">
        <v>58</v>
      </c>
      <c r="E10" s="25">
        <v>1</v>
      </c>
      <c r="F10" s="25">
        <v>1</v>
      </c>
      <c r="G10" s="25"/>
      <c r="H10" s="2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597C-DFD8-40FE-B593-0781AC891275}">
  <dimension ref="A1:H22"/>
  <sheetViews>
    <sheetView workbookViewId="0">
      <selection activeCell="F22" sqref="F22"/>
    </sheetView>
  </sheetViews>
  <sheetFormatPr defaultRowHeight="15" x14ac:dyDescent="0.25"/>
  <cols>
    <col min="1" max="1" width="11.5703125" style="18" customWidth="1"/>
    <col min="2" max="2" width="29.42578125" customWidth="1"/>
    <col min="3" max="3" width="49.5703125" bestFit="1" customWidth="1"/>
    <col min="4" max="4" width="16.28515625" bestFit="1" customWidth="1"/>
    <col min="5" max="5" width="8.42578125" customWidth="1"/>
    <col min="6" max="6" width="13.5703125" customWidth="1"/>
    <col min="7" max="7" width="12.140625" customWidth="1"/>
    <col min="8" max="8" width="8.140625" bestFit="1" customWidth="1"/>
  </cols>
  <sheetData>
    <row r="1" spans="1:8" x14ac:dyDescent="0.25">
      <c r="A1" s="20" t="s">
        <v>32</v>
      </c>
      <c r="B1" s="2" t="s">
        <v>13</v>
      </c>
      <c r="C1" s="2" t="s">
        <v>33</v>
      </c>
      <c r="D1" s="2" t="s">
        <v>24</v>
      </c>
      <c r="E1" s="2" t="s">
        <v>34</v>
      </c>
      <c r="F1" s="2" t="s">
        <v>35</v>
      </c>
      <c r="G1" s="2" t="s">
        <v>36</v>
      </c>
      <c r="H1" s="2" t="s">
        <v>85</v>
      </c>
    </row>
    <row r="2" spans="1:8" x14ac:dyDescent="0.25">
      <c r="A2" s="20">
        <v>1</v>
      </c>
      <c r="B2" s="2" t="s">
        <v>12</v>
      </c>
      <c r="C2" s="2" t="s">
        <v>38</v>
      </c>
      <c r="D2" s="2" t="s">
        <v>37</v>
      </c>
      <c r="E2" s="2"/>
      <c r="F2" s="2">
        <f>INDEX('User Stories Sprint 1'!$E:$E,MATCH($A2,'User Stories Sprint 1'!$B:$B,0))</f>
        <v>2</v>
      </c>
      <c r="G2" s="2">
        <f>INDEX('User Stories Sprint 1'!$F:$F,MATCH($A2,'User Stories Sprint 1'!$B:$B,0))</f>
        <v>1</v>
      </c>
      <c r="H2" s="2"/>
    </row>
    <row r="3" spans="1:8" x14ac:dyDescent="0.25">
      <c r="A3" s="20">
        <v>2</v>
      </c>
      <c r="B3" s="2" t="s">
        <v>14</v>
      </c>
      <c r="C3" s="2" t="s">
        <v>39</v>
      </c>
      <c r="D3" s="2" t="s">
        <v>37</v>
      </c>
      <c r="E3" s="2"/>
      <c r="F3" s="2">
        <f>INDEX('User Stories Sprint 1'!$E:$E,MATCH($A3,'User Stories Sprint 1'!$B:$B,0))</f>
        <v>3</v>
      </c>
      <c r="G3" s="2">
        <f>INDEX('User Stories Sprint 1'!$F:$F,MATCH($A3,'User Stories Sprint 1'!$B:$B,0))</f>
        <v>2</v>
      </c>
      <c r="H3" s="2"/>
    </row>
    <row r="4" spans="1:8" x14ac:dyDescent="0.25">
      <c r="A4" s="20">
        <v>2</v>
      </c>
      <c r="B4" s="2" t="s">
        <v>14</v>
      </c>
      <c r="C4" s="2" t="s">
        <v>40</v>
      </c>
      <c r="D4" s="2" t="s">
        <v>41</v>
      </c>
      <c r="E4" s="2"/>
      <c r="F4" s="2"/>
      <c r="G4" s="2"/>
      <c r="H4" s="2"/>
    </row>
    <row r="5" spans="1:8" x14ac:dyDescent="0.25">
      <c r="A5" s="20">
        <v>5</v>
      </c>
      <c r="B5" s="2" t="s">
        <v>17</v>
      </c>
      <c r="C5" s="2" t="s">
        <v>49</v>
      </c>
      <c r="D5" s="2"/>
      <c r="E5" s="2"/>
      <c r="F5" s="2">
        <f>INDEX('User Stories Sprint 1'!$E:$E,MATCH($A5,'User Stories Sprint 1'!$B:$B,0))</f>
        <v>3</v>
      </c>
      <c r="G5" s="2">
        <f>INDEX('User Stories Sprint 1'!$F:$F,MATCH($A5,'User Stories Sprint 1'!$B:$B,0))</f>
        <v>3</v>
      </c>
      <c r="H5" s="2"/>
    </row>
    <row r="6" spans="1:8" x14ac:dyDescent="0.25">
      <c r="A6" s="20">
        <v>5</v>
      </c>
      <c r="B6" s="2" t="s">
        <v>17</v>
      </c>
      <c r="C6" s="2" t="s">
        <v>50</v>
      </c>
      <c r="D6" s="2"/>
      <c r="E6" s="2"/>
      <c r="F6" s="2"/>
      <c r="G6" s="2"/>
      <c r="H6" s="2"/>
    </row>
    <row r="7" spans="1:8" x14ac:dyDescent="0.25">
      <c r="A7" s="20">
        <v>5</v>
      </c>
      <c r="B7" s="2" t="s">
        <v>17</v>
      </c>
      <c r="C7" s="2" t="s">
        <v>51</v>
      </c>
      <c r="D7" s="2"/>
      <c r="E7" s="2"/>
      <c r="F7" s="2"/>
      <c r="G7" s="2"/>
      <c r="H7" s="2"/>
    </row>
    <row r="8" spans="1:8" x14ac:dyDescent="0.25">
      <c r="A8" s="20">
        <v>5</v>
      </c>
      <c r="B8" s="2" t="s">
        <v>17</v>
      </c>
      <c r="C8" s="2" t="s">
        <v>52</v>
      </c>
      <c r="D8" s="2"/>
      <c r="E8" s="2"/>
      <c r="F8" s="2"/>
      <c r="G8" s="2"/>
      <c r="H8" s="2"/>
    </row>
    <row r="9" spans="1:8" x14ac:dyDescent="0.25">
      <c r="A9" s="20">
        <v>7</v>
      </c>
      <c r="B9" s="2" t="s">
        <v>19</v>
      </c>
      <c r="C9" s="2" t="s">
        <v>55</v>
      </c>
      <c r="D9" s="2"/>
      <c r="E9" s="2"/>
      <c r="F9" s="2">
        <f>INDEX('User Stories Sprint 1'!$E:$E,MATCH($A9,'User Stories Sprint 1'!$B:$B,0))</f>
        <v>1</v>
      </c>
      <c r="G9" s="2">
        <f>INDEX('User Stories Sprint 1'!$F:$F,MATCH($A9,'User Stories Sprint 1'!$B:$B,0))</f>
        <v>2</v>
      </c>
      <c r="H9" s="2"/>
    </row>
    <row r="10" spans="1:8" x14ac:dyDescent="0.25">
      <c r="A10" s="20">
        <v>7</v>
      </c>
      <c r="B10" s="2" t="s">
        <v>19</v>
      </c>
      <c r="C10" s="2" t="s">
        <v>49</v>
      </c>
      <c r="D10" s="2"/>
      <c r="E10" s="2"/>
      <c r="F10" s="2"/>
      <c r="G10" s="2"/>
      <c r="H10" s="2"/>
    </row>
    <row r="11" spans="1:8" x14ac:dyDescent="0.25">
      <c r="A11" s="20">
        <v>9</v>
      </c>
      <c r="B11" s="2" t="s">
        <v>21</v>
      </c>
      <c r="C11" s="2"/>
      <c r="D11" s="2"/>
      <c r="E11" s="2"/>
      <c r="F11" s="2">
        <f>INDEX('User Stories Sprint 1'!$E:$E,MATCH($A11,'User Stories Sprint 1'!$B:$B,0))</f>
        <v>1</v>
      </c>
      <c r="G11" s="2">
        <f>INDEX('User Stories Sprint 1'!$F:$F,MATCH($A11,'User Stories Sprint 1'!$B:$B,0))</f>
        <v>1</v>
      </c>
      <c r="H11" s="2"/>
    </row>
    <row r="12" spans="1:8" x14ac:dyDescent="0.25">
      <c r="A12" s="20">
        <v>3</v>
      </c>
      <c r="B12" s="2" t="s">
        <v>15</v>
      </c>
      <c r="C12" s="2" t="s">
        <v>42</v>
      </c>
      <c r="D12" s="2" t="s">
        <v>43</v>
      </c>
      <c r="E12" s="2"/>
      <c r="F12" s="2">
        <f>INDEX('User Stories Sprint 1'!$E:$E,MATCH($A12,'User Stories Sprint 1'!$B:$B,0))</f>
        <v>1</v>
      </c>
      <c r="G12" s="2">
        <f>INDEX('User Stories Sprint 1'!$F:$F,MATCH($A12,'User Stories Sprint 1'!$B:$B,0))</f>
        <v>3</v>
      </c>
      <c r="H12" s="2"/>
    </row>
    <row r="13" spans="1:8" x14ac:dyDescent="0.25">
      <c r="A13" s="20">
        <v>4</v>
      </c>
      <c r="B13" s="2" t="s">
        <v>16</v>
      </c>
      <c r="C13" s="2" t="s">
        <v>44</v>
      </c>
      <c r="D13" s="2"/>
      <c r="E13" s="2"/>
      <c r="F13" s="2">
        <f>INDEX('User Stories Sprint 1'!$E:$E,MATCH($A13,'User Stories Sprint 1'!$B:$B,0))</f>
        <v>5</v>
      </c>
      <c r="G13" s="2">
        <v>6</v>
      </c>
      <c r="H13" s="2"/>
    </row>
    <row r="14" spans="1:8" x14ac:dyDescent="0.25">
      <c r="A14" s="20">
        <v>4</v>
      </c>
      <c r="B14" s="2" t="s">
        <v>16</v>
      </c>
      <c r="C14" s="2" t="s">
        <v>70</v>
      </c>
      <c r="D14" s="2"/>
      <c r="E14" s="2"/>
      <c r="F14" s="2"/>
      <c r="G14" s="2"/>
      <c r="H14" s="2"/>
    </row>
    <row r="15" spans="1:8" x14ac:dyDescent="0.25">
      <c r="A15" s="20">
        <v>4</v>
      </c>
      <c r="B15" s="2" t="s">
        <v>16</v>
      </c>
      <c r="C15" s="2" t="s">
        <v>45</v>
      </c>
      <c r="D15" s="2"/>
      <c r="E15" s="2"/>
      <c r="F15" s="2"/>
      <c r="G15" s="2"/>
      <c r="H15" s="2"/>
    </row>
    <row r="16" spans="1:8" x14ac:dyDescent="0.25">
      <c r="A16" s="20">
        <v>4</v>
      </c>
      <c r="B16" s="2" t="s">
        <v>16</v>
      </c>
      <c r="C16" s="2" t="s">
        <v>46</v>
      </c>
      <c r="D16" s="2"/>
      <c r="E16" s="2"/>
      <c r="F16" s="2"/>
      <c r="G16" s="2"/>
      <c r="H16" s="2"/>
    </row>
    <row r="17" spans="1:8" x14ac:dyDescent="0.25">
      <c r="A17" s="20">
        <v>4</v>
      </c>
      <c r="B17" s="2" t="s">
        <v>16</v>
      </c>
      <c r="C17" s="2" t="s">
        <v>47</v>
      </c>
      <c r="D17" s="2"/>
      <c r="E17" s="2"/>
      <c r="F17" s="2"/>
      <c r="G17" s="2"/>
      <c r="H17" s="2"/>
    </row>
    <row r="18" spans="1:8" x14ac:dyDescent="0.25">
      <c r="A18" s="20">
        <v>4</v>
      </c>
      <c r="B18" s="2" t="s">
        <v>16</v>
      </c>
      <c r="C18" s="2" t="s">
        <v>48</v>
      </c>
      <c r="D18" s="2"/>
      <c r="E18" s="2"/>
      <c r="F18" s="2"/>
      <c r="G18" s="2"/>
      <c r="H18" s="2"/>
    </row>
    <row r="19" spans="1:8" x14ac:dyDescent="0.25">
      <c r="A19" s="20">
        <v>6</v>
      </c>
      <c r="B19" s="2" t="s">
        <v>18</v>
      </c>
      <c r="C19" s="2" t="s">
        <v>53</v>
      </c>
      <c r="D19" s="2"/>
      <c r="E19" s="2"/>
      <c r="F19" s="2">
        <f>INDEX('User Stories Sprint 1'!$E:$E,MATCH($A19,'User Stories Sprint 1'!$B:$B,0))</f>
        <v>1</v>
      </c>
      <c r="G19" s="2">
        <f>INDEX('User Stories Sprint 1'!$F:$F,MATCH($A19,'User Stories Sprint 1'!$B:$B,0))</f>
        <v>2</v>
      </c>
      <c r="H19" s="2"/>
    </row>
    <row r="20" spans="1:8" x14ac:dyDescent="0.25">
      <c r="A20" s="20">
        <v>6</v>
      </c>
      <c r="B20" s="2" t="s">
        <v>18</v>
      </c>
      <c r="C20" s="2" t="s">
        <v>54</v>
      </c>
      <c r="D20" s="2"/>
      <c r="E20" s="2"/>
      <c r="F20" s="2"/>
      <c r="G20" s="2"/>
      <c r="H20" s="2"/>
    </row>
    <row r="21" spans="1:8" x14ac:dyDescent="0.25">
      <c r="A21" s="20">
        <v>8</v>
      </c>
      <c r="B21" s="2" t="s">
        <v>20</v>
      </c>
      <c r="C21" s="2" t="s">
        <v>56</v>
      </c>
      <c r="D21" s="2"/>
      <c r="E21" s="2"/>
      <c r="F21" s="2">
        <f>INDEX('User Stories Sprint 1'!$E:$E,MATCH($A21,'User Stories Sprint 1'!$B:$B,0))</f>
        <v>4</v>
      </c>
      <c r="G21" s="2">
        <f>INDEX('User Stories Sprint 1'!$F:$F,MATCH($A21,'User Stories Sprint 1'!$B:$B,0))</f>
        <v>5</v>
      </c>
      <c r="H21" s="2"/>
    </row>
    <row r="22" spans="1:8" x14ac:dyDescent="0.25">
      <c r="F22">
        <f>SUM(F2:F21)</f>
        <v>21</v>
      </c>
      <c r="G22">
        <f>SUM(G2:G21)</f>
        <v>25</v>
      </c>
    </row>
  </sheetData>
  <autoFilter ref="A1:H21" xr:uid="{9515D1DC-4AE1-4B79-A751-D444B917CA23}">
    <sortState xmlns:xlrd2="http://schemas.microsoft.com/office/spreadsheetml/2017/richdata2" ref="A2:H21">
      <sortCondition ref="H1:H2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2316-6DF2-43BE-8926-73EBA9557747}">
  <dimension ref="A1:H10"/>
  <sheetViews>
    <sheetView workbookViewId="0">
      <selection activeCell="G26" sqref="G26"/>
    </sheetView>
  </sheetViews>
  <sheetFormatPr defaultRowHeight="15" x14ac:dyDescent="0.25"/>
  <cols>
    <col min="1" max="1" width="47.28515625" style="19" customWidth="1"/>
    <col min="2" max="2" width="7.42578125" style="19" customWidth="1"/>
    <col min="3" max="5" width="9.140625" style="18"/>
    <col min="6" max="6" width="12.28515625" style="18" customWidth="1"/>
    <col min="7" max="7" width="27.28515625" style="18" customWidth="1"/>
    <col min="8" max="8" width="58.28515625" customWidth="1"/>
  </cols>
  <sheetData>
    <row r="1" spans="1:8" ht="30.75" thickBot="1" x14ac:dyDescent="0.3">
      <c r="A1" s="31" t="s">
        <v>13</v>
      </c>
      <c r="B1" s="32" t="s">
        <v>32</v>
      </c>
      <c r="C1" s="33" t="s">
        <v>10</v>
      </c>
      <c r="D1" s="33" t="s">
        <v>60</v>
      </c>
      <c r="E1" s="33" t="s">
        <v>22</v>
      </c>
      <c r="F1" s="33" t="s">
        <v>23</v>
      </c>
      <c r="G1" s="33" t="s">
        <v>24</v>
      </c>
      <c r="H1" s="34" t="s">
        <v>25</v>
      </c>
    </row>
    <row r="2" spans="1:8" x14ac:dyDescent="0.25">
      <c r="A2" s="27"/>
      <c r="B2" s="11"/>
      <c r="C2" s="12"/>
      <c r="D2" s="12"/>
      <c r="E2" s="12"/>
      <c r="F2" s="12"/>
      <c r="G2" s="12"/>
      <c r="H2" s="28"/>
    </row>
    <row r="3" spans="1:8" x14ac:dyDescent="0.25">
      <c r="A3" s="22"/>
      <c r="B3" s="29"/>
      <c r="C3" s="21"/>
      <c r="D3" s="12"/>
      <c r="E3" s="21"/>
      <c r="F3" s="21"/>
      <c r="G3" s="21"/>
      <c r="H3" s="23"/>
    </row>
    <row r="4" spans="1:8" x14ac:dyDescent="0.25">
      <c r="A4" s="22"/>
      <c r="B4" s="29"/>
      <c r="C4" s="21"/>
      <c r="D4" s="21"/>
      <c r="E4" s="21"/>
      <c r="F4" s="21"/>
      <c r="G4" s="21"/>
      <c r="H4" s="23"/>
    </row>
    <row r="5" spans="1:8" x14ac:dyDescent="0.25">
      <c r="A5" s="22"/>
      <c r="B5" s="29"/>
      <c r="C5" s="21"/>
      <c r="D5" s="21"/>
      <c r="E5" s="21"/>
      <c r="F5" s="21"/>
      <c r="G5" s="21"/>
      <c r="H5" s="23"/>
    </row>
    <row r="6" spans="1:8" x14ac:dyDescent="0.25">
      <c r="A6" s="22"/>
      <c r="B6" s="29"/>
      <c r="C6" s="21"/>
      <c r="D6" s="21"/>
      <c r="E6" s="21"/>
      <c r="F6" s="21"/>
      <c r="G6" s="21"/>
      <c r="H6" s="23"/>
    </row>
    <row r="7" spans="1:8" x14ac:dyDescent="0.25">
      <c r="A7" s="22"/>
      <c r="B7" s="29"/>
      <c r="C7" s="21"/>
      <c r="D7" s="21"/>
      <c r="E7" s="21"/>
      <c r="F7" s="21"/>
      <c r="G7" s="21"/>
      <c r="H7" s="23"/>
    </row>
    <row r="8" spans="1:8" x14ac:dyDescent="0.25">
      <c r="A8" s="22"/>
      <c r="B8" s="29"/>
      <c r="C8" s="21"/>
      <c r="D8" s="21"/>
      <c r="E8" s="21"/>
      <c r="F8" s="21"/>
      <c r="G8" s="21"/>
      <c r="H8" s="23"/>
    </row>
    <row r="9" spans="1:8" x14ac:dyDescent="0.25">
      <c r="A9" s="22"/>
      <c r="B9" s="29"/>
      <c r="C9" s="21"/>
      <c r="D9" s="21"/>
      <c r="E9" s="21"/>
      <c r="F9" s="21"/>
      <c r="G9" s="21"/>
      <c r="H9" s="23"/>
    </row>
    <row r="10" spans="1:8" ht="15.75" thickBot="1" x14ac:dyDescent="0.3">
      <c r="A10" s="24"/>
      <c r="B10" s="30"/>
      <c r="C10" s="25"/>
      <c r="D10" s="25"/>
      <c r="E10" s="25"/>
      <c r="F10" s="25"/>
      <c r="G10" s="25"/>
      <c r="H10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136A-3240-48CC-95DE-2B454B379535}">
  <dimension ref="A1:H22"/>
  <sheetViews>
    <sheetView workbookViewId="0">
      <selection activeCell="C13" sqref="C13"/>
    </sheetView>
  </sheetViews>
  <sheetFormatPr defaultRowHeight="15" x14ac:dyDescent="0.25"/>
  <cols>
    <col min="1" max="1" width="11.5703125" style="18" customWidth="1"/>
    <col min="2" max="2" width="29.42578125" customWidth="1"/>
    <col min="3" max="3" width="49.5703125" bestFit="1" customWidth="1"/>
    <col min="4" max="4" width="16.28515625" bestFit="1" customWidth="1"/>
    <col min="5" max="5" width="8.42578125" customWidth="1"/>
    <col min="6" max="6" width="13.5703125" customWidth="1"/>
    <col min="7" max="7" width="12.140625" customWidth="1"/>
    <col min="8" max="8" width="8.140625" bestFit="1" customWidth="1"/>
  </cols>
  <sheetData>
    <row r="1" spans="1:8" x14ac:dyDescent="0.25">
      <c r="A1" s="20" t="s">
        <v>32</v>
      </c>
      <c r="B1" s="2" t="s">
        <v>13</v>
      </c>
      <c r="C1" s="2" t="s">
        <v>33</v>
      </c>
      <c r="D1" s="2" t="s">
        <v>24</v>
      </c>
      <c r="E1" s="2" t="s">
        <v>34</v>
      </c>
      <c r="F1" s="2" t="s">
        <v>35</v>
      </c>
      <c r="G1" s="2" t="s">
        <v>36</v>
      </c>
      <c r="H1" s="2" t="s">
        <v>85</v>
      </c>
    </row>
    <row r="2" spans="1:8" x14ac:dyDescent="0.25">
      <c r="A2" s="20"/>
      <c r="B2" s="2"/>
      <c r="C2" s="2"/>
      <c r="D2" s="2"/>
      <c r="E2" s="2"/>
      <c r="F2" s="2"/>
      <c r="G2" s="2"/>
      <c r="H2" s="2"/>
    </row>
    <row r="3" spans="1:8" x14ac:dyDescent="0.25">
      <c r="A3" s="20"/>
      <c r="B3" s="2"/>
      <c r="C3" s="2"/>
      <c r="D3" s="2"/>
      <c r="E3" s="2"/>
      <c r="F3" s="2"/>
      <c r="G3" s="2"/>
      <c r="H3" s="2"/>
    </row>
    <row r="4" spans="1:8" x14ac:dyDescent="0.25">
      <c r="A4" s="20"/>
      <c r="B4" s="2"/>
      <c r="C4" s="2"/>
      <c r="D4" s="2"/>
      <c r="E4" s="2"/>
      <c r="F4" s="2"/>
      <c r="G4" s="2"/>
      <c r="H4" s="2"/>
    </row>
    <row r="5" spans="1:8" x14ac:dyDescent="0.25">
      <c r="A5" s="20"/>
      <c r="B5" s="2"/>
      <c r="C5" s="2"/>
      <c r="D5" s="2"/>
      <c r="E5" s="2"/>
      <c r="F5" s="2"/>
      <c r="G5" s="2"/>
      <c r="H5" s="2"/>
    </row>
    <row r="6" spans="1:8" x14ac:dyDescent="0.25">
      <c r="A6" s="20"/>
      <c r="B6" s="2"/>
      <c r="C6" s="2"/>
      <c r="D6" s="2"/>
      <c r="E6" s="2"/>
      <c r="F6" s="2"/>
      <c r="G6" s="2"/>
      <c r="H6" s="2"/>
    </row>
    <row r="7" spans="1:8" x14ac:dyDescent="0.25">
      <c r="A7" s="20"/>
      <c r="B7" s="2"/>
      <c r="C7" s="2"/>
      <c r="D7" s="2"/>
      <c r="E7" s="2"/>
      <c r="F7" s="2"/>
      <c r="G7" s="2"/>
      <c r="H7" s="2"/>
    </row>
    <row r="8" spans="1:8" x14ac:dyDescent="0.25">
      <c r="A8" s="20"/>
      <c r="B8" s="2"/>
      <c r="C8" s="2"/>
      <c r="D8" s="2"/>
      <c r="E8" s="2"/>
      <c r="F8" s="2"/>
      <c r="G8" s="2"/>
      <c r="H8" s="2"/>
    </row>
    <row r="9" spans="1:8" x14ac:dyDescent="0.25">
      <c r="A9" s="20"/>
      <c r="B9" s="2"/>
      <c r="C9" s="2"/>
      <c r="D9" s="2"/>
      <c r="E9" s="2"/>
      <c r="F9" s="2"/>
      <c r="G9" s="2"/>
      <c r="H9" s="2"/>
    </row>
    <row r="10" spans="1:8" x14ac:dyDescent="0.25">
      <c r="A10" s="20"/>
      <c r="B10" s="2"/>
      <c r="C10" s="2"/>
      <c r="D10" s="2"/>
      <c r="E10" s="2"/>
      <c r="F10" s="2"/>
      <c r="G10" s="2"/>
      <c r="H10" s="2"/>
    </row>
    <row r="11" spans="1:8" x14ac:dyDescent="0.25">
      <c r="A11" s="20"/>
      <c r="B11" s="2"/>
      <c r="C11" s="2"/>
      <c r="D11" s="2"/>
      <c r="E11" s="2"/>
      <c r="F11" s="2"/>
      <c r="G11" s="2"/>
      <c r="H11" s="2"/>
    </row>
    <row r="12" spans="1:8" x14ac:dyDescent="0.25">
      <c r="A12" s="20"/>
      <c r="B12" s="2"/>
      <c r="C12" s="2"/>
      <c r="D12" s="2"/>
      <c r="E12" s="2"/>
      <c r="F12" s="2"/>
      <c r="G12" s="2"/>
      <c r="H12" s="2"/>
    </row>
    <row r="13" spans="1:8" x14ac:dyDescent="0.25">
      <c r="A13" s="20"/>
      <c r="B13" s="2"/>
      <c r="C13" s="2"/>
      <c r="D13" s="2"/>
      <c r="E13" s="2"/>
      <c r="F13" s="2"/>
      <c r="G13" s="2"/>
      <c r="H13" s="2"/>
    </row>
    <row r="14" spans="1:8" x14ac:dyDescent="0.25">
      <c r="A14" s="20"/>
      <c r="B14" s="2"/>
      <c r="C14" s="2"/>
      <c r="D14" s="2"/>
      <c r="E14" s="2"/>
      <c r="F14" s="2"/>
      <c r="G14" s="2"/>
      <c r="H14" s="2"/>
    </row>
    <row r="15" spans="1:8" x14ac:dyDescent="0.25">
      <c r="A15" s="20"/>
      <c r="B15" s="2"/>
      <c r="C15" s="2"/>
      <c r="D15" s="2"/>
      <c r="E15" s="2"/>
      <c r="F15" s="2"/>
      <c r="G15" s="2"/>
      <c r="H15" s="2"/>
    </row>
    <row r="16" spans="1:8" x14ac:dyDescent="0.25">
      <c r="A16" s="20"/>
      <c r="B16" s="2"/>
      <c r="C16" s="2"/>
      <c r="D16" s="2"/>
      <c r="E16" s="2"/>
      <c r="F16" s="2"/>
      <c r="G16" s="2"/>
      <c r="H16" s="2"/>
    </row>
    <row r="17" spans="1:8" x14ac:dyDescent="0.25">
      <c r="A17" s="20"/>
      <c r="B17" s="2"/>
      <c r="C17" s="2"/>
      <c r="D17" s="2"/>
      <c r="E17" s="2"/>
      <c r="F17" s="2"/>
      <c r="G17" s="2"/>
      <c r="H17" s="2"/>
    </row>
    <row r="18" spans="1:8" x14ac:dyDescent="0.25">
      <c r="A18" s="20"/>
      <c r="B18" s="2"/>
      <c r="C18" s="2"/>
      <c r="D18" s="2"/>
      <c r="E18" s="2"/>
      <c r="F18" s="2"/>
      <c r="G18" s="2"/>
      <c r="H18" s="2"/>
    </row>
    <row r="19" spans="1:8" x14ac:dyDescent="0.25">
      <c r="A19" s="20"/>
      <c r="B19" s="2"/>
      <c r="C19" s="2"/>
      <c r="D19" s="2"/>
      <c r="E19" s="2"/>
      <c r="F19" s="2"/>
      <c r="G19" s="2"/>
      <c r="H19" s="2"/>
    </row>
    <row r="20" spans="1:8" x14ac:dyDescent="0.25">
      <c r="A20" s="20"/>
      <c r="B20" s="2"/>
      <c r="C20" s="2"/>
      <c r="D20" s="2"/>
      <c r="E20" s="2"/>
      <c r="F20" s="2"/>
      <c r="G20" s="2"/>
      <c r="H20" s="2"/>
    </row>
    <row r="21" spans="1:8" x14ac:dyDescent="0.25">
      <c r="A21" s="20"/>
      <c r="B21" s="2"/>
      <c r="C21" s="2"/>
      <c r="D21" s="2"/>
      <c r="E21" s="2"/>
      <c r="F21" s="2"/>
      <c r="G21" s="2"/>
      <c r="H21" s="2"/>
    </row>
    <row r="22" spans="1:8" x14ac:dyDescent="0.25">
      <c r="F22">
        <f>SUM(F2:F21)</f>
        <v>0</v>
      </c>
      <c r="G22">
        <f>SUM(G2:G21)</f>
        <v>0</v>
      </c>
    </row>
  </sheetData>
  <autoFilter ref="A1:H21" xr:uid="{9515D1DC-4AE1-4B79-A751-D444B917CA23}">
    <sortState xmlns:xlrd2="http://schemas.microsoft.com/office/spreadsheetml/2017/richdata2" ref="A2:H21">
      <sortCondition ref="H1:H2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3514-8FD2-4190-8532-38CFA6C50E52}">
  <dimension ref="A1:N35"/>
  <sheetViews>
    <sheetView tabSelected="1" zoomScale="85" zoomScaleNormal="85" workbookViewId="0">
      <selection activeCell="R18" sqref="R18"/>
    </sheetView>
  </sheetViews>
  <sheetFormatPr defaultRowHeight="15" x14ac:dyDescent="0.25"/>
  <cols>
    <col min="2" max="2" width="63.42578125" customWidth="1"/>
    <col min="3" max="3" width="11" customWidth="1"/>
    <col min="4" max="4" width="12.28515625" bestFit="1" customWidth="1"/>
    <col min="5" max="5" width="10.85546875" bestFit="1" customWidth="1"/>
    <col min="6" max="6" width="12.42578125" customWidth="1"/>
    <col min="7" max="7" width="9.140625" customWidth="1"/>
    <col min="8" max="8" width="14.7109375" customWidth="1"/>
    <col min="12" max="12" width="28.85546875" bestFit="1" customWidth="1"/>
    <col min="13" max="13" width="5.140625" bestFit="1" customWidth="1"/>
    <col min="14" max="14" width="7.7109375" bestFit="1" customWidth="1"/>
  </cols>
  <sheetData>
    <row r="1" spans="1:5" x14ac:dyDescent="0.25">
      <c r="A1" s="75" t="s">
        <v>32</v>
      </c>
      <c r="B1" s="76" t="s">
        <v>386</v>
      </c>
      <c r="C1" s="75" t="s">
        <v>387</v>
      </c>
      <c r="D1" s="75" t="s">
        <v>35</v>
      </c>
      <c r="E1" s="75" t="s">
        <v>36</v>
      </c>
    </row>
    <row r="2" spans="1:5" x14ac:dyDescent="0.25">
      <c r="A2" s="77">
        <v>1</v>
      </c>
      <c r="B2" s="2" t="s">
        <v>38</v>
      </c>
      <c r="C2" s="20" t="s">
        <v>388</v>
      </c>
      <c r="D2" s="20">
        <v>2</v>
      </c>
      <c r="E2" s="20">
        <v>1</v>
      </c>
    </row>
    <row r="3" spans="1:5" x14ac:dyDescent="0.25">
      <c r="A3" s="77">
        <v>2</v>
      </c>
      <c r="B3" s="2" t="s">
        <v>39</v>
      </c>
      <c r="C3" s="20" t="s">
        <v>388</v>
      </c>
      <c r="D3" s="20">
        <v>3</v>
      </c>
      <c r="E3" s="20">
        <v>2</v>
      </c>
    </row>
    <row r="4" spans="1:5" x14ac:dyDescent="0.25">
      <c r="A4" s="77">
        <v>2</v>
      </c>
      <c r="B4" s="2" t="s">
        <v>40</v>
      </c>
      <c r="C4" s="20"/>
      <c r="D4" s="20"/>
      <c r="E4" s="20"/>
    </row>
    <row r="5" spans="1:5" x14ac:dyDescent="0.25">
      <c r="A5" s="77">
        <v>3</v>
      </c>
      <c r="B5" s="2" t="s">
        <v>42</v>
      </c>
      <c r="C5" s="20" t="s">
        <v>388</v>
      </c>
      <c r="D5" s="20">
        <v>3</v>
      </c>
      <c r="E5" s="20">
        <v>3</v>
      </c>
    </row>
    <row r="6" spans="1:5" x14ac:dyDescent="0.25">
      <c r="A6" s="77">
        <v>4</v>
      </c>
      <c r="B6" s="2" t="s">
        <v>44</v>
      </c>
      <c r="C6" s="20"/>
      <c r="D6" s="20"/>
      <c r="E6" s="20"/>
    </row>
    <row r="7" spans="1:5" x14ac:dyDescent="0.25">
      <c r="A7" s="77">
        <v>4</v>
      </c>
      <c r="B7" s="2" t="s">
        <v>70</v>
      </c>
      <c r="C7" s="20"/>
      <c r="D7" s="20"/>
      <c r="E7" s="20"/>
    </row>
    <row r="8" spans="1:5" x14ac:dyDescent="0.25">
      <c r="A8" s="77">
        <v>4</v>
      </c>
      <c r="B8" s="2" t="s">
        <v>45</v>
      </c>
      <c r="C8" s="20" t="s">
        <v>388</v>
      </c>
      <c r="D8" s="20">
        <v>1</v>
      </c>
      <c r="E8" s="20">
        <v>2</v>
      </c>
    </row>
    <row r="9" spans="1:5" x14ac:dyDescent="0.25">
      <c r="A9" s="77">
        <v>4</v>
      </c>
      <c r="B9" s="2" t="s">
        <v>46</v>
      </c>
      <c r="C9" s="20"/>
      <c r="D9" s="20"/>
      <c r="E9" s="20"/>
    </row>
    <row r="10" spans="1:5" x14ac:dyDescent="0.25">
      <c r="A10" s="77">
        <v>4</v>
      </c>
      <c r="B10" s="2" t="s">
        <v>47</v>
      </c>
      <c r="C10" s="20" t="s">
        <v>388</v>
      </c>
      <c r="D10" s="20">
        <v>1</v>
      </c>
      <c r="E10" s="20">
        <v>1</v>
      </c>
    </row>
    <row r="11" spans="1:5" x14ac:dyDescent="0.25">
      <c r="A11" s="77">
        <v>4</v>
      </c>
      <c r="B11" s="2" t="s">
        <v>48</v>
      </c>
      <c r="C11" s="20" t="s">
        <v>388</v>
      </c>
      <c r="D11" s="20">
        <v>1</v>
      </c>
      <c r="E11" s="20">
        <v>3</v>
      </c>
    </row>
    <row r="12" spans="1:5" x14ac:dyDescent="0.25">
      <c r="A12" s="77">
        <v>5</v>
      </c>
      <c r="B12" s="2" t="s">
        <v>49</v>
      </c>
      <c r="C12" s="20" t="s">
        <v>388</v>
      </c>
      <c r="D12" s="20">
        <v>5</v>
      </c>
      <c r="E12" s="20">
        <v>6</v>
      </c>
    </row>
    <row r="13" spans="1:5" x14ac:dyDescent="0.25">
      <c r="A13" s="77">
        <v>5</v>
      </c>
      <c r="B13" s="2" t="s">
        <v>50</v>
      </c>
      <c r="C13" s="20"/>
      <c r="D13" s="20"/>
      <c r="E13" s="20"/>
    </row>
    <row r="14" spans="1:5" x14ac:dyDescent="0.25">
      <c r="A14" s="77">
        <v>5</v>
      </c>
      <c r="B14" s="2" t="s">
        <v>51</v>
      </c>
      <c r="C14" s="20"/>
      <c r="D14" s="20"/>
      <c r="E14" s="20"/>
    </row>
    <row r="15" spans="1:5" x14ac:dyDescent="0.25">
      <c r="A15" s="77">
        <v>5</v>
      </c>
      <c r="B15" s="2" t="s">
        <v>52</v>
      </c>
      <c r="C15" s="20"/>
      <c r="D15" s="20"/>
      <c r="E15" s="20"/>
    </row>
    <row r="16" spans="1:5" x14ac:dyDescent="0.25">
      <c r="A16" s="77">
        <v>6</v>
      </c>
      <c r="B16" s="2" t="s">
        <v>53</v>
      </c>
      <c r="C16" s="20" t="s">
        <v>388</v>
      </c>
      <c r="D16" s="20">
        <v>1</v>
      </c>
      <c r="E16" s="20">
        <v>0</v>
      </c>
    </row>
    <row r="17" spans="1:14" x14ac:dyDescent="0.25">
      <c r="A17" s="77">
        <v>6</v>
      </c>
      <c r="B17" s="2" t="s">
        <v>54</v>
      </c>
      <c r="C17" s="20"/>
      <c r="D17" s="20"/>
      <c r="E17" s="20"/>
    </row>
    <row r="18" spans="1:14" x14ac:dyDescent="0.25">
      <c r="A18" s="77">
        <v>7</v>
      </c>
      <c r="B18" s="2" t="s">
        <v>55</v>
      </c>
      <c r="C18" s="20"/>
      <c r="D18" s="20"/>
      <c r="E18" s="20"/>
    </row>
    <row r="19" spans="1:14" x14ac:dyDescent="0.25">
      <c r="A19" s="77">
        <v>7</v>
      </c>
      <c r="B19" s="2" t="s">
        <v>49</v>
      </c>
      <c r="C19" s="20"/>
      <c r="D19" s="20"/>
      <c r="E19" s="20"/>
    </row>
    <row r="20" spans="1:14" x14ac:dyDescent="0.25">
      <c r="A20" s="77">
        <v>8</v>
      </c>
      <c r="B20" s="2" t="s">
        <v>56</v>
      </c>
      <c r="C20" s="20" t="s">
        <v>388</v>
      </c>
      <c r="D20" s="20">
        <v>1</v>
      </c>
      <c r="E20" s="20">
        <v>0</v>
      </c>
    </row>
    <row r="21" spans="1:14" x14ac:dyDescent="0.25">
      <c r="A21" s="77">
        <v>9</v>
      </c>
      <c r="B21" s="78" t="s">
        <v>389</v>
      </c>
      <c r="C21" s="20"/>
      <c r="D21" s="20"/>
      <c r="E21" s="20"/>
    </row>
    <row r="22" spans="1:14" x14ac:dyDescent="0.25">
      <c r="A22" s="77" t="s">
        <v>385</v>
      </c>
      <c r="B22" s="78"/>
      <c r="C22" s="2"/>
      <c r="D22" s="2"/>
      <c r="E22" s="2"/>
    </row>
    <row r="23" spans="1:14" x14ac:dyDescent="0.25">
      <c r="H23" t="s">
        <v>391</v>
      </c>
      <c r="L23" t="s">
        <v>391</v>
      </c>
    </row>
    <row r="24" spans="1:14" ht="15.75" thickBot="1" x14ac:dyDescent="0.3">
      <c r="H24" s="20" t="s">
        <v>392</v>
      </c>
      <c r="I24" s="20" t="s">
        <v>390</v>
      </c>
      <c r="J24" s="20" t="s">
        <v>396</v>
      </c>
      <c r="L24" s="20" t="s">
        <v>392</v>
      </c>
      <c r="M24" s="20" t="s">
        <v>390</v>
      </c>
      <c r="N24" s="20" t="s">
        <v>396</v>
      </c>
    </row>
    <row r="25" spans="1:14" ht="15.75" thickBot="1" x14ac:dyDescent="0.3">
      <c r="A25" s="32" t="s">
        <v>32</v>
      </c>
      <c r="B25" s="31" t="s">
        <v>13</v>
      </c>
      <c r="C25" s="33" t="s">
        <v>10</v>
      </c>
      <c r="D25" s="33" t="s">
        <v>60</v>
      </c>
      <c r="E25" s="33" t="s">
        <v>22</v>
      </c>
      <c r="F25" s="33" t="s">
        <v>23</v>
      </c>
      <c r="H25" s="20">
        <v>1</v>
      </c>
      <c r="I25" s="20">
        <v>18</v>
      </c>
      <c r="J25" s="20">
        <v>19</v>
      </c>
      <c r="L25" s="20">
        <v>1</v>
      </c>
      <c r="M25" s="20">
        <v>18</v>
      </c>
      <c r="N25" s="20">
        <v>19</v>
      </c>
    </row>
    <row r="26" spans="1:14" ht="14.25" customHeight="1" x14ac:dyDescent="0.25">
      <c r="A26" s="11">
        <v>1</v>
      </c>
      <c r="B26" s="27" t="s">
        <v>12</v>
      </c>
      <c r="C26" s="12">
        <v>10</v>
      </c>
      <c r="D26" s="12" t="s">
        <v>58</v>
      </c>
      <c r="E26" s="12">
        <v>2</v>
      </c>
      <c r="F26" s="12">
        <v>1</v>
      </c>
      <c r="H26" s="20" t="s">
        <v>26</v>
      </c>
      <c r="I26" s="20">
        <v>16</v>
      </c>
      <c r="J26" s="20">
        <v>18</v>
      </c>
      <c r="L26" s="20">
        <v>2</v>
      </c>
      <c r="M26" s="20">
        <v>16</v>
      </c>
      <c r="N26" s="20">
        <v>18</v>
      </c>
    </row>
    <row r="27" spans="1:14" ht="14.25" customHeight="1" x14ac:dyDescent="0.25">
      <c r="A27" s="29">
        <v>2</v>
      </c>
      <c r="B27" s="22" t="s">
        <v>14</v>
      </c>
      <c r="C27" s="21">
        <v>10</v>
      </c>
      <c r="D27" s="12" t="s">
        <v>58</v>
      </c>
      <c r="E27" s="21">
        <v>3</v>
      </c>
      <c r="F27" s="21">
        <v>2</v>
      </c>
      <c r="H27" s="20" t="s">
        <v>27</v>
      </c>
      <c r="I27" s="20">
        <v>13</v>
      </c>
      <c r="J27" s="20">
        <v>16</v>
      </c>
      <c r="L27" s="20">
        <v>3</v>
      </c>
      <c r="M27" s="20">
        <v>13</v>
      </c>
      <c r="N27" s="20">
        <v>16</v>
      </c>
    </row>
    <row r="28" spans="1:14" ht="14.25" customHeight="1" x14ac:dyDescent="0.25">
      <c r="A28" s="29">
        <v>3</v>
      </c>
      <c r="B28" s="22" t="s">
        <v>15</v>
      </c>
      <c r="C28" s="21">
        <v>8</v>
      </c>
      <c r="D28" s="21" t="s">
        <v>58</v>
      </c>
      <c r="E28" s="21">
        <v>1</v>
      </c>
      <c r="F28" s="21">
        <v>3</v>
      </c>
      <c r="H28" s="20" t="s">
        <v>28</v>
      </c>
      <c r="I28" s="20">
        <v>12</v>
      </c>
      <c r="J28" s="20">
        <v>13</v>
      </c>
      <c r="L28" s="20">
        <v>4</v>
      </c>
      <c r="M28" s="20">
        <v>12</v>
      </c>
      <c r="N28" s="20">
        <v>13</v>
      </c>
    </row>
    <row r="29" spans="1:14" ht="14.25" customHeight="1" x14ac:dyDescent="0.25">
      <c r="A29" s="29">
        <v>4</v>
      </c>
      <c r="B29" s="22" t="s">
        <v>16</v>
      </c>
      <c r="C29" s="21">
        <v>6</v>
      </c>
      <c r="D29" s="21" t="s">
        <v>59</v>
      </c>
      <c r="E29" s="21">
        <v>5</v>
      </c>
      <c r="F29" s="21">
        <v>7</v>
      </c>
      <c r="H29" s="20" t="s">
        <v>393</v>
      </c>
      <c r="I29" s="20">
        <v>7</v>
      </c>
      <c r="J29" s="20">
        <v>8</v>
      </c>
      <c r="L29" s="20">
        <v>5</v>
      </c>
      <c r="M29" s="20">
        <v>7</v>
      </c>
      <c r="N29" s="20">
        <v>8</v>
      </c>
    </row>
    <row r="30" spans="1:14" ht="14.25" customHeight="1" x14ac:dyDescent="0.25">
      <c r="A30" s="29">
        <v>5</v>
      </c>
      <c r="B30" s="22" t="s">
        <v>17</v>
      </c>
      <c r="C30" s="21">
        <v>10</v>
      </c>
      <c r="D30" s="21" t="s">
        <v>57</v>
      </c>
      <c r="E30" s="21">
        <v>3</v>
      </c>
      <c r="F30" s="21">
        <v>3</v>
      </c>
      <c r="H30" s="20" t="s">
        <v>29</v>
      </c>
      <c r="I30" s="20">
        <v>4</v>
      </c>
      <c r="J30" s="20">
        <v>5</v>
      </c>
      <c r="L30" s="20">
        <v>6</v>
      </c>
      <c r="M30" s="20">
        <v>4</v>
      </c>
      <c r="N30" s="20">
        <v>5</v>
      </c>
    </row>
    <row r="31" spans="1:14" ht="14.25" customHeight="1" x14ac:dyDescent="0.25">
      <c r="A31" s="29">
        <v>6</v>
      </c>
      <c r="B31" s="22" t="s">
        <v>18</v>
      </c>
      <c r="C31" s="21">
        <v>8</v>
      </c>
      <c r="D31" s="21" t="s">
        <v>58</v>
      </c>
      <c r="E31" s="21">
        <v>1</v>
      </c>
      <c r="F31" s="21">
        <v>2</v>
      </c>
      <c r="H31" s="20" t="s">
        <v>394</v>
      </c>
      <c r="I31" s="20">
        <v>3</v>
      </c>
      <c r="J31" s="20">
        <v>4</v>
      </c>
      <c r="L31" s="20">
        <v>7</v>
      </c>
      <c r="M31" s="20">
        <v>3</v>
      </c>
      <c r="N31" s="20">
        <v>4</v>
      </c>
    </row>
    <row r="32" spans="1:14" ht="14.25" customHeight="1" x14ac:dyDescent="0.25">
      <c r="A32" s="29">
        <v>7</v>
      </c>
      <c r="B32" s="22" t="s">
        <v>19</v>
      </c>
      <c r="C32" s="21">
        <v>7</v>
      </c>
      <c r="D32" s="21" t="s">
        <v>57</v>
      </c>
      <c r="E32" s="21">
        <v>1</v>
      </c>
      <c r="F32" s="21">
        <v>2</v>
      </c>
      <c r="H32" s="20" t="s">
        <v>30</v>
      </c>
      <c r="I32" s="20">
        <v>2</v>
      </c>
      <c r="J32" s="20">
        <v>2</v>
      </c>
      <c r="L32" s="20">
        <v>8</v>
      </c>
      <c r="M32" s="20">
        <v>2</v>
      </c>
      <c r="N32" s="20">
        <v>2</v>
      </c>
    </row>
    <row r="33" spans="1:14" ht="14.25" customHeight="1" x14ac:dyDescent="0.25">
      <c r="A33" s="29">
        <v>8</v>
      </c>
      <c r="B33" s="22" t="s">
        <v>397</v>
      </c>
      <c r="C33" s="21">
        <v>8</v>
      </c>
      <c r="D33" s="21" t="s">
        <v>59</v>
      </c>
      <c r="E33" s="21">
        <v>4</v>
      </c>
      <c r="F33" s="21">
        <v>5</v>
      </c>
      <c r="H33" s="20" t="s">
        <v>395</v>
      </c>
      <c r="I33" s="20">
        <v>1</v>
      </c>
      <c r="J33" s="20">
        <v>1</v>
      </c>
      <c r="L33" s="20">
        <v>9</v>
      </c>
      <c r="M33" s="20">
        <v>1</v>
      </c>
      <c r="N33" s="20">
        <v>1</v>
      </c>
    </row>
    <row r="34" spans="1:14" ht="14.25" customHeight="1" thickBot="1" x14ac:dyDescent="0.3">
      <c r="A34" s="30">
        <v>9</v>
      </c>
      <c r="B34" s="24" t="s">
        <v>21</v>
      </c>
      <c r="C34" s="25">
        <v>9</v>
      </c>
      <c r="D34" s="25" t="s">
        <v>58</v>
      </c>
      <c r="E34" s="25">
        <v>1</v>
      </c>
      <c r="F34" s="25">
        <v>1</v>
      </c>
      <c r="H34" s="20" t="s">
        <v>31</v>
      </c>
      <c r="I34" s="20">
        <v>0</v>
      </c>
      <c r="J34" s="20">
        <v>0</v>
      </c>
      <c r="L34" s="20">
        <v>10</v>
      </c>
      <c r="M34" s="20">
        <v>0</v>
      </c>
      <c r="N34" s="20">
        <v>0</v>
      </c>
    </row>
    <row r="35" spans="1:14" ht="20.25" customHeight="1" x14ac:dyDescent="0.25">
      <c r="E35" s="79">
        <f>SUM(E26:E34)</f>
        <v>21</v>
      </c>
      <c r="F35" s="79">
        <f>SUM(F26:F34)</f>
        <v>26</v>
      </c>
    </row>
  </sheetData>
  <sortState xmlns:xlrd2="http://schemas.microsoft.com/office/spreadsheetml/2017/richdata2" ref="A26:F34">
    <sortCondition ref="A26:A34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F551-2DF4-40C4-A69C-3CD7A8C42988}">
  <dimension ref="A1:I33"/>
  <sheetViews>
    <sheetView workbookViewId="0">
      <selection activeCell="B33" sqref="B33"/>
    </sheetView>
  </sheetViews>
  <sheetFormatPr defaultRowHeight="15" x14ac:dyDescent="0.25"/>
  <cols>
    <col min="1" max="1" width="17" bestFit="1" customWidth="1"/>
    <col min="2" max="2" width="22.42578125" bestFit="1" customWidth="1"/>
    <col min="3" max="3" width="34.5703125" bestFit="1" customWidth="1"/>
    <col min="4" max="4" width="34.5703125" customWidth="1"/>
    <col min="5" max="6" width="13.85546875" style="18" customWidth="1"/>
    <col min="7" max="7" width="15.140625" customWidth="1"/>
    <col min="8" max="8" width="20.28515625" customWidth="1"/>
    <col min="9" max="9" width="15.140625" customWidth="1"/>
  </cols>
  <sheetData>
    <row r="1" spans="1:9" s="14" customFormat="1" ht="32.25" customHeight="1" x14ac:dyDescent="0.25">
      <c r="A1" s="11" t="s">
        <v>0</v>
      </c>
      <c r="B1" s="12" t="s">
        <v>1</v>
      </c>
      <c r="C1" s="12" t="s">
        <v>2</v>
      </c>
      <c r="D1" s="13" t="s">
        <v>3</v>
      </c>
      <c r="E1" s="13" t="s">
        <v>10</v>
      </c>
      <c r="F1" s="13" t="s">
        <v>11</v>
      </c>
      <c r="G1" s="13" t="s">
        <v>5</v>
      </c>
      <c r="H1" s="13" t="s">
        <v>6</v>
      </c>
      <c r="I1" s="13" t="s">
        <v>4</v>
      </c>
    </row>
    <row r="2" spans="1:9" x14ac:dyDescent="0.25">
      <c r="A2" s="7"/>
      <c r="B2" s="1"/>
      <c r="C2" s="2"/>
      <c r="D2" s="3"/>
      <c r="E2" s="16"/>
      <c r="F2" s="16"/>
      <c r="G2" s="9"/>
      <c r="H2" s="9"/>
      <c r="I2" s="9"/>
    </row>
    <row r="3" spans="1:9" x14ac:dyDescent="0.25">
      <c r="A3" s="7"/>
      <c r="B3" s="1"/>
      <c r="C3" s="2"/>
      <c r="D3" s="3"/>
      <c r="E3" s="16"/>
      <c r="F3" s="16"/>
      <c r="G3" s="9"/>
      <c r="H3" s="9"/>
      <c r="I3" s="9"/>
    </row>
    <row r="4" spans="1:9" x14ac:dyDescent="0.25">
      <c r="A4" s="7"/>
      <c r="B4" s="1"/>
      <c r="C4" s="2"/>
      <c r="D4" s="3"/>
      <c r="E4" s="16"/>
      <c r="F4" s="16"/>
      <c r="G4" s="9"/>
      <c r="H4" s="9"/>
      <c r="I4" s="9"/>
    </row>
    <row r="5" spans="1:9" x14ac:dyDescent="0.25">
      <c r="A5" s="7"/>
      <c r="B5" s="1"/>
      <c r="C5" s="2"/>
      <c r="D5" s="3"/>
      <c r="E5" s="16"/>
      <c r="F5" s="16"/>
      <c r="G5" s="9"/>
      <c r="H5" s="9"/>
      <c r="I5" s="9"/>
    </row>
    <row r="6" spans="1:9" x14ac:dyDescent="0.25">
      <c r="A6" s="7"/>
      <c r="B6" s="1"/>
      <c r="C6" s="2"/>
      <c r="D6" s="3"/>
      <c r="E6" s="16"/>
      <c r="F6" s="16"/>
      <c r="G6" s="9"/>
      <c r="H6" s="9"/>
      <c r="I6" s="9"/>
    </row>
    <row r="7" spans="1:9" x14ac:dyDescent="0.25">
      <c r="A7" s="7"/>
      <c r="B7" s="1"/>
      <c r="C7" s="2"/>
      <c r="D7" s="3"/>
      <c r="E7" s="16"/>
      <c r="F7" s="16"/>
      <c r="G7" s="9"/>
      <c r="H7" s="9"/>
      <c r="I7" s="9"/>
    </row>
    <row r="8" spans="1:9" x14ac:dyDescent="0.25">
      <c r="A8" s="7"/>
      <c r="B8" s="1"/>
      <c r="C8" s="2"/>
      <c r="D8" s="3"/>
      <c r="E8" s="16"/>
      <c r="F8" s="16"/>
      <c r="G8" s="9"/>
      <c r="H8" s="9"/>
      <c r="I8" s="9"/>
    </row>
    <row r="9" spans="1:9" x14ac:dyDescent="0.25">
      <c r="A9" s="7"/>
      <c r="B9" s="1"/>
      <c r="C9" s="2"/>
      <c r="D9" s="3"/>
      <c r="E9" s="16"/>
      <c r="F9" s="16"/>
      <c r="G9" s="9"/>
      <c r="H9" s="9"/>
      <c r="I9" s="9"/>
    </row>
    <row r="10" spans="1:9" x14ac:dyDescent="0.25">
      <c r="A10" s="7"/>
      <c r="B10" s="1"/>
      <c r="C10" s="2"/>
      <c r="D10" s="3"/>
      <c r="E10" s="16"/>
      <c r="F10" s="16"/>
      <c r="G10" s="9"/>
      <c r="H10" s="9"/>
      <c r="I10" s="9"/>
    </row>
    <row r="11" spans="1:9" x14ac:dyDescent="0.25">
      <c r="A11" s="7"/>
      <c r="B11" s="1"/>
      <c r="C11" s="2"/>
      <c r="D11" s="3"/>
      <c r="E11" s="16"/>
      <c r="F11" s="16"/>
      <c r="G11" s="9"/>
      <c r="H11" s="9"/>
      <c r="I11" s="9"/>
    </row>
    <row r="12" spans="1:9" x14ac:dyDescent="0.25">
      <c r="A12" s="7"/>
      <c r="B12" s="1"/>
      <c r="C12" s="2"/>
      <c r="D12" s="3"/>
      <c r="E12" s="16"/>
      <c r="F12" s="16"/>
      <c r="G12" s="9"/>
      <c r="H12" s="9"/>
      <c r="I12" s="9"/>
    </row>
    <row r="13" spans="1:9" x14ac:dyDescent="0.25">
      <c r="A13" s="7"/>
      <c r="B13" s="1"/>
      <c r="C13" s="2"/>
      <c r="D13" s="3"/>
      <c r="E13" s="16"/>
      <c r="F13" s="16"/>
      <c r="G13" s="9"/>
      <c r="H13" s="9"/>
      <c r="I13" s="9"/>
    </row>
    <row r="14" spans="1:9" x14ac:dyDescent="0.25">
      <c r="A14" s="7"/>
      <c r="B14" s="1"/>
      <c r="C14" s="2"/>
      <c r="D14" s="3"/>
      <c r="E14" s="16"/>
      <c r="F14" s="16"/>
      <c r="G14" s="9"/>
      <c r="H14" s="9"/>
      <c r="I14" s="9"/>
    </row>
    <row r="15" spans="1:9" x14ac:dyDescent="0.25">
      <c r="A15" s="7"/>
      <c r="B15" s="1"/>
      <c r="C15" s="2"/>
      <c r="D15" s="3"/>
      <c r="E15" s="16"/>
      <c r="F15" s="16"/>
      <c r="G15" s="9"/>
      <c r="H15" s="9"/>
      <c r="I15" s="9"/>
    </row>
    <row r="16" spans="1:9" x14ac:dyDescent="0.25">
      <c r="A16" s="7"/>
      <c r="B16" s="1"/>
      <c r="C16" s="2"/>
      <c r="D16" s="3"/>
      <c r="E16" s="16"/>
      <c r="F16" s="16"/>
      <c r="G16" s="9"/>
      <c r="H16" s="9"/>
      <c r="I16" s="9"/>
    </row>
    <row r="17" spans="1:9" x14ac:dyDescent="0.25">
      <c r="A17" s="7"/>
      <c r="B17" s="1"/>
      <c r="C17" s="2"/>
      <c r="D17" s="3"/>
      <c r="E17" s="16"/>
      <c r="F17" s="16"/>
      <c r="G17" s="9"/>
      <c r="H17" s="9"/>
      <c r="I17" s="9"/>
    </row>
    <row r="18" spans="1:9" x14ac:dyDescent="0.25">
      <c r="A18" s="7"/>
      <c r="B18" s="1"/>
      <c r="C18" s="2"/>
      <c r="D18" s="3"/>
      <c r="E18" s="16"/>
      <c r="F18" s="16"/>
      <c r="G18" s="9"/>
      <c r="H18" s="9"/>
      <c r="I18" s="9"/>
    </row>
    <row r="19" spans="1:9" x14ac:dyDescent="0.25">
      <c r="A19" s="7"/>
      <c r="B19" s="1"/>
      <c r="C19" s="2"/>
      <c r="D19" s="3"/>
      <c r="E19" s="16"/>
      <c r="F19" s="16"/>
      <c r="G19" s="9"/>
      <c r="H19" s="9"/>
      <c r="I19" s="9"/>
    </row>
    <row r="20" spans="1:9" x14ac:dyDescent="0.25">
      <c r="A20" s="7"/>
      <c r="B20" s="1"/>
      <c r="C20" s="2"/>
      <c r="D20" s="3"/>
      <c r="E20" s="16"/>
      <c r="F20" s="16"/>
      <c r="G20" s="9"/>
      <c r="H20" s="9"/>
      <c r="I20" s="9"/>
    </row>
    <row r="21" spans="1:9" x14ac:dyDescent="0.25">
      <c r="A21" s="7"/>
      <c r="B21" s="1"/>
      <c r="C21" s="2"/>
      <c r="D21" s="3"/>
      <c r="E21" s="16"/>
      <c r="F21" s="16"/>
      <c r="G21" s="9"/>
      <c r="H21" s="9"/>
      <c r="I21" s="9"/>
    </row>
    <row r="22" spans="1:9" x14ac:dyDescent="0.25">
      <c r="A22" s="7"/>
      <c r="B22" s="1"/>
      <c r="C22" s="2"/>
      <c r="D22" s="3"/>
      <c r="E22" s="16"/>
      <c r="F22" s="16"/>
      <c r="G22" s="9"/>
      <c r="H22" s="9"/>
      <c r="I22" s="9"/>
    </row>
    <row r="23" spans="1:9" x14ac:dyDescent="0.25">
      <c r="A23" s="7"/>
      <c r="B23" s="1"/>
      <c r="C23" s="2"/>
      <c r="D23" s="3"/>
      <c r="E23" s="16"/>
      <c r="F23" s="16"/>
      <c r="G23" s="9"/>
      <c r="H23" s="9"/>
      <c r="I23" s="9"/>
    </row>
    <row r="24" spans="1:9" x14ac:dyDescent="0.25">
      <c r="A24" s="7"/>
      <c r="B24" s="1"/>
      <c r="C24" s="2"/>
      <c r="D24" s="3"/>
      <c r="E24" s="16"/>
      <c r="F24" s="16"/>
      <c r="G24" s="9"/>
      <c r="H24" s="9"/>
      <c r="I24" s="9"/>
    </row>
    <row r="25" spans="1:9" x14ac:dyDescent="0.25">
      <c r="A25" s="7"/>
      <c r="B25" s="1"/>
      <c r="C25" s="2"/>
      <c r="D25" s="3"/>
      <c r="E25" s="16"/>
      <c r="F25" s="16"/>
      <c r="G25" s="9"/>
      <c r="H25" s="9"/>
      <c r="I25" s="9"/>
    </row>
    <row r="26" spans="1:9" x14ac:dyDescent="0.25">
      <c r="A26" s="7"/>
      <c r="B26" s="1"/>
      <c r="C26" s="2"/>
      <c r="D26" s="3"/>
      <c r="E26" s="16"/>
      <c r="F26" s="16"/>
      <c r="G26" s="9"/>
      <c r="H26" s="9"/>
      <c r="I26" s="9"/>
    </row>
    <row r="27" spans="1:9" x14ac:dyDescent="0.25">
      <c r="A27" s="7"/>
      <c r="B27" s="1"/>
      <c r="C27" s="2"/>
      <c r="D27" s="3"/>
      <c r="E27" s="16"/>
      <c r="F27" s="16"/>
      <c r="G27" s="9"/>
      <c r="H27" s="9"/>
      <c r="I27" s="9"/>
    </row>
    <row r="28" spans="1:9" x14ac:dyDescent="0.25">
      <c r="A28" s="7"/>
      <c r="B28" s="1"/>
      <c r="C28" s="2"/>
      <c r="D28" s="3"/>
      <c r="E28" s="16"/>
      <c r="F28" s="16"/>
      <c r="G28" s="9"/>
      <c r="H28" s="9"/>
      <c r="I28" s="9"/>
    </row>
    <row r="29" spans="1:9" x14ac:dyDescent="0.25">
      <c r="A29" s="7"/>
      <c r="B29" s="1"/>
      <c r="C29" s="2"/>
      <c r="D29" s="3"/>
      <c r="E29" s="16"/>
      <c r="F29" s="16"/>
      <c r="G29" s="9"/>
      <c r="H29" s="9"/>
      <c r="I29" s="9"/>
    </row>
    <row r="30" spans="1:9" x14ac:dyDescent="0.25">
      <c r="A30" s="8"/>
      <c r="B30" s="4"/>
      <c r="C30" s="5"/>
      <c r="D30" s="6"/>
      <c r="E30" s="17"/>
      <c r="F30" s="17"/>
      <c r="G30" s="10"/>
      <c r="H30" s="10"/>
      <c r="I30" s="10"/>
    </row>
    <row r="32" spans="1:9" x14ac:dyDescent="0.25">
      <c r="A32" t="s">
        <v>7</v>
      </c>
      <c r="B32" s="15" t="s">
        <v>8</v>
      </c>
    </row>
    <row r="33" spans="2:2" x14ac:dyDescent="0.25">
      <c r="B33" s="15" t="s">
        <v>9</v>
      </c>
    </row>
  </sheetData>
  <dataValidations count="1">
    <dataValidation type="whole" allowBlank="1" showInputMessage="1" showErrorMessage="1" error="Enter a value between 0 and 10." sqref="E2:F30" xr:uid="{2D865C9B-13DA-4E92-B742-0C5BEAD55070}">
      <formula1>0</formula1>
      <formula2>10</formula2>
    </dataValidation>
  </dataValidations>
  <hyperlinks>
    <hyperlink ref="B32" r:id="rId1" xr:uid="{C2DEDB4C-9918-4A89-84A9-AF8B3BFA108D}"/>
    <hyperlink ref="B33" r:id="rId2" xr:uid="{4D0977D2-0858-4B8E-AF11-7833932FC85B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Timeline</vt:lpstr>
      <vt:lpstr>User Stories Sprint 1</vt:lpstr>
      <vt:lpstr>Tasks Sprint 1</vt:lpstr>
      <vt:lpstr>User Stories Sprint 2</vt:lpstr>
      <vt:lpstr>Tasks Sprint 2</vt:lpstr>
      <vt:lpstr>Template Burndown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Wright (student)</dc:creator>
  <cp:lastModifiedBy>Duncan Wright (student)</cp:lastModifiedBy>
  <dcterms:created xsi:type="dcterms:W3CDTF">2020-01-20T11:46:07Z</dcterms:created>
  <dcterms:modified xsi:type="dcterms:W3CDTF">2020-01-31T12:58:55Z</dcterms:modified>
</cp:coreProperties>
</file>