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shida\Documents\fatec\Matematica\"/>
    </mc:Choice>
  </mc:AlternateContent>
  <bookViews>
    <workbookView xWindow="0" yWindow="0" windowWidth="24000" windowHeight="9630"/>
  </bookViews>
  <sheets>
    <sheet name="molde" sheetId="1" r:id="rId1"/>
    <sheet name="Exercício aula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2" i="1"/>
  <c r="H12" i="2" l="1"/>
  <c r="H11" i="2"/>
  <c r="H10" i="2"/>
  <c r="H9" i="2"/>
  <c r="H8" i="2"/>
  <c r="H7" i="2"/>
  <c r="H6" i="2"/>
  <c r="H5" i="2"/>
  <c r="H4" i="2"/>
  <c r="H3" i="2"/>
  <c r="H2" i="2"/>
  <c r="H1" i="2"/>
  <c r="C4" i="2"/>
  <c r="C3" i="2"/>
  <c r="C2" i="2"/>
  <c r="C1" i="2"/>
  <c r="N5" i="1"/>
  <c r="N4" i="1"/>
  <c r="N3" i="1"/>
  <c r="N2" i="1"/>
  <c r="L5" i="1"/>
  <c r="L4" i="1"/>
  <c r="L3" i="1"/>
  <c r="L2" i="1"/>
  <c r="K5" i="1"/>
  <c r="M5" i="1" s="1"/>
  <c r="K4" i="1"/>
  <c r="M4" i="1" s="1"/>
  <c r="M3" i="1"/>
  <c r="M2" i="1"/>
  <c r="E1" i="1"/>
  <c r="C1" i="1"/>
  <c r="A1" i="1"/>
</calcChain>
</file>

<file path=xl/sharedStrings.xml><?xml version="1.0" encoding="utf-8"?>
<sst xmlns="http://schemas.openxmlformats.org/spreadsheetml/2006/main" count="51" uniqueCount="38">
  <si>
    <t>p</t>
  </si>
  <si>
    <t>q</t>
  </si>
  <si>
    <t>v</t>
  </si>
  <si>
    <t>f</t>
  </si>
  <si>
    <t>p^q</t>
  </si>
  <si>
    <t>a</t>
  </si>
  <si>
    <t>b</t>
  </si>
  <si>
    <t>A</t>
  </si>
  <si>
    <t>B</t>
  </si>
  <si>
    <t>A^B</t>
  </si>
  <si>
    <t>AvB</t>
  </si>
  <si>
    <t>r</t>
  </si>
  <si>
    <t>s</t>
  </si>
  <si>
    <t>c</t>
  </si>
  <si>
    <t>d</t>
  </si>
  <si>
    <t>e</t>
  </si>
  <si>
    <t>g</t>
  </si>
  <si>
    <t>h</t>
  </si>
  <si>
    <t>i</t>
  </si>
  <si>
    <t>j</t>
  </si>
  <si>
    <t>k</t>
  </si>
  <si>
    <t>l</t>
  </si>
  <si>
    <t>1/2 + 1/3 = 1</t>
  </si>
  <si>
    <t>2/3 &lt; 5/7</t>
  </si>
  <si>
    <t>(-2)^4 = 16</t>
  </si>
  <si>
    <t>S: -8 &gt; -7</t>
  </si>
  <si>
    <t>P</t>
  </si>
  <si>
    <t>Q</t>
  </si>
  <si>
    <t>R</t>
  </si>
  <si>
    <t>S</t>
  </si>
  <si>
    <t>P ^ R ^ S</t>
  </si>
  <si>
    <t>P v Q v R</t>
  </si>
  <si>
    <t>Q ^ R ^ S</t>
  </si>
  <si>
    <t>(P ^ Q) v R</t>
  </si>
  <si>
    <t>P ^ (Q v R)</t>
  </si>
  <si>
    <t>~ P v Q</t>
  </si>
  <si>
    <t>~(Q ^ R)</t>
  </si>
  <si>
    <t>(Q ^ ~R) v ~P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</si>
</sst>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2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8" xfId="0" applyFont="1" applyFill="1" applyBorder="1"/>
    <xf numFmtId="0" fontId="1" fillId="2" borderId="8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9" xfId="0" applyFont="1" applyFill="1" applyBorder="1"/>
    <xf numFmtId="0" fontId="0" fillId="0" borderId="10" xfId="0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zoomScale="175" zoomScaleNormal="175" workbookViewId="0">
      <selection activeCell="E1" sqref="E1"/>
    </sheetView>
  </sheetViews>
  <sheetFormatPr defaultRowHeight="15" x14ac:dyDescent="0.25"/>
  <cols>
    <col min="1" max="1" width="12.42578125" bestFit="1" customWidth="1"/>
    <col min="7" max="7" width="3.7109375" customWidth="1"/>
    <col min="8" max="8" width="4.140625" customWidth="1"/>
    <col min="9" max="9" width="4.42578125" customWidth="1"/>
    <col min="11" max="14" width="12.42578125" bestFit="1" customWidth="1"/>
  </cols>
  <sheetData>
    <row r="1" spans="1:14" x14ac:dyDescent="0.25">
      <c r="A1" t="b">
        <f>2+2=4</f>
        <v>1</v>
      </c>
      <c r="C1" t="b">
        <f>NOT(2+2=4)</f>
        <v>0</v>
      </c>
      <c r="E1" t="b">
        <f>AND(2+2=4,3&lt;2)</f>
        <v>0</v>
      </c>
      <c r="G1" s="5" t="s">
        <v>0</v>
      </c>
      <c r="H1" s="8" t="s">
        <v>1</v>
      </c>
      <c r="I1" s="9" t="s">
        <v>4</v>
      </c>
      <c r="K1" s="2" t="s">
        <v>7</v>
      </c>
      <c r="L1" s="6" t="s">
        <v>8</v>
      </c>
      <c r="M1" s="13" t="s">
        <v>9</v>
      </c>
      <c r="N1" s="17" t="s">
        <v>10</v>
      </c>
    </row>
    <row r="2" spans="1:14" x14ac:dyDescent="0.25">
      <c r="G2" s="5" t="s">
        <v>2</v>
      </c>
      <c r="H2" s="5" t="s">
        <v>2</v>
      </c>
      <c r="I2" s="10" t="s">
        <v>2</v>
      </c>
      <c r="K2" s="3" t="b">
        <f>2+1=3</f>
        <v>1</v>
      </c>
      <c r="L2" s="5" t="b">
        <f>1&lt;2</f>
        <v>1</v>
      </c>
      <c r="M2" s="14" t="b">
        <f>AND(K2,L2)</f>
        <v>1</v>
      </c>
      <c r="N2" s="16" t="b">
        <f>OR(K2,L2)</f>
        <v>1</v>
      </c>
    </row>
    <row r="3" spans="1:14" x14ac:dyDescent="0.25">
      <c r="G3" s="5" t="s">
        <v>2</v>
      </c>
      <c r="H3" s="11" t="s">
        <v>3</v>
      </c>
      <c r="I3" s="10" t="s">
        <v>3</v>
      </c>
      <c r="K3" s="4" t="b">
        <f>3+1=4</f>
        <v>1</v>
      </c>
      <c r="L3" s="5" t="b">
        <f>0&gt;2</f>
        <v>0</v>
      </c>
      <c r="M3" s="14" t="b">
        <f>AND(K3,L3)</f>
        <v>0</v>
      </c>
      <c r="N3" s="16" t="b">
        <f>OR(K3,L3)</f>
        <v>1</v>
      </c>
    </row>
    <row r="4" spans="1:14" x14ac:dyDescent="0.25">
      <c r="F4" s="1"/>
      <c r="G4" s="5" t="s">
        <v>3</v>
      </c>
      <c r="H4" s="11" t="s">
        <v>2</v>
      </c>
      <c r="I4" s="10" t="s">
        <v>3</v>
      </c>
      <c r="K4" s="3" t="b">
        <f>-1&gt;2</f>
        <v>0</v>
      </c>
      <c r="L4" s="8" t="b">
        <f>2&gt;0</f>
        <v>1</v>
      </c>
      <c r="M4" s="14" t="b">
        <f>AND(K4,L4)</f>
        <v>0</v>
      </c>
      <c r="N4" s="16" t="b">
        <f>OR(K4,L4)</f>
        <v>1</v>
      </c>
    </row>
    <row r="5" spans="1:14" ht="15.75" thickBot="1" x14ac:dyDescent="0.3">
      <c r="F5" s="1"/>
      <c r="G5" s="5" t="s">
        <v>3</v>
      </c>
      <c r="H5" s="11" t="s">
        <v>3</v>
      </c>
      <c r="I5" s="10" t="s">
        <v>3</v>
      </c>
      <c r="K5" s="3" t="b">
        <f>1/2&gt;2</f>
        <v>0</v>
      </c>
      <c r="L5" s="7" t="b">
        <f>-1&lt;-4</f>
        <v>0</v>
      </c>
      <c r="M5" s="14" t="b">
        <f>AND(K5,L5)</f>
        <v>0</v>
      </c>
      <c r="N5" s="15" t="b">
        <f>OR(K5,L5)</f>
        <v>0</v>
      </c>
    </row>
    <row r="6" spans="1:14" x14ac:dyDescent="0.25">
      <c r="E6" s="1"/>
      <c r="J6" s="1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75" zoomScaleNormal="175" workbookViewId="0">
      <selection activeCell="H12" sqref="H12"/>
    </sheetView>
  </sheetViews>
  <sheetFormatPr defaultRowHeight="15" x14ac:dyDescent="0.25"/>
  <cols>
    <col min="1" max="1" width="11.140625" customWidth="1"/>
    <col min="2" max="2" width="12.42578125" bestFit="1" customWidth="1"/>
    <col min="3" max="3" width="13.42578125" customWidth="1"/>
    <col min="5" max="5" width="13.5703125" customWidth="1"/>
    <col min="7" max="7" width="21.140625" customWidth="1"/>
    <col min="8" max="8" width="14" customWidth="1"/>
  </cols>
  <sheetData>
    <row r="1" spans="1:8" x14ac:dyDescent="0.25">
      <c r="A1" t="s">
        <v>0</v>
      </c>
      <c r="B1" t="s">
        <v>22</v>
      </c>
      <c r="C1" t="b">
        <f>1/2=1/3=1</f>
        <v>0</v>
      </c>
      <c r="F1" t="s">
        <v>5</v>
      </c>
      <c r="G1" t="s">
        <v>26</v>
      </c>
      <c r="H1" t="b">
        <f>1/2=1/3=1</f>
        <v>0</v>
      </c>
    </row>
    <row r="2" spans="1:8" x14ac:dyDescent="0.25">
      <c r="A2" t="s">
        <v>1</v>
      </c>
      <c r="B2" t="s">
        <v>23</v>
      </c>
      <c r="C2" t="b">
        <f>-2/3&lt;5/7</f>
        <v>1</v>
      </c>
      <c r="F2" t="s">
        <v>6</v>
      </c>
      <c r="G2" t="s">
        <v>27</v>
      </c>
      <c r="H2" t="b">
        <f>-2/3&lt;5/7</f>
        <v>1</v>
      </c>
    </row>
    <row r="3" spans="1:8" x14ac:dyDescent="0.25">
      <c r="A3" t="s">
        <v>11</v>
      </c>
      <c r="B3" t="s">
        <v>24</v>
      </c>
      <c r="C3" t="b">
        <f>(-2)^4=16</f>
        <v>1</v>
      </c>
      <c r="F3" t="s">
        <v>13</v>
      </c>
      <c r="G3" t="s">
        <v>28</v>
      </c>
      <c r="H3" t="b">
        <f>(-2)^4=16</f>
        <v>1</v>
      </c>
    </row>
    <row r="4" spans="1:8" x14ac:dyDescent="0.25">
      <c r="A4" t="s">
        <v>12</v>
      </c>
      <c r="B4" t="s">
        <v>25</v>
      </c>
      <c r="C4" t="b">
        <f>-8&gt;-7</f>
        <v>0</v>
      </c>
      <c r="F4" t="s">
        <v>14</v>
      </c>
      <c r="G4" t="s">
        <v>29</v>
      </c>
      <c r="H4" t="b">
        <f>-8&gt;-7</f>
        <v>0</v>
      </c>
    </row>
    <row r="5" spans="1:8" x14ac:dyDescent="0.25">
      <c r="F5" t="s">
        <v>15</v>
      </c>
      <c r="G5" t="s">
        <v>30</v>
      </c>
      <c r="H5" t="b">
        <f>AND(C1,C3,C4)</f>
        <v>0</v>
      </c>
    </row>
    <row r="6" spans="1:8" x14ac:dyDescent="0.25">
      <c r="F6" t="s">
        <v>3</v>
      </c>
      <c r="G6" t="s">
        <v>31</v>
      </c>
      <c r="H6" t="b">
        <f>OR(C1,C2,C3)</f>
        <v>1</v>
      </c>
    </row>
    <row r="7" spans="1:8" x14ac:dyDescent="0.25">
      <c r="F7" t="s">
        <v>16</v>
      </c>
      <c r="G7" t="s">
        <v>32</v>
      </c>
      <c r="H7" t="b">
        <f>AND(F2,F3,F4,)</f>
        <v>0</v>
      </c>
    </row>
    <row r="8" spans="1:8" x14ac:dyDescent="0.25">
      <c r="F8" t="s">
        <v>17</v>
      </c>
      <c r="G8" t="s">
        <v>33</v>
      </c>
      <c r="H8" t="b">
        <f>OR(AND(C1,C2),C3)</f>
        <v>1</v>
      </c>
    </row>
    <row r="9" spans="1:8" x14ac:dyDescent="0.25">
      <c r="F9" t="s">
        <v>18</v>
      </c>
      <c r="G9" t="s">
        <v>34</v>
      </c>
      <c r="H9" t="b">
        <f>OR(C1*(AND(C2,C3)))</f>
        <v>0</v>
      </c>
    </row>
    <row r="10" spans="1:8" x14ac:dyDescent="0.25">
      <c r="F10" t="s">
        <v>19</v>
      </c>
      <c r="G10" t="s">
        <v>35</v>
      </c>
      <c r="H10" t="b">
        <f>OR(NOT(C1),C2)</f>
        <v>1</v>
      </c>
    </row>
    <row r="11" spans="1:8" x14ac:dyDescent="0.25">
      <c r="F11" t="s">
        <v>20</v>
      </c>
      <c r="G11" t="s">
        <v>36</v>
      </c>
      <c r="H11" t="b">
        <f>NOT(AND(C2,C3))</f>
        <v>0</v>
      </c>
    </row>
    <row r="12" spans="1:8" x14ac:dyDescent="0.25">
      <c r="F12" t="s">
        <v>21</v>
      </c>
      <c r="G12" t="s">
        <v>37</v>
      </c>
      <c r="H12" t="b">
        <f>OR(AND(C2,NOT(C3)),NOT(C1))</f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molde</vt:lpstr>
      <vt:lpstr>Exercício aula1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HENRIQUE RODRIGUES</dc:creator>
  <cp:lastModifiedBy>Usuário do Windows</cp:lastModifiedBy>
  <dcterms:created xsi:type="dcterms:W3CDTF">2018-02-23T19:56:12Z</dcterms:created>
  <dcterms:modified xsi:type="dcterms:W3CDTF">2018-04-07T18:27:07Z</dcterms:modified>
</cp:coreProperties>
</file>