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G:\Meu Drive\Educacional\Phyton\Projetos\DIO-dashboard_Excel\"/>
    </mc:Choice>
  </mc:AlternateContent>
  <xr:revisionPtr revIDLastSave="0" documentId="13_ncr:1_{5A8F0987-C07A-476B-9DDE-3F2CBDCC6D1F}" xr6:coauthVersionLast="47" xr6:coauthVersionMax="47" xr10:uidLastSave="{00000000-0000-0000-0000-000000000000}"/>
  <bookViews>
    <workbookView xWindow="3120" yWindow="0" windowWidth="31830" windowHeight="15600" tabRatio="288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9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3" l="1"/>
  <c r="D21" i="3"/>
</calcChain>
</file>

<file path=xl/sharedStrings.xml><?xml version="1.0" encoding="utf-8"?>
<sst xmlns="http://schemas.openxmlformats.org/spreadsheetml/2006/main" count="2024" uniqueCount="326">
  <si>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</si>
  <si>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</si>
  <si>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</si>
  <si>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</si>
  <si>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</si>
  <si>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</si>
  <si>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</si>
  <si>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</si>
  <si>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</si>
  <si>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</si>
  <si>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</si>
  <si>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</si>
  <si>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</si>
  <si>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</si>
  <si>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</si>
  <si>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</si>
  <si>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</si>
  <si>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</si>
  <si>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</si>
  <si>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</si>
  <si>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</si>
  <si>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</si>
  <si>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</si>
  <si>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</si>
  <si>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</si>
  <si>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</si>
  <si>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</si>
  <si>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</si>
  <si>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</si>
  <si>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</si>
  <si>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</si>
  <si>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</si>
  <si>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</si>
  <si>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</si>
  <si>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</si>
  <si>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</si>
  <si>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</si>
  <si>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</si>
  <si>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</si>
  <si>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</si>
  <si>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</si>
  <si>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</si>
  <si>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</si>
  <si>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</si>
  <si>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</si>
  <si>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</si>
  <si>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</si>
  <si>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</si>
  <si>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</si>
  <si>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</si>
  <si>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</si>
  <si>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</si>
  <si>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</si>
  <si>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</si>
  <si>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</si>
  <si>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</si>
  <si>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</si>
  <si>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</si>
  <si>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</si>
  <si>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</si>
  <si>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</si>
  <si>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</si>
  <si>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</si>
  <si>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</si>
  <si>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</si>
  <si>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</si>
  <si>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</si>
  <si>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</si>
  <si>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</si>
  <si>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</si>
  <si>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</si>
  <si>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</si>
  <si>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</si>
  <si>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</si>
  <si>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</si>
  <si>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</si>
  <si>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</si>
  <si>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</si>
  <si>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</si>
  <si>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</si>
  <si>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</si>
  <si>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</si>
  <si>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</si>
  <si>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</si>
  <si>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</si>
  <si>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</si>
  <si>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</si>
  <si>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</si>
  <si>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</si>
  <si>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</si>
  <si>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</si>
  <si>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</si>
  <si>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</si>
  <si>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</si>
  <si>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</si>
  <si>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</si>
  <si>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</si>
  <si>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</si>
  <si>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</si>
  <si>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</si>
  <si>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</si>
  <si>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</si>
  <si>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</si>
  <si>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</si>
  <si>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</si>
  <si>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</si>
  <si>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</si>
  <si>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</si>
  <si>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</si>
  <si>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</si>
  <si>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</si>
  <si>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</si>
  <si>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</si>
  <si>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</si>
  <si>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</si>
  <si>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</si>
  <si>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</si>
  <si>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</si>
  <si>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</si>
  <si>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</si>
  <si>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</si>
  <si>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</si>
  <si>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</si>
  <si>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</si>
  <si>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</si>
  <si>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</si>
  <si>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</si>
  <si>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</si>
  <si>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</si>
  <si>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</si>
  <si>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</si>
  <si>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</si>
  <si>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</si>
  <si>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</si>
  <si>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</si>
  <si>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</si>
  <si>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</si>
  <si>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</si>
  <si>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</si>
  <si>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</si>
  <si>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</si>
  <si>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</si>
  <si>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</si>
  <si>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</si>
  <si>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</si>
  <si>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</si>
  <si>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</si>
  <si>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</si>
  <si>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</si>
  <si>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</si>
  <si>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</si>
  <si>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</si>
  <si>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</si>
  <si>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</si>
  <si>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</si>
  <si>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</si>
  <si>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</si>
  <si>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</si>
  <si>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</si>
  <si>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</si>
  <si>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</si>
  <si>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</si>
  <si>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</si>
  <si>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</si>
  <si>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</si>
  <si>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</si>
  <si>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</si>
  <si>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</si>
  <si>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</si>
  <si>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</si>
  <si>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</si>
  <si>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</si>
  <si>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</si>
  <si>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</si>
  <si>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</si>
  <si>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</si>
  <si>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</si>
  <si>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</si>
  <si>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</si>
  <si>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</si>
  <si>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</si>
  <si>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</si>
  <si>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</si>
  <si>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</si>
  <si>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</si>
  <si>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</si>
  <si>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</si>
  <si>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</si>
  <si>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</si>
  <si>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</si>
  <si>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</si>
  <si>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</si>
  <si>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</si>
  <si>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</si>
  <si>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</si>
  <si>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</si>
  <si>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</si>
  <si>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</si>
  <si>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</si>
  <si>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</si>
  <si>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</si>
  <si>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</si>
  <si>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</si>
  <si>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</si>
  <si>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</si>
  <si>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</si>
  <si>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</si>
  <si>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</si>
  <si>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</si>
  <si>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</si>
  <si>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</si>
  <si>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</si>
  <si>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</si>
  <si>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</si>
  <si>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</si>
  <si>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</si>
  <si>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</si>
  <si>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</si>
  <si>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</si>
  <si>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</si>
  <si>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</si>
  <si>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</si>
  <si>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</si>
  <si>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</si>
  <si>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</si>
  <si>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</si>
  <si>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</si>
  <si>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</si>
  <si>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</si>
  <si>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</si>
  <si>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</si>
  <si>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</si>
  <si>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</si>
  <si>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</si>
  <si>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</si>
  <si>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</si>
  <si>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</si>
  <si>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</si>
  <si>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</si>
  <si>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</si>
  <si>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</si>
  <si>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</si>
  <si>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</si>
  <si>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</si>
  <si>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</si>
  <si>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</si>
  <si>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</si>
  <si>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</si>
  <si>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</si>
  <si>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</si>
  <si>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</si>
  <si>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</si>
  <si>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</si>
  <si>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</si>
  <si>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</si>
  <si>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</si>
  <si>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</si>
  <si>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</si>
  <si>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</si>
  <si>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</si>
  <si>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</si>
  <si>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</si>
  <si>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</si>
  <si>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</si>
  <si>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</si>
  <si>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</si>
  <si>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</si>
  <si>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</si>
  <si>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</si>
  <si>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</si>
  <si>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</si>
  <si>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</si>
  <si>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</si>
  <si>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</si>
  <si>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</si>
  <si>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</si>
  <si>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</si>
  <si>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</si>
  <si>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</si>
  <si>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</si>
  <si>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</si>
  <si>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</si>
  <si>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</si>
  <si>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</si>
  <si>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</si>
  <si>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</si>
  <si>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</si>
  <si>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</si>
  <si>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</si>
  <si>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</si>
  <si>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</si>
  <si>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</si>
  <si>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</si>
  <si>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</si>
  <si>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</si>
  <si>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</si>
  <si>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</si>
  <si>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</si>
  <si>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</si>
  <si>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</si>
  <si>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</si>
  <si>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</si>
  <si>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</si>
  <si>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</si>
  <si>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</si>
  <si>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</si>
  <si>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</si>
  <si>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</si>
  <si>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</si>
  <si>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</si>
  <si>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</si>
  <si>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</si>
  <si>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</si>
  <si>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Soma de Total Value</t>
  </si>
  <si>
    <t>Rótulos de Linha</t>
  </si>
  <si>
    <t>Total Geral</t>
  </si>
  <si>
    <r>
      <t xml:space="preserve">Pergunta de negócio 1 -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agregadas)?</t>
    </r>
  </si>
  <si>
    <t>p1</t>
  </si>
  <si>
    <t>p2</t>
  </si>
  <si>
    <r>
      <t xml:space="preserve">Pergunta de negócio 2 -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 xml:space="preserve">planos anuais </t>
    </r>
    <r>
      <rPr>
        <sz val="11"/>
        <color theme="1"/>
        <rFont val="Aptos Narrow"/>
        <family val="2"/>
        <scheme val="minor"/>
      </rPr>
      <t xml:space="preserve">separado por </t>
    </r>
    <r>
      <rPr>
        <b/>
        <sz val="11"/>
        <color theme="1"/>
        <rFont val="Aptos Narrow"/>
        <family val="2"/>
        <scheme val="minor"/>
      </rPr>
      <t>auto renovação</t>
    </r>
    <r>
      <rPr>
        <sz val="11"/>
        <color theme="1"/>
        <rFont val="Aptos Narrow"/>
        <family val="2"/>
        <scheme val="minor"/>
      </rPr>
      <t xml:space="preserve"> ou que </t>
    </r>
    <r>
      <rPr>
        <b/>
        <sz val="11"/>
        <color theme="1"/>
        <rFont val="Aptos Narrow"/>
        <family val="2"/>
        <scheme val="minor"/>
      </rPr>
      <t>não</t>
    </r>
    <r>
      <rPr>
        <sz val="11"/>
        <color theme="1"/>
        <rFont val="Aptos Narrow"/>
        <family val="2"/>
        <scheme val="minor"/>
      </rPr>
      <t xml:space="preserve"> é por auto renovação?</t>
    </r>
  </si>
  <si>
    <t xml:space="preserve"> </t>
  </si>
  <si>
    <t>XBOX GAME PASS SUBSCRIPTIONS SALES</t>
  </si>
  <si>
    <t>Soma de EA Play Season Pass</t>
  </si>
  <si>
    <r>
      <t xml:space="preserve">Pergunta de negócio 4 - qual 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assinaturas do </t>
    </r>
    <r>
      <rPr>
        <b/>
        <sz val="11"/>
        <color theme="1"/>
        <rFont val="Aptos Narrow"/>
        <family val="2"/>
        <scheme val="minor"/>
      </rPr>
      <t>MINECRAFT SEASON PASS</t>
    </r>
    <r>
      <rPr>
        <sz val="11"/>
        <color theme="1"/>
        <rFont val="Aptos Narrow"/>
        <family val="2"/>
        <scheme val="minor"/>
      </rPr>
      <t xml:space="preserve"> ?</t>
    </r>
  </si>
  <si>
    <r>
      <t xml:space="preserve">Pergunta de negócio 3- qual 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assinaturas do </t>
    </r>
    <r>
      <rPr>
        <b/>
        <sz val="11"/>
        <color theme="1"/>
        <rFont val="Aptos Narrow"/>
        <family val="2"/>
        <scheme val="minor"/>
      </rPr>
      <t>EA PLAY</t>
    </r>
    <r>
      <rPr>
        <sz val="11"/>
        <color theme="1"/>
        <rFont val="Aptos Narrow"/>
        <family val="2"/>
        <scheme val="minor"/>
      </rPr>
      <t xml:space="preserve"> ?</t>
    </r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</si>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</sst>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2" xfId="1" applyFont="1" applyBorder="1"/>
    <xf numFmtId="164" fontId="0" fillId="0" borderId="0" xfId="0" applyNumberFormat="1"/>
    <xf numFmtId="44" fontId="0" fillId="0" borderId="0" xfId="2" applyFont="1"/>
    <xf numFmtId="0" fontId="4" fillId="0" borderId="2" xfId="1" applyFont="1" applyBorder="1" applyAlignment="1">
      <alignment horizontal="left" indent="8"/>
    </xf>
    <xf numFmtId="0" fontId="0" fillId="0" borderId="0" xfId="0" applyAlignment="1">
      <alignment horizontal="left" vertical="center"/>
    </xf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5BF6A8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060FC197-F37C-4401-B261-3C8FD5DB5B41}">
      <tableStyleElement type="wholeTable" dxfId="15"/>
      <tableStyleElement type="headerRow" dxfId="14"/>
    </tableStyle>
  </tableStyles>
  <colors>
    <mruColors>
      <color rgb="FF5BF6A8"/>
      <color rgb="FF2AE6B1"/>
      <color rgb="FF22C55E"/>
      <color rgb="FF9BC848"/>
      <color rgb="FFE8E6E9"/>
      <color rgb="FF000000"/>
      <color rgb="FFE0E0E0"/>
      <color rgb="FFEDEDED"/>
      <color rgb="FFF7F8FC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[dashboard.xlsx]C̳álculos!tbl_annual_total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AE6B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1-47F9-A226-4FD7797FA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22311647"/>
        <c:axId val="922309727"/>
      </c:barChart>
      <c:catAx>
        <c:axId val="922311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2309727"/>
        <c:crosses val="autoZero"/>
        <c:auto val="1"/>
        <c:lblAlgn val="ctr"/>
        <c:lblOffset val="100"/>
        <c:noMultiLvlLbl val="0"/>
      </c:catAx>
      <c:valAx>
        <c:axId val="922309727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2231164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52917</xdr:colOff>
      <xdr:row>76</xdr:row>
      <xdr:rowOff>116417</xdr:rowOff>
    </xdr:from>
    <xdr:to>
      <xdr:col>12</xdr:col>
      <xdr:colOff>357717</xdr:colOff>
      <xdr:row>78</xdr:row>
      <xdr:rowOff>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13885334" y="497417"/>
          <a:ext cx="304800" cy="3069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119063</xdr:rowOff>
    </xdr:from>
    <xdr:to>
      <xdr:col>2</xdr:col>
      <xdr:colOff>595313</xdr:colOff>
      <xdr:row>2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E41C22D-85E5-412E-9605-80CBF20C99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12" t="19802" r="72360" b="23126"/>
        <a:stretch/>
      </xdr:blipFill>
      <xdr:spPr>
        <a:xfrm>
          <a:off x="2333625" y="119063"/>
          <a:ext cx="595313" cy="583406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5</xdr:row>
      <xdr:rowOff>71439</xdr:rowOff>
    </xdr:from>
    <xdr:to>
      <xdr:col>0</xdr:col>
      <xdr:colOff>2071688</xdr:colOff>
      <xdr:row>14</xdr:row>
      <xdr:rowOff>59531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6263714A-25FB-4CC2-A6C7-0C1EBA0176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71200"/>
              <a:ext cx="2071688" cy="18102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214313</xdr:colOff>
      <xdr:row>7</xdr:row>
      <xdr:rowOff>0</xdr:rowOff>
    </xdr:from>
    <xdr:to>
      <xdr:col>9</xdr:col>
      <xdr:colOff>523875</xdr:colOff>
      <xdr:row>15</xdr:row>
      <xdr:rowOff>47623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58F8537C-5359-C40D-3B27-AF18E9B4AD12}"/>
            </a:ext>
          </a:extLst>
        </xdr:cNvPr>
        <xdr:cNvGrpSpPr/>
      </xdr:nvGrpSpPr>
      <xdr:grpSpPr>
        <a:xfrm>
          <a:off x="2309813" y="1656522"/>
          <a:ext cx="5312258" cy="1803536"/>
          <a:chOff x="2321719" y="2226469"/>
          <a:chExt cx="5274468" cy="1797842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49421F67-84A1-2A79-D6D4-3FF0B4FE6F69}"/>
              </a:ext>
            </a:extLst>
          </xdr:cNvPr>
          <xdr:cNvSpPr/>
        </xdr:nvSpPr>
        <xdr:spPr>
          <a:xfrm>
            <a:off x="2321720" y="2274093"/>
            <a:ext cx="5262561" cy="1750218"/>
          </a:xfrm>
          <a:prstGeom prst="roundRect">
            <a:avLst>
              <a:gd name="adj" fmla="val 918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21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24890833-6AF6-481E-BB06-ABFAFA1B3CFE}"/>
              </a:ext>
            </a:extLst>
          </xdr:cNvPr>
          <xdr:cNvSpPr/>
        </xdr:nvSpPr>
        <xdr:spPr>
          <a:xfrm>
            <a:off x="3798094" y="3026569"/>
            <a:ext cx="3250405" cy="738186"/>
          </a:xfrm>
          <a:prstGeom prst="roundRect">
            <a:avLst>
              <a:gd name="adj" fmla="val 9184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B651B1E-0179-4A4B-816B-726AC64D3193}" type="TxLink">
              <a:rPr lang="en-US" sz="4000" b="0" i="0" u="none" strike="noStrike">
                <a:solidFill>
                  <a:srgbClr val="22C55E"/>
                </a:solidFill>
                <a:latin typeface="Aptos Narrow"/>
              </a:rPr>
              <a:pPr algn="ctr"/>
              <a:t>R$ 1.350,00</a:t>
            </a:fld>
            <a:endParaRPr lang="pt-BR" sz="4000">
              <a:solidFill>
                <a:srgbClr val="22C55E"/>
              </a:solidFill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E4FFD4EF-B5A6-4287-BF9E-8CB563B8F8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83657" y="2786062"/>
            <a:ext cx="1219200" cy="1219200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E985524B-5636-02DA-199B-BE2FBDEAF7F4}"/>
              </a:ext>
            </a:extLst>
          </xdr:cNvPr>
          <xdr:cNvSpPr/>
        </xdr:nvSpPr>
        <xdr:spPr>
          <a:xfrm>
            <a:off x="2321719" y="2226469"/>
            <a:ext cx="5274468" cy="488156"/>
          </a:xfrm>
          <a:prstGeom prst="round2SameRect">
            <a:avLst>
              <a:gd name="adj1" fmla="val 48374"/>
              <a:gd name="adj2" fmla="val 0"/>
            </a:avLst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2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  <a:endParaRPr lang="pt-BR" sz="12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11</xdr:col>
      <xdr:colOff>23814</xdr:colOff>
      <xdr:row>7</xdr:row>
      <xdr:rowOff>0</xdr:rowOff>
    </xdr:from>
    <xdr:to>
      <xdr:col>20</xdr:col>
      <xdr:colOff>0</xdr:colOff>
      <xdr:row>15</xdr:row>
      <xdr:rowOff>47623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76654CE6-7052-F7DB-E885-70EAF40BC6CC}"/>
            </a:ext>
          </a:extLst>
        </xdr:cNvPr>
        <xdr:cNvGrpSpPr/>
      </xdr:nvGrpSpPr>
      <xdr:grpSpPr>
        <a:xfrm>
          <a:off x="8347836" y="1656522"/>
          <a:ext cx="5318468" cy="1803536"/>
          <a:chOff x="8274845" y="964408"/>
          <a:chExt cx="5274468" cy="1797842"/>
        </a:xfrm>
      </xdr:grpSpPr>
      <xdr:sp macro="" textlink="">
        <xdr:nvSpPr>
          <xdr:cNvPr id="22" name="Retângulo: Cantos Arredondados 21">
            <a:extLst>
              <a:ext uri="{FF2B5EF4-FFF2-40B4-BE49-F238E27FC236}">
                <a16:creationId xmlns:a16="http://schemas.microsoft.com/office/drawing/2014/main" id="{12887576-D033-7BD6-00FF-61E3DF3C2633}"/>
              </a:ext>
            </a:extLst>
          </xdr:cNvPr>
          <xdr:cNvSpPr/>
        </xdr:nvSpPr>
        <xdr:spPr>
          <a:xfrm>
            <a:off x="8274846" y="1012032"/>
            <a:ext cx="5262561" cy="1750218"/>
          </a:xfrm>
          <a:prstGeom prst="roundRect">
            <a:avLst>
              <a:gd name="adj" fmla="val 918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33">
        <xdr:nvSpPr>
          <xdr:cNvPr id="23" name="Retângulo: Cantos Arredondados 22">
            <a:extLst>
              <a:ext uri="{FF2B5EF4-FFF2-40B4-BE49-F238E27FC236}">
                <a16:creationId xmlns:a16="http://schemas.microsoft.com/office/drawing/2014/main" id="{9E904E70-3894-45A2-6DAD-B8D3C1F8EA8B}"/>
              </a:ext>
            </a:extLst>
          </xdr:cNvPr>
          <xdr:cNvSpPr/>
        </xdr:nvSpPr>
        <xdr:spPr>
          <a:xfrm>
            <a:off x="9751220" y="1733605"/>
            <a:ext cx="3250405" cy="738186"/>
          </a:xfrm>
          <a:prstGeom prst="roundRect">
            <a:avLst>
              <a:gd name="adj" fmla="val 9184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A99594C-B97A-4AE2-8108-428C92FAB856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R$ 1.800,00 </a:t>
            </a:fld>
            <a:endParaRPr lang="pt-BR" sz="3600">
              <a:solidFill>
                <a:srgbClr val="22C55E"/>
              </a:solidFill>
            </a:endParaRPr>
          </a:p>
        </xdr:txBody>
      </xdr:sp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5A77EA4C-5000-3427-8D90-2CCB4EE5CF0D}"/>
              </a:ext>
            </a:extLst>
          </xdr:cNvPr>
          <xdr:cNvSpPr/>
        </xdr:nvSpPr>
        <xdr:spPr>
          <a:xfrm>
            <a:off x="8274845" y="964408"/>
            <a:ext cx="5274468" cy="488156"/>
          </a:xfrm>
          <a:prstGeom prst="round2SameRect">
            <a:avLst>
              <a:gd name="adj1" fmla="val 48374"/>
              <a:gd name="adj2" fmla="val 0"/>
            </a:avLst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2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MINECRAFT SEASON PASS</a:t>
            </a:r>
            <a:endParaRPr lang="pt-BR" sz="12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26" name="Agrupar 25">
            <a:extLst>
              <a:ext uri="{FF2B5EF4-FFF2-40B4-BE49-F238E27FC236}">
                <a16:creationId xmlns:a16="http://schemas.microsoft.com/office/drawing/2014/main" id="{F8E55CBE-FCD5-4E8E-A9CE-07EBD56C2378}"/>
              </a:ext>
            </a:extLst>
          </xdr:cNvPr>
          <xdr:cNvGrpSpPr/>
        </xdr:nvGrpSpPr>
        <xdr:grpSpPr>
          <a:xfrm>
            <a:off x="8474003" y="1636569"/>
            <a:ext cx="1363806" cy="788011"/>
            <a:chOff x="3566105" y="5245352"/>
            <a:chExt cx="1408614" cy="788011"/>
          </a:xfrm>
        </xdr:grpSpPr>
        <xdr:pic>
          <xdr:nvPicPr>
            <xdr:cNvPr id="27" name="Imagem 26">
              <a:extLst>
                <a:ext uri="{FF2B5EF4-FFF2-40B4-BE49-F238E27FC236}">
                  <a16:creationId xmlns:a16="http://schemas.microsoft.com/office/drawing/2014/main" id="{4692EC96-3597-4560-19A3-AA19A80FF32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023858" y="5245352"/>
              <a:ext cx="504998" cy="554181"/>
            </a:xfrm>
            <a:prstGeom prst="rect">
              <a:avLst/>
            </a:prstGeom>
          </xdr:spPr>
        </xdr:pic>
        <xdr:pic>
          <xdr:nvPicPr>
            <xdr:cNvPr id="28" name="Gráfico 27">
              <a:extLst>
                <a:ext uri="{FF2B5EF4-FFF2-40B4-BE49-F238E27FC236}">
                  <a16:creationId xmlns:a16="http://schemas.microsoft.com/office/drawing/2014/main" id="{03533CB1-3D88-E468-BB8E-0A3B0268D8D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566105" y="5799533"/>
              <a:ext cx="1408614" cy="23383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0</xdr:colOff>
      <xdr:row>16</xdr:row>
      <xdr:rowOff>166686</xdr:rowOff>
    </xdr:from>
    <xdr:to>
      <xdr:col>20</xdr:col>
      <xdr:colOff>1</xdr:colOff>
      <xdr:row>37</xdr:row>
      <xdr:rowOff>107155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E72ED891-A4C9-2AEC-F19D-6DC4B7B08640}"/>
            </a:ext>
          </a:extLst>
        </xdr:cNvPr>
        <xdr:cNvGrpSpPr/>
      </xdr:nvGrpSpPr>
      <xdr:grpSpPr>
        <a:xfrm>
          <a:off x="2335696" y="3769621"/>
          <a:ext cx="11330609" cy="3940969"/>
          <a:chOff x="2309813" y="3143250"/>
          <a:chExt cx="11239501" cy="3940969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E03D7503-FC18-5BC2-C868-043F4B8073E5}"/>
              </a:ext>
            </a:extLst>
          </xdr:cNvPr>
          <xdr:cNvGrpSpPr/>
        </xdr:nvGrpSpPr>
        <xdr:grpSpPr>
          <a:xfrm>
            <a:off x="2309813" y="3393282"/>
            <a:ext cx="11239501" cy="3690937"/>
            <a:chOff x="2119313" y="1774031"/>
            <a:chExt cx="4738687" cy="3143249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87F82B51-B28D-7281-E947-75D4F0FDB82F}"/>
                </a:ext>
              </a:extLst>
            </xdr:cNvPr>
            <xdr:cNvSpPr/>
          </xdr:nvSpPr>
          <xdr:spPr>
            <a:xfrm>
              <a:off x="2119313" y="1774031"/>
              <a:ext cx="4738687" cy="3143249"/>
            </a:xfrm>
            <a:prstGeom prst="roundRect">
              <a:avLst>
                <a:gd name="adj" fmla="val 5682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ABE696E-590D-48F7-8D30-53D05B10BDB9}"/>
                </a:ext>
              </a:extLst>
            </xdr:cNvPr>
            <xdr:cNvGraphicFramePr>
              <a:graphicFrameLocks/>
            </xdr:cNvGraphicFramePr>
          </xdr:nvGraphicFramePr>
          <xdr:xfrm>
            <a:off x="2140570" y="1956543"/>
            <a:ext cx="4697911" cy="279282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30" name="Retângulo: Cantos Superiores Arredondados 29">
            <a:extLst>
              <a:ext uri="{FF2B5EF4-FFF2-40B4-BE49-F238E27FC236}">
                <a16:creationId xmlns:a16="http://schemas.microsoft.com/office/drawing/2014/main" id="{83926C97-28EA-4467-9E5A-13EE0EDD9A8E}"/>
              </a:ext>
            </a:extLst>
          </xdr:cNvPr>
          <xdr:cNvSpPr/>
        </xdr:nvSpPr>
        <xdr:spPr>
          <a:xfrm>
            <a:off x="2309813" y="3143250"/>
            <a:ext cx="11239500" cy="488156"/>
          </a:xfrm>
          <a:prstGeom prst="round2SameRect">
            <a:avLst>
              <a:gd name="adj1" fmla="val 48374"/>
              <a:gd name="adj2" fmla="val 0"/>
            </a:avLst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2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XBOX GAME PASS</a:t>
            </a:r>
            <a:endParaRPr lang="pt-BR" sz="12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688182</xdr:colOff>
      <xdr:row>0</xdr:row>
      <xdr:rowOff>161925</xdr:rowOff>
    </xdr:from>
    <xdr:to>
      <xdr:col>0</xdr:col>
      <xdr:colOff>1383507</xdr:colOff>
      <xdr:row>2</xdr:row>
      <xdr:rowOff>154781</xdr:rowOff>
    </xdr:to>
    <xdr:sp macro="" textlink="">
      <xdr:nvSpPr>
        <xdr:cNvPr id="32" name="Elipse 31">
          <a:extLst>
            <a:ext uri="{FF2B5EF4-FFF2-40B4-BE49-F238E27FC236}">
              <a16:creationId xmlns:a16="http://schemas.microsoft.com/office/drawing/2014/main" id="{CB27D0BA-69BF-42BA-A278-ADB2B4C209A9}"/>
            </a:ext>
          </a:extLst>
        </xdr:cNvPr>
        <xdr:cNvSpPr/>
      </xdr:nvSpPr>
      <xdr:spPr>
        <a:xfrm>
          <a:off x="688182" y="161925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0</xdr:colOff>
      <xdr:row>3</xdr:row>
      <xdr:rowOff>0</xdr:rowOff>
    </xdr:from>
    <xdr:to>
      <xdr:col>0</xdr:col>
      <xdr:colOff>2071688</xdr:colOff>
      <xdr:row>4</xdr:row>
      <xdr:rowOff>83344</xdr:rowOff>
    </xdr:to>
    <xdr:sp macro="" textlink="">
      <xdr:nvSpPr>
        <xdr:cNvPr id="33" name="Retângulo: Cantos Arredondados 32">
          <a:extLst>
            <a:ext uri="{FF2B5EF4-FFF2-40B4-BE49-F238E27FC236}">
              <a16:creationId xmlns:a16="http://schemas.microsoft.com/office/drawing/2014/main" id="{ABA76426-8F91-F359-9CC9-38660BF6221E}"/>
            </a:ext>
          </a:extLst>
        </xdr:cNvPr>
        <xdr:cNvSpPr/>
      </xdr:nvSpPr>
      <xdr:spPr>
        <a:xfrm>
          <a:off x="0" y="988219"/>
          <a:ext cx="2071688" cy="381000"/>
        </a:xfrm>
        <a:prstGeom prst="roundRect">
          <a:avLst/>
        </a:prstGeom>
        <a:solidFill>
          <a:srgbClr val="5BF6A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&gt; bem</a:t>
          </a:r>
          <a:r>
            <a:rPr lang="pt-BR" sz="1100" b="1" baseline="0"/>
            <a:t> vinda, Maria</a:t>
          </a:r>
          <a:endParaRPr lang="pt-BR" sz="1100" b="1"/>
        </a:p>
      </xdr:txBody>
    </xdr:sp>
    <xdr:clientData/>
  </xdr:twoCellAnchor>
  <xdr:twoCellAnchor editAs="absolute">
    <xdr:from>
      <xdr:col>2</xdr:col>
      <xdr:colOff>0</xdr:colOff>
      <xdr:row>3</xdr:row>
      <xdr:rowOff>71437</xdr:rowOff>
    </xdr:from>
    <xdr:to>
      <xdr:col>10</xdr:col>
      <xdr:colOff>0</xdr:colOff>
      <xdr:row>6</xdr:row>
      <xdr:rowOff>0</xdr:rowOff>
    </xdr:to>
    <xdr:sp macro="" textlink="">
      <xdr:nvSpPr>
        <xdr:cNvPr id="34" name="Retângulo: Cantos Arredondados 33">
          <a:extLst>
            <a:ext uri="{FF2B5EF4-FFF2-40B4-BE49-F238E27FC236}">
              <a16:creationId xmlns:a16="http://schemas.microsoft.com/office/drawing/2014/main" id="{645F398B-E6A5-432C-BCCF-42C7E749A2A2}"/>
            </a:ext>
          </a:extLst>
        </xdr:cNvPr>
        <xdr:cNvSpPr/>
      </xdr:nvSpPr>
      <xdr:spPr>
        <a:xfrm>
          <a:off x="2333625" y="1059656"/>
          <a:ext cx="5334000" cy="45243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0" i="1" u="none">
              <a:solidFill>
                <a:schemeClr val="bg2">
                  <a:lumMod val="25000"/>
                </a:schemeClr>
              </a:solidFill>
            </a:rPr>
            <a:t>Calculation period: 01/01/2024 - 31/12/2024 | Update date: </a:t>
          </a:r>
          <a:r>
            <a:rPr lang="pt-BR" sz="1400" b="0" i="1" u="none">
              <a:solidFill>
                <a:schemeClr val="bg2">
                  <a:lumMod val="25000"/>
                </a:schemeClr>
              </a:solidFill>
            </a:rPr>
            <a:t>09/04/2025</a:t>
          </a:r>
          <a:r>
            <a:rPr lang="pt-BR" sz="1200" b="0" i="1" u="none">
              <a:solidFill>
                <a:schemeClr val="bg2">
                  <a:lumMod val="25000"/>
                </a:schemeClr>
              </a:solidFill>
            </a:rPr>
            <a:t> 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io Gimenes Alves" refreshedDate="45755.535707870367" createdVersion="8" refreshedVersion="8" minRefreshableVersion="3" recordCount="295" xr:uid="{BDFAF2CA-16F6-4D6F-B480-048D068D3B7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2087262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x v="0"/>
    <s v="Yes"/>
    <n v="20"/>
    <n v="5"/>
    <n v="60"/>
  </r>
  <r>
    <n v="3232"/>
    <s v="Maria Oliveira"/>
    <x v="1"/>
    <d v="2024-01-15T00:00:00"/>
    <x v="1"/>
    <n v="5"/>
    <x v="1"/>
    <s v="No"/>
    <x v="1"/>
    <s v="No"/>
    <n v="0"/>
    <n v="0"/>
    <n v="5"/>
  </r>
  <r>
    <n v="3233"/>
    <s v="Lucas Fernandes"/>
    <x v="2"/>
    <d v="2024-02-10T00:00:00"/>
    <x v="0"/>
    <n v="10"/>
    <x v="2"/>
    <s v="No"/>
    <x v="1"/>
    <s v="Yes"/>
    <n v="20"/>
    <n v="10"/>
    <n v="20"/>
  </r>
  <r>
    <n v="3234"/>
    <s v="Ana Souza"/>
    <x v="0"/>
    <d v="2024-02-20T00:00:00"/>
    <x v="1"/>
    <n v="15"/>
    <x v="0"/>
    <s v="Yes"/>
    <x v="0"/>
    <s v="Yes"/>
    <n v="20"/>
    <n v="3"/>
    <n v="62"/>
  </r>
  <r>
    <n v="3235"/>
    <s v="Pedro Gonçalves"/>
    <x v="1"/>
    <d v="2024-03-05T00:00:00"/>
    <x v="0"/>
    <n v="5"/>
    <x v="0"/>
    <s v="No"/>
    <x v="1"/>
    <s v="No"/>
    <n v="0"/>
    <n v="1"/>
    <n v="4"/>
  </r>
  <r>
    <n v="3236"/>
    <s v="Felipe Costa"/>
    <x v="2"/>
    <d v="2024-03-02T00:00:00"/>
    <x v="1"/>
    <n v="10"/>
    <x v="0"/>
    <s v="No"/>
    <x v="1"/>
    <s v="Yes"/>
    <n v="20"/>
    <n v="2"/>
    <n v="28"/>
  </r>
  <r>
    <n v="3237"/>
    <s v="Camila Ribeiro"/>
    <x v="0"/>
    <d v="2024-03-03T00:00:00"/>
    <x v="0"/>
    <n v="15"/>
    <x v="2"/>
    <s v="Yes"/>
    <x v="0"/>
    <s v="Yes"/>
    <n v="20"/>
    <n v="10"/>
    <n v="55"/>
  </r>
  <r>
    <n v="3238"/>
    <s v="André Mendes"/>
    <x v="1"/>
    <d v="2024-03-04T00:00:00"/>
    <x v="0"/>
    <n v="5"/>
    <x v="1"/>
    <s v="No"/>
    <x v="1"/>
    <s v="No"/>
    <n v="0"/>
    <n v="0"/>
    <n v="5"/>
  </r>
  <r>
    <n v="3239"/>
    <s v="Sofia Almeida"/>
    <x v="0"/>
    <d v="2024-03-05T00:00:00"/>
    <x v="1"/>
    <n v="15"/>
    <x v="0"/>
    <s v="Yes"/>
    <x v="0"/>
    <s v="Yes"/>
    <n v="20"/>
    <n v="5"/>
    <n v="60"/>
  </r>
  <r>
    <n v="3240"/>
    <s v="Bruno Martins"/>
    <x v="2"/>
    <d v="2024-03-06T00:00:00"/>
    <x v="0"/>
    <n v="10"/>
    <x v="2"/>
    <s v="No"/>
    <x v="1"/>
    <s v="Yes"/>
    <n v="20"/>
    <n v="15"/>
    <n v="15"/>
  </r>
  <r>
    <n v="3241"/>
    <s v="Rita Castro"/>
    <x v="1"/>
    <d v="2024-03-07T00:00:00"/>
    <x v="1"/>
    <n v="5"/>
    <x v="0"/>
    <s v="No"/>
    <x v="1"/>
    <s v="No"/>
    <n v="0"/>
    <n v="1"/>
    <n v="4"/>
  </r>
  <r>
    <n v="3242"/>
    <s v="Marco Túlio"/>
    <x v="0"/>
    <d v="2024-03-08T00:00:00"/>
    <x v="0"/>
    <n v="15"/>
    <x v="1"/>
    <s v="Yes"/>
    <x v="0"/>
    <s v="Yes"/>
    <n v="20"/>
    <n v="20"/>
    <n v="45"/>
  </r>
  <r>
    <n v="3243"/>
    <s v="Lívia Silveira"/>
    <x v="2"/>
    <d v="2024-03-09T00:00:00"/>
    <x v="1"/>
    <n v="10"/>
    <x v="0"/>
    <s v="No"/>
    <x v="1"/>
    <s v="Yes"/>
    <n v="20"/>
    <n v="10"/>
    <n v="20"/>
  </r>
  <r>
    <n v="3244"/>
    <s v="Diogo Sousa"/>
    <x v="1"/>
    <d v="2024-03-10T00:00:00"/>
    <x v="0"/>
    <n v="5"/>
    <x v="2"/>
    <s v="No"/>
    <x v="1"/>
    <s v="No"/>
    <n v="0"/>
    <n v="0"/>
    <n v="5"/>
  </r>
  <r>
    <n v="3245"/>
    <s v="Fernanda Lima"/>
    <x v="0"/>
    <d v="2024-03-11T00:00:00"/>
    <x v="1"/>
    <n v="15"/>
    <x v="0"/>
    <s v="Yes"/>
    <x v="0"/>
    <s v="Yes"/>
    <n v="20"/>
    <n v="8"/>
    <n v="57"/>
  </r>
  <r>
    <n v="3246"/>
    <s v="Caio Pereira"/>
    <x v="2"/>
    <d v="2024-03-12T00:00:00"/>
    <x v="0"/>
    <n v="10"/>
    <x v="1"/>
    <s v="No"/>
    <x v="1"/>
    <s v="Yes"/>
    <n v="20"/>
    <n v="12"/>
    <n v="18"/>
  </r>
  <r>
    <n v="3247"/>
    <s v="Beatriz Gomes"/>
    <x v="1"/>
    <d v="2024-03-13T00:00:00"/>
    <x v="1"/>
    <n v="5"/>
    <x v="0"/>
    <s v="No"/>
    <x v="1"/>
    <s v="No"/>
    <n v="0"/>
    <n v="2"/>
    <n v="3"/>
  </r>
  <r>
    <n v="3248"/>
    <s v="Cesar Oliveira"/>
    <x v="0"/>
    <d v="2024-03-14T00:00:00"/>
    <x v="0"/>
    <n v="15"/>
    <x v="2"/>
    <s v="Yes"/>
    <x v="0"/>
    <s v="Yes"/>
    <n v="20"/>
    <n v="7"/>
    <n v="58"/>
  </r>
  <r>
    <n v="3249"/>
    <s v="Débora Machado"/>
    <x v="2"/>
    <d v="2024-03-15T00:00:00"/>
    <x v="1"/>
    <n v="10"/>
    <x v="0"/>
    <s v="No"/>
    <x v="1"/>
    <s v="Yes"/>
    <n v="20"/>
    <n v="5"/>
    <n v="25"/>
  </r>
  <r>
    <n v="3250"/>
    <s v="Eduardo Vargas"/>
    <x v="1"/>
    <d v="2024-03-16T00:00:00"/>
    <x v="0"/>
    <n v="5"/>
    <x v="1"/>
    <s v="No"/>
    <x v="1"/>
    <s v="No"/>
    <n v="0"/>
    <n v="0"/>
    <n v="5"/>
  </r>
  <r>
    <n v="3251"/>
    <s v="Gabriela Santos"/>
    <x v="0"/>
    <d v="2024-03-17T00:00:00"/>
    <x v="1"/>
    <n v="15"/>
    <x v="0"/>
    <s v="Yes"/>
    <x v="0"/>
    <s v="Yes"/>
    <n v="20"/>
    <n v="3"/>
    <n v="62"/>
  </r>
  <r>
    <n v="3252"/>
    <s v="Henrique Dias"/>
    <x v="2"/>
    <d v="2024-03-18T00:00:00"/>
    <x v="0"/>
    <n v="10"/>
    <x v="2"/>
    <s v="No"/>
    <x v="1"/>
    <s v="Yes"/>
    <n v="20"/>
    <n v="15"/>
    <n v="15"/>
  </r>
  <r>
    <n v="3253"/>
    <s v="Isabela Moreira"/>
    <x v="1"/>
    <d v="2024-03-19T00:00:00"/>
    <x v="1"/>
    <n v="5"/>
    <x v="0"/>
    <s v="No"/>
    <x v="1"/>
    <s v="No"/>
    <n v="0"/>
    <n v="1"/>
    <n v="4"/>
  </r>
  <r>
    <n v="3254"/>
    <s v="Joaquim Barbosa"/>
    <x v="0"/>
    <d v="2024-03-20T00:00:00"/>
    <x v="0"/>
    <n v="15"/>
    <x v="1"/>
    <s v="Yes"/>
    <x v="0"/>
    <s v="Yes"/>
    <n v="20"/>
    <n v="20"/>
    <n v="45"/>
  </r>
  <r>
    <n v="3255"/>
    <s v="Lara Rocha"/>
    <x v="2"/>
    <d v="2024-03-21T00:00:00"/>
    <x v="1"/>
    <n v="10"/>
    <x v="0"/>
    <s v="No"/>
    <x v="1"/>
    <s v="Yes"/>
    <n v="20"/>
    <n v="10"/>
    <n v="20"/>
  </r>
  <r>
    <n v="3256"/>
    <s v="Matheus Silva"/>
    <x v="1"/>
    <d v="2024-03-22T00:00:00"/>
    <x v="0"/>
    <n v="5"/>
    <x v="2"/>
    <s v="No"/>
    <x v="1"/>
    <s v="No"/>
    <n v="0"/>
    <n v="0"/>
    <n v="5"/>
  </r>
  <r>
    <n v="3257"/>
    <s v="Nicole Costa"/>
    <x v="0"/>
    <d v="2024-03-23T00:00:00"/>
    <x v="1"/>
    <n v="15"/>
    <x v="0"/>
    <s v="Yes"/>
    <x v="0"/>
    <s v="Yes"/>
    <n v="20"/>
    <n v="5"/>
    <n v="60"/>
  </r>
  <r>
    <n v="3258"/>
    <s v="Otávio Mendonça"/>
    <x v="2"/>
    <d v="2024-03-24T00:00:00"/>
    <x v="0"/>
    <n v="10"/>
    <x v="1"/>
    <s v="No"/>
    <x v="1"/>
    <s v="Yes"/>
    <n v="20"/>
    <n v="15"/>
    <n v="15"/>
  </r>
  <r>
    <n v="3259"/>
    <s v="Paula Ferreira"/>
    <x v="1"/>
    <d v="2024-03-25T00:00:00"/>
    <x v="1"/>
    <n v="5"/>
    <x v="0"/>
    <s v="No"/>
    <x v="1"/>
    <s v="No"/>
    <n v="0"/>
    <n v="1"/>
    <n v="4"/>
  </r>
  <r>
    <n v="3260"/>
    <s v="Raquel Alves"/>
    <x v="0"/>
    <d v="2024-03-26T00:00:00"/>
    <x v="0"/>
    <n v="15"/>
    <x v="2"/>
    <s v="Yes"/>
    <x v="0"/>
    <s v="Yes"/>
    <n v="20"/>
    <n v="7"/>
    <n v="58"/>
  </r>
  <r>
    <n v="3261"/>
    <s v="Samuel Pires"/>
    <x v="2"/>
    <d v="2024-03-27T00:00:00"/>
    <x v="1"/>
    <n v="10"/>
    <x v="0"/>
    <s v="No"/>
    <x v="1"/>
    <s v="Yes"/>
    <n v="20"/>
    <n v="10"/>
    <n v="20"/>
  </r>
  <r>
    <n v="3262"/>
    <s v="Tânia Barros"/>
    <x v="1"/>
    <d v="2024-03-28T00:00:00"/>
    <x v="0"/>
    <n v="5"/>
    <x v="1"/>
    <s v="No"/>
    <x v="1"/>
    <s v="No"/>
    <n v="0"/>
    <n v="0"/>
    <n v="5"/>
  </r>
  <r>
    <n v="3263"/>
    <s v="Vinicius Lima"/>
    <x v="0"/>
    <d v="2024-03-29T00:00:00"/>
    <x v="1"/>
    <n v="15"/>
    <x v="0"/>
    <s v="Yes"/>
    <x v="0"/>
    <s v="Yes"/>
    <n v="20"/>
    <n v="3"/>
    <n v="62"/>
  </r>
  <r>
    <n v="3264"/>
    <s v="Yasmin Teixeira"/>
    <x v="2"/>
    <d v="2024-03-30T00:00:00"/>
    <x v="0"/>
    <n v="10"/>
    <x v="2"/>
    <s v="No"/>
    <x v="1"/>
    <s v="Yes"/>
    <n v="20"/>
    <n v="15"/>
    <n v="15"/>
  </r>
  <r>
    <n v="3265"/>
    <s v="Zé Carlos"/>
    <x v="1"/>
    <d v="2024-03-31T00:00:00"/>
    <x v="1"/>
    <n v="5"/>
    <x v="0"/>
    <s v="No"/>
    <x v="1"/>
    <s v="No"/>
    <n v="0"/>
    <n v="1"/>
    <n v="4"/>
  </r>
  <r>
    <n v="3266"/>
    <s v="Amanda Nogueira"/>
    <x v="1"/>
    <d v="2024-04-01T00:00:00"/>
    <x v="0"/>
    <n v="5"/>
    <x v="0"/>
    <s v="No"/>
    <x v="1"/>
    <s v="No"/>
    <n v="0"/>
    <n v="0"/>
    <n v="5"/>
  </r>
  <r>
    <n v="3267"/>
    <s v="Bruno Cavalheiro"/>
    <x v="0"/>
    <d v="2024-04-02T00:00:00"/>
    <x v="1"/>
    <n v="15"/>
    <x v="2"/>
    <s v="Yes"/>
    <x v="0"/>
    <s v="Yes"/>
    <n v="20"/>
    <n v="7"/>
    <n v="58"/>
  </r>
  <r>
    <n v="3268"/>
    <s v="Carla Dias"/>
    <x v="2"/>
    <d v="2024-04-03T00:00:00"/>
    <x v="0"/>
    <n v="10"/>
    <x v="1"/>
    <s v="No"/>
    <x v="1"/>
    <s v="Yes"/>
    <n v="20"/>
    <n v="10"/>
    <n v="20"/>
  </r>
  <r>
    <n v="3269"/>
    <s v="Diego Fontes"/>
    <x v="1"/>
    <d v="2024-04-04T00:00:00"/>
    <x v="1"/>
    <n v="5"/>
    <x v="2"/>
    <s v="No"/>
    <x v="1"/>
    <s v="No"/>
    <n v="0"/>
    <n v="1"/>
    <n v="4"/>
  </r>
  <r>
    <n v="3270"/>
    <s v="Eunice Lima"/>
    <x v="0"/>
    <d v="2024-04-05T00:00:00"/>
    <x v="0"/>
    <n v="15"/>
    <x v="0"/>
    <s v="Yes"/>
    <x v="0"/>
    <s v="Yes"/>
    <n v="20"/>
    <n v="15"/>
    <n v="50"/>
  </r>
  <r>
    <n v="3271"/>
    <s v="Fábio Martins"/>
    <x v="2"/>
    <d v="2024-04-06T00:00:00"/>
    <x v="1"/>
    <n v="10"/>
    <x v="0"/>
    <s v="No"/>
    <x v="1"/>
    <s v="Yes"/>
    <n v="20"/>
    <n v="5"/>
    <n v="25"/>
  </r>
  <r>
    <n v="3272"/>
    <s v="Gisele Araújo"/>
    <x v="1"/>
    <d v="2024-04-07T00:00:00"/>
    <x v="0"/>
    <n v="5"/>
    <x v="1"/>
    <s v="No"/>
    <x v="1"/>
    <s v="No"/>
    <n v="0"/>
    <n v="0"/>
    <n v="5"/>
  </r>
  <r>
    <n v="3273"/>
    <s v="Hélio Castro"/>
    <x v="0"/>
    <d v="2024-04-08T00:00:00"/>
    <x v="1"/>
    <n v="15"/>
    <x v="2"/>
    <s v="Yes"/>
    <x v="0"/>
    <s v="Yes"/>
    <n v="20"/>
    <n v="20"/>
    <n v="45"/>
  </r>
  <r>
    <n v="3274"/>
    <s v="Ingrid Menezes"/>
    <x v="2"/>
    <d v="2024-04-09T00:00:00"/>
    <x v="0"/>
    <n v="10"/>
    <x v="2"/>
    <s v="No"/>
    <x v="1"/>
    <s v="Yes"/>
    <n v="20"/>
    <n v="12"/>
    <n v="18"/>
  </r>
  <r>
    <n v="3275"/>
    <s v="Jorge Baptista"/>
    <x v="1"/>
    <d v="2024-04-10T00:00:00"/>
    <x v="1"/>
    <n v="5"/>
    <x v="0"/>
    <s v="No"/>
    <x v="1"/>
    <s v="No"/>
    <n v="0"/>
    <n v="2"/>
    <n v="3"/>
  </r>
  <r>
    <n v="3276"/>
    <s v="Kléber Oliveira"/>
    <x v="0"/>
    <d v="2024-04-11T00:00:00"/>
    <x v="0"/>
    <n v="15"/>
    <x v="1"/>
    <s v="Yes"/>
    <x v="0"/>
    <s v="Yes"/>
    <n v="20"/>
    <n v="5"/>
    <n v="60"/>
  </r>
  <r>
    <n v="3277"/>
    <s v="Luciana Freitas"/>
    <x v="2"/>
    <d v="2024-04-12T00:00:00"/>
    <x v="1"/>
    <n v="10"/>
    <x v="0"/>
    <s v="No"/>
    <x v="1"/>
    <s v="Yes"/>
    <n v="20"/>
    <n v="10"/>
    <n v="20"/>
  </r>
  <r>
    <n v="3278"/>
    <s v="Márcia Eller"/>
    <x v="1"/>
    <d v="2024-04-13T00:00:00"/>
    <x v="0"/>
    <n v="5"/>
    <x v="2"/>
    <s v="No"/>
    <x v="1"/>
    <s v="No"/>
    <n v="0"/>
    <n v="0"/>
    <n v="5"/>
  </r>
  <r>
    <n v="3279"/>
    <s v="Nilo Peçanha"/>
    <x v="0"/>
    <d v="2024-04-14T00:00:00"/>
    <x v="1"/>
    <n v="15"/>
    <x v="0"/>
    <s v="Yes"/>
    <x v="0"/>
    <s v="Yes"/>
    <n v="20"/>
    <n v="3"/>
    <n v="62"/>
  </r>
  <r>
    <n v="3280"/>
    <s v="Oscar Neves"/>
    <x v="2"/>
    <d v="2024-04-15T00:00:00"/>
    <x v="0"/>
    <n v="10"/>
    <x v="1"/>
    <s v="No"/>
    <x v="1"/>
    <s v="Yes"/>
    <n v="20"/>
    <n v="15"/>
    <n v="15"/>
  </r>
  <r>
    <n v="3281"/>
    <s v="Patrícia Soares"/>
    <x v="1"/>
    <d v="2024-04-16T00:00:00"/>
    <x v="1"/>
    <n v="5"/>
    <x v="0"/>
    <s v="No"/>
    <x v="1"/>
    <s v="No"/>
    <n v="0"/>
    <n v="1"/>
    <n v="4"/>
  </r>
  <r>
    <n v="3282"/>
    <s v="Quirino Gonçalves"/>
    <x v="0"/>
    <d v="2024-04-17T00:00:00"/>
    <x v="0"/>
    <n v="15"/>
    <x v="2"/>
    <s v="Yes"/>
    <x v="0"/>
    <s v="Yes"/>
    <n v="20"/>
    <n v="7"/>
    <n v="58"/>
  </r>
  <r>
    <n v="3283"/>
    <s v="Raul Machado"/>
    <x v="2"/>
    <d v="2024-04-18T00:00:00"/>
    <x v="1"/>
    <n v="10"/>
    <x v="0"/>
    <s v="No"/>
    <x v="1"/>
    <s v="Yes"/>
    <n v="20"/>
    <n v="10"/>
    <n v="20"/>
  </r>
  <r>
    <n v="3284"/>
    <s v="Sônia Lobo"/>
    <x v="1"/>
    <d v="2024-04-19T00:00:00"/>
    <x v="0"/>
    <n v="5"/>
    <x v="1"/>
    <s v="No"/>
    <x v="1"/>
    <s v="No"/>
    <n v="0"/>
    <n v="0"/>
    <n v="5"/>
  </r>
  <r>
    <n v="3285"/>
    <s v="Tiago Ramos"/>
    <x v="0"/>
    <d v="2024-04-20T00:00:00"/>
    <x v="1"/>
    <n v="15"/>
    <x v="0"/>
    <s v="Yes"/>
    <x v="0"/>
    <s v="Yes"/>
    <n v="20"/>
    <n v="20"/>
    <n v="45"/>
  </r>
  <r>
    <n v="3286"/>
    <s v="Ugo Pires"/>
    <x v="2"/>
    <d v="2024-04-21T00:00:00"/>
    <x v="0"/>
    <n v="10"/>
    <x v="2"/>
    <s v="No"/>
    <x v="1"/>
    <s v="Yes"/>
    <n v="20"/>
    <n v="15"/>
    <n v="15"/>
  </r>
  <r>
    <n v="3287"/>
    <s v="Valéria Nobre"/>
    <x v="1"/>
    <d v="2024-04-22T00:00:00"/>
    <x v="1"/>
    <n v="5"/>
    <x v="0"/>
    <s v="No"/>
    <x v="1"/>
    <s v="No"/>
    <n v="0"/>
    <n v="1"/>
    <n v="4"/>
  </r>
  <r>
    <n v="3288"/>
    <s v="William Siqueira"/>
    <x v="0"/>
    <d v="2024-04-23T00:00:00"/>
    <x v="0"/>
    <n v="15"/>
    <x v="1"/>
    <s v="Yes"/>
    <x v="0"/>
    <s v="Yes"/>
    <n v="20"/>
    <n v="3"/>
    <n v="62"/>
  </r>
  <r>
    <n v="3289"/>
    <s v="Xuxa Meneghel"/>
    <x v="2"/>
    <d v="2024-04-24T00:00:00"/>
    <x v="1"/>
    <n v="10"/>
    <x v="0"/>
    <s v="No"/>
    <x v="1"/>
    <s v="Yes"/>
    <n v="20"/>
    <n v="10"/>
    <n v="20"/>
  </r>
  <r>
    <n v="3290"/>
    <s v="Yara Figueiredo"/>
    <x v="1"/>
    <d v="2024-04-25T00:00:00"/>
    <x v="0"/>
    <n v="5"/>
    <x v="2"/>
    <s v="No"/>
    <x v="1"/>
    <s v="No"/>
    <n v="0"/>
    <n v="0"/>
    <n v="5"/>
  </r>
  <r>
    <n v="3291"/>
    <s v="Zacarias Alves"/>
    <x v="0"/>
    <d v="2024-04-26T00:00:00"/>
    <x v="1"/>
    <n v="15"/>
    <x v="0"/>
    <s v="Yes"/>
    <x v="0"/>
    <s v="Yes"/>
    <n v="20"/>
    <n v="5"/>
    <n v="60"/>
  </r>
  <r>
    <n v="3292"/>
    <s v="Amanda Bynes"/>
    <x v="2"/>
    <d v="2024-04-27T00:00:00"/>
    <x v="0"/>
    <n v="10"/>
    <x v="1"/>
    <s v="No"/>
    <x v="1"/>
    <s v="Yes"/>
    <n v="20"/>
    <n v="15"/>
    <n v="15"/>
  </r>
  <r>
    <n v="3293"/>
    <s v="Bruno Mars"/>
    <x v="1"/>
    <d v="2024-04-28T00:00:00"/>
    <x v="1"/>
    <n v="5"/>
    <x v="0"/>
    <s v="No"/>
    <x v="1"/>
    <s v="No"/>
    <n v="0"/>
    <n v="1"/>
    <n v="4"/>
  </r>
  <r>
    <n v="3294"/>
    <s v="Carla Bruni"/>
    <x v="0"/>
    <d v="2024-04-29T00:00:00"/>
    <x v="0"/>
    <n v="15"/>
    <x v="2"/>
    <s v="Yes"/>
    <x v="0"/>
    <s v="Yes"/>
    <n v="20"/>
    <n v="20"/>
    <n v="45"/>
  </r>
  <r>
    <n v="3295"/>
    <s v="Diego Maradona"/>
    <x v="2"/>
    <d v="2024-04-30T00:00:00"/>
    <x v="1"/>
    <n v="10"/>
    <x v="0"/>
    <s v="No"/>
    <x v="1"/>
    <s v="Yes"/>
    <n v="20"/>
    <n v="5"/>
    <n v="25"/>
  </r>
  <r>
    <n v="3296"/>
    <s v="Estela Marques"/>
    <x v="1"/>
    <d v="2024-05-01T00:00:00"/>
    <x v="1"/>
    <n v="5"/>
    <x v="0"/>
    <s v="No"/>
    <x v="1"/>
    <s v="No"/>
    <n v="0"/>
    <n v="0"/>
    <n v="5"/>
  </r>
  <r>
    <n v="3297"/>
    <s v="Fábio Nobre"/>
    <x v="0"/>
    <d v="2024-05-02T00:00:00"/>
    <x v="0"/>
    <n v="15"/>
    <x v="2"/>
    <s v="Yes"/>
    <x v="0"/>
    <s v="Yes"/>
    <n v="20"/>
    <n v="7"/>
    <n v="58"/>
  </r>
  <r>
    <n v="3298"/>
    <s v="Gabriel Oliveira"/>
    <x v="2"/>
    <d v="2024-05-03T00:00:00"/>
    <x v="1"/>
    <n v="10"/>
    <x v="1"/>
    <s v="No"/>
    <x v="1"/>
    <s v="Yes"/>
    <n v="20"/>
    <n v="10"/>
    <n v="20"/>
  </r>
  <r>
    <n v="3299"/>
    <s v="Helena Santos"/>
    <x v="1"/>
    <d v="2024-05-04T00:00:00"/>
    <x v="0"/>
    <n v="5"/>
    <x v="2"/>
    <s v="No"/>
    <x v="1"/>
    <s v="No"/>
    <n v="0"/>
    <n v="1"/>
    <n v="4"/>
  </r>
  <r>
    <n v="3300"/>
    <s v="Ivan Carvalho"/>
    <x v="0"/>
    <d v="2024-05-05T00:00:00"/>
    <x v="1"/>
    <n v="15"/>
    <x v="0"/>
    <s v="Yes"/>
    <x v="0"/>
    <s v="Yes"/>
    <n v="20"/>
    <n v="15"/>
    <n v="50"/>
  </r>
  <r>
    <n v="3301"/>
    <s v="Júlia Ferreira"/>
    <x v="2"/>
    <d v="2024-05-06T00:00:00"/>
    <x v="0"/>
    <n v="10"/>
    <x v="0"/>
    <s v="No"/>
    <x v="1"/>
    <s v="Yes"/>
    <n v="20"/>
    <n v="5"/>
    <n v="25"/>
  </r>
  <r>
    <n v="3302"/>
    <s v="Karla Alves"/>
    <x v="1"/>
    <d v="2024-05-07T00:00:00"/>
    <x v="1"/>
    <n v="5"/>
    <x v="1"/>
    <s v="No"/>
    <x v="1"/>
    <s v="No"/>
    <n v="0"/>
    <n v="0"/>
    <n v="5"/>
  </r>
  <r>
    <n v="3303"/>
    <s v="Lucas Mendes"/>
    <x v="0"/>
    <d v="2024-05-08T00:00:00"/>
    <x v="0"/>
    <n v="15"/>
    <x v="2"/>
    <s v="Yes"/>
    <x v="0"/>
    <s v="Yes"/>
    <n v="20"/>
    <n v="20"/>
    <n v="45"/>
  </r>
  <r>
    <n v="3304"/>
    <s v="Mônica Gomes"/>
    <x v="2"/>
    <d v="2024-05-09T00:00:00"/>
    <x v="1"/>
    <n v="10"/>
    <x v="2"/>
    <s v="No"/>
    <x v="1"/>
    <s v="Yes"/>
    <n v="20"/>
    <n v="12"/>
    <n v="18"/>
  </r>
  <r>
    <n v="3305"/>
    <s v="Norberto Queiroz"/>
    <x v="1"/>
    <d v="2024-05-10T00:00:00"/>
    <x v="0"/>
    <n v="5"/>
    <x v="0"/>
    <s v="No"/>
    <x v="1"/>
    <s v="No"/>
    <n v="0"/>
    <n v="2"/>
    <n v="3"/>
  </r>
  <r>
    <n v="3306"/>
    <s v="Otávio Barros"/>
    <x v="0"/>
    <d v="2024-05-11T00:00:00"/>
    <x v="1"/>
    <n v="15"/>
    <x v="1"/>
    <s v="Yes"/>
    <x v="0"/>
    <s v="Yes"/>
    <n v="20"/>
    <n v="5"/>
    <n v="60"/>
  </r>
  <r>
    <n v="3307"/>
    <s v="Paula Vieira"/>
    <x v="2"/>
    <d v="2024-05-12T00:00:00"/>
    <x v="0"/>
    <n v="10"/>
    <x v="0"/>
    <s v="No"/>
    <x v="1"/>
    <s v="Yes"/>
    <n v="20"/>
    <n v="10"/>
    <n v="20"/>
  </r>
  <r>
    <n v="3308"/>
    <s v="Quentin Ramos"/>
    <x v="1"/>
    <d v="2024-05-13T00:00:00"/>
    <x v="1"/>
    <n v="5"/>
    <x v="2"/>
    <s v="No"/>
    <x v="1"/>
    <s v="No"/>
    <n v="0"/>
    <n v="0"/>
    <n v="5"/>
  </r>
  <r>
    <n v="3309"/>
    <s v="Raquel Novaes"/>
    <x v="0"/>
    <d v="2024-05-14T00:00:00"/>
    <x v="0"/>
    <n v="15"/>
    <x v="0"/>
    <s v="Yes"/>
    <x v="0"/>
    <s v="Yes"/>
    <n v="20"/>
    <n v="3"/>
    <n v="62"/>
  </r>
  <r>
    <n v="3310"/>
    <s v="Samantha Lopes"/>
    <x v="2"/>
    <d v="2024-05-15T00:00:00"/>
    <x v="1"/>
    <n v="10"/>
    <x v="1"/>
    <s v="No"/>
    <x v="1"/>
    <s v="Yes"/>
    <n v="20"/>
    <n v="15"/>
    <n v="15"/>
  </r>
  <r>
    <n v="3311"/>
    <s v="Tiago Martins"/>
    <x v="1"/>
    <d v="2024-05-16T00:00:00"/>
    <x v="0"/>
    <n v="5"/>
    <x v="0"/>
    <s v="No"/>
    <x v="1"/>
    <s v="No"/>
    <n v="0"/>
    <n v="1"/>
    <n v="4"/>
  </r>
  <r>
    <n v="3312"/>
    <s v="Ulysses Guimarães"/>
    <x v="0"/>
    <d v="2024-05-17T00:00:00"/>
    <x v="1"/>
    <n v="15"/>
    <x v="2"/>
    <s v="Yes"/>
    <x v="0"/>
    <s v="Yes"/>
    <n v="20"/>
    <n v="7"/>
    <n v="58"/>
  </r>
  <r>
    <n v="3313"/>
    <s v="Vanessa Silva"/>
    <x v="2"/>
    <d v="2024-05-18T00:00:00"/>
    <x v="0"/>
    <n v="10"/>
    <x v="0"/>
    <s v="No"/>
    <x v="1"/>
    <s v="Yes"/>
    <n v="20"/>
    <n v="10"/>
    <n v="20"/>
  </r>
  <r>
    <n v="3314"/>
    <s v="William Carneiro"/>
    <x v="1"/>
    <d v="2024-05-19T00:00:00"/>
    <x v="1"/>
    <n v="5"/>
    <x v="1"/>
    <s v="No"/>
    <x v="1"/>
    <s v="No"/>
    <n v="0"/>
    <n v="0"/>
    <n v="5"/>
  </r>
  <r>
    <n v="3315"/>
    <s v="Ximena Rocha"/>
    <x v="0"/>
    <d v="2024-05-20T00:00:00"/>
    <x v="0"/>
    <n v="15"/>
    <x v="0"/>
    <s v="Yes"/>
    <x v="0"/>
    <s v="Yes"/>
    <n v="20"/>
    <n v="20"/>
    <n v="45"/>
  </r>
  <r>
    <n v="3316"/>
    <s v="Yasmin Figueiredo"/>
    <x v="2"/>
    <d v="2024-05-21T00:00:00"/>
    <x v="1"/>
    <n v="10"/>
    <x v="2"/>
    <s v="No"/>
    <x v="1"/>
    <s v="Yes"/>
    <n v="20"/>
    <n v="15"/>
    <n v="15"/>
  </r>
  <r>
    <n v="3317"/>
    <s v="Zara Cunha"/>
    <x v="1"/>
    <d v="2024-05-22T00:00:00"/>
    <x v="0"/>
    <n v="5"/>
    <x v="0"/>
    <s v="No"/>
    <x v="1"/>
    <s v="No"/>
    <n v="0"/>
    <n v="1"/>
    <n v="4"/>
  </r>
  <r>
    <n v="3318"/>
    <s v="Alan Teixeira"/>
    <x v="0"/>
    <d v="2024-05-23T00:00:00"/>
    <x v="1"/>
    <n v="15"/>
    <x v="1"/>
    <s v="Yes"/>
    <x v="0"/>
    <s v="Yes"/>
    <n v="20"/>
    <n v="3"/>
    <n v="62"/>
  </r>
  <r>
    <n v="3319"/>
    <s v="Bárbara Oliveira"/>
    <x v="2"/>
    <d v="2024-05-24T00:00:00"/>
    <x v="0"/>
    <n v="10"/>
    <x v="0"/>
    <s v="No"/>
    <x v="1"/>
    <s v="Yes"/>
    <n v="20"/>
    <n v="10"/>
    <n v="20"/>
  </r>
  <r>
    <n v="3320"/>
    <s v="Carlos Junqueira"/>
    <x v="1"/>
    <d v="2024-05-25T00:00:00"/>
    <x v="1"/>
    <n v="5"/>
    <x v="2"/>
    <s v="No"/>
    <x v="1"/>
    <s v="No"/>
    <n v="0"/>
    <n v="0"/>
    <n v="5"/>
  </r>
  <r>
    <n v="3321"/>
    <s v="Daniela Moura"/>
    <x v="0"/>
    <d v="2024-05-26T00:00:00"/>
    <x v="0"/>
    <n v="15"/>
    <x v="0"/>
    <s v="Yes"/>
    <x v="0"/>
    <s v="Yes"/>
    <n v="20"/>
    <n v="5"/>
    <n v="60"/>
  </r>
  <r>
    <n v="3322"/>
    <s v="Eduardo Lima"/>
    <x v="2"/>
    <d v="2024-05-27T00:00:00"/>
    <x v="1"/>
    <n v="10"/>
    <x v="1"/>
    <s v="No"/>
    <x v="1"/>
    <s v="Yes"/>
    <n v="20"/>
    <n v="15"/>
    <n v="15"/>
  </r>
  <r>
    <n v="3323"/>
    <s v="Fabiana Araújo"/>
    <x v="1"/>
    <d v="2024-05-28T00:00:00"/>
    <x v="0"/>
    <n v="5"/>
    <x v="0"/>
    <s v="No"/>
    <x v="1"/>
    <s v="No"/>
    <n v="0"/>
    <n v="1"/>
    <n v="4"/>
  </r>
  <r>
    <n v="3324"/>
    <s v="Geraldo Ribeiro"/>
    <x v="0"/>
    <d v="2024-05-29T00:00:00"/>
    <x v="1"/>
    <n v="15"/>
    <x v="2"/>
    <s v="Yes"/>
    <x v="0"/>
    <s v="Yes"/>
    <n v="20"/>
    <n v="20"/>
    <n v="45"/>
  </r>
  <r>
    <n v="3325"/>
    <s v="Héctor Vargas"/>
    <x v="2"/>
    <d v="2024-05-30T00:00:00"/>
    <x v="0"/>
    <n v="10"/>
    <x v="2"/>
    <s v="No"/>
    <x v="1"/>
    <s v="Yes"/>
    <n v="20"/>
    <n v="15"/>
    <n v="15"/>
  </r>
  <r>
    <n v="3326"/>
    <s v="Isabela Fonseca"/>
    <x v="1"/>
    <d v="2024-05-31T00:00:00"/>
    <x v="1"/>
    <n v="5"/>
    <x v="1"/>
    <s v="No"/>
    <x v="1"/>
    <s v="No"/>
    <n v="0"/>
    <n v="0"/>
    <n v="5"/>
  </r>
  <r>
    <n v="3327"/>
    <s v="João Pedro Almeida"/>
    <x v="0"/>
    <d v="2024-06-01T00:00:00"/>
    <x v="0"/>
    <n v="15"/>
    <x v="0"/>
    <s v="Yes"/>
    <x v="0"/>
    <s v="Yes"/>
    <n v="20"/>
    <n v="7"/>
    <n v="58"/>
  </r>
  <r>
    <n v="3328"/>
    <s v="Klara Costa"/>
    <x v="2"/>
    <d v="2024-06-02T00:00:00"/>
    <x v="1"/>
    <n v="10"/>
    <x v="1"/>
    <s v="No"/>
    <x v="1"/>
    <s v="Yes"/>
    <n v="20"/>
    <n v="10"/>
    <n v="20"/>
  </r>
  <r>
    <n v="3329"/>
    <s v="Luciana Mendes"/>
    <x v="1"/>
    <d v="2024-06-03T00:00:00"/>
    <x v="0"/>
    <n v="5"/>
    <x v="2"/>
    <s v="No"/>
    <x v="1"/>
    <s v="No"/>
    <n v="0"/>
    <n v="1"/>
    <n v="4"/>
  </r>
  <r>
    <n v="3330"/>
    <s v="Marcelo Gouveia"/>
    <x v="0"/>
    <d v="2024-06-04T00:00:00"/>
    <x v="1"/>
    <n v="15"/>
    <x v="0"/>
    <s v="Yes"/>
    <x v="0"/>
    <s v="Yes"/>
    <n v="20"/>
    <n v="15"/>
    <n v="50"/>
  </r>
  <r>
    <n v="3331"/>
    <s v="Nívea Borges"/>
    <x v="2"/>
    <d v="2024-06-05T00:00:00"/>
    <x v="0"/>
    <n v="10"/>
    <x v="0"/>
    <s v="No"/>
    <x v="1"/>
    <s v="Yes"/>
    <n v="20"/>
    <n v="5"/>
    <n v="25"/>
  </r>
  <r>
    <n v="3332"/>
    <s v="Oscar Nogueira"/>
    <x v="1"/>
    <d v="2024-06-06T00:00:00"/>
    <x v="1"/>
    <n v="5"/>
    <x v="1"/>
    <s v="No"/>
    <x v="1"/>
    <s v="No"/>
    <n v="0"/>
    <n v="0"/>
    <n v="5"/>
  </r>
  <r>
    <n v="3333"/>
    <s v="Patrícia Alves"/>
    <x v="0"/>
    <d v="2024-06-07T00:00:00"/>
    <x v="0"/>
    <n v="15"/>
    <x v="2"/>
    <s v="Yes"/>
    <x v="0"/>
    <s v="Yes"/>
    <n v="20"/>
    <n v="20"/>
    <n v="45"/>
  </r>
  <r>
    <n v="3334"/>
    <s v="Rafaela Silva"/>
    <x v="2"/>
    <d v="2024-06-08T00:00:00"/>
    <x v="1"/>
    <n v="10"/>
    <x v="2"/>
    <s v="No"/>
    <x v="1"/>
    <s v="Yes"/>
    <n v="20"/>
    <n v="12"/>
    <n v="18"/>
  </r>
  <r>
    <n v="3335"/>
    <s v="Samantha Moraes"/>
    <x v="1"/>
    <d v="2024-06-09T00:00:00"/>
    <x v="0"/>
    <n v="5"/>
    <x v="0"/>
    <s v="No"/>
    <x v="1"/>
    <s v="No"/>
    <n v="0"/>
    <n v="2"/>
    <n v="3"/>
  </r>
  <r>
    <n v="3336"/>
    <s v="Tatiana Rocha"/>
    <x v="1"/>
    <d v="2024-06-10T00:00:00"/>
    <x v="0"/>
    <n v="5"/>
    <x v="0"/>
    <s v="No"/>
    <x v="1"/>
    <s v="No"/>
    <n v="0"/>
    <n v="0"/>
    <n v="5"/>
  </r>
  <r>
    <n v="3337"/>
    <s v="Ulisses Tavares"/>
    <x v="0"/>
    <d v="2024-06-11T00:00:00"/>
    <x v="1"/>
    <n v="15"/>
    <x v="2"/>
    <s v="Yes"/>
    <x v="0"/>
    <s v="Yes"/>
    <n v="20"/>
    <n v="7"/>
    <n v="58"/>
  </r>
  <r>
    <n v="3338"/>
    <s v="Víctor Lemos"/>
    <x v="2"/>
    <d v="2024-06-12T00:00:00"/>
    <x v="0"/>
    <n v="10"/>
    <x v="1"/>
    <s v="No"/>
    <x v="1"/>
    <s v="Yes"/>
    <n v="20"/>
    <n v="10"/>
    <n v="20"/>
  </r>
  <r>
    <n v="3339"/>
    <s v="Wilma Barros"/>
    <x v="1"/>
    <d v="2024-06-13T00:00:00"/>
    <x v="1"/>
    <n v="5"/>
    <x v="2"/>
    <s v="No"/>
    <x v="1"/>
    <s v="No"/>
    <n v="0"/>
    <n v="1"/>
    <n v="4"/>
  </r>
  <r>
    <n v="3340"/>
    <s v="Xavier Nascimento"/>
    <x v="0"/>
    <d v="2024-06-14T00:00:00"/>
    <x v="0"/>
    <n v="15"/>
    <x v="0"/>
    <s v="Yes"/>
    <x v="0"/>
    <s v="Yes"/>
    <n v="20"/>
    <n v="15"/>
    <n v="50"/>
  </r>
  <r>
    <n v="3341"/>
    <s v="Yago Pereira"/>
    <x v="2"/>
    <d v="2024-06-15T00:00:00"/>
    <x v="1"/>
    <n v="10"/>
    <x v="0"/>
    <s v="No"/>
    <x v="1"/>
    <s v="Yes"/>
    <n v="20"/>
    <n v="5"/>
    <n v="25"/>
  </r>
  <r>
    <n v="3342"/>
    <s v="Zilda Ferreira"/>
    <x v="1"/>
    <d v="2024-06-16T00:00:00"/>
    <x v="0"/>
    <n v="5"/>
    <x v="1"/>
    <s v="No"/>
    <x v="1"/>
    <s v="No"/>
    <n v="0"/>
    <n v="0"/>
    <n v="5"/>
  </r>
  <r>
    <n v="3343"/>
    <s v="Amanda Lopes"/>
    <x v="0"/>
    <d v="2024-06-17T00:00:00"/>
    <x v="1"/>
    <n v="15"/>
    <x v="2"/>
    <s v="Yes"/>
    <x v="0"/>
    <s v="Yes"/>
    <n v="20"/>
    <n v="20"/>
    <n v="45"/>
  </r>
  <r>
    <n v="3344"/>
    <s v="Bruno Miranda"/>
    <x v="2"/>
    <d v="2024-06-18T00:00:00"/>
    <x v="0"/>
    <n v="10"/>
    <x v="2"/>
    <s v="No"/>
    <x v="1"/>
    <s v="Yes"/>
    <n v="20"/>
    <n v="12"/>
    <n v="18"/>
  </r>
  <r>
    <n v="3345"/>
    <s v="Célia Torres"/>
    <x v="1"/>
    <d v="2024-06-19T00:00:00"/>
    <x v="1"/>
    <n v="5"/>
    <x v="0"/>
    <s v="No"/>
    <x v="1"/>
    <s v="No"/>
    <n v="0"/>
    <n v="2"/>
    <n v="3"/>
  </r>
  <r>
    <n v="3346"/>
    <s v="Diogo Souza"/>
    <x v="0"/>
    <d v="2024-06-20T00:00:00"/>
    <x v="0"/>
    <n v="15"/>
    <x v="1"/>
    <s v="Yes"/>
    <x v="0"/>
    <s v="Yes"/>
    <n v="20"/>
    <n v="5"/>
    <n v="60"/>
  </r>
  <r>
    <n v="3347"/>
    <s v="Elisa Castro"/>
    <x v="2"/>
    <d v="2024-06-21T00:00:00"/>
    <x v="1"/>
    <n v="10"/>
    <x v="0"/>
    <s v="No"/>
    <x v="1"/>
    <s v="Yes"/>
    <n v="20"/>
    <n v="10"/>
    <n v="20"/>
  </r>
  <r>
    <n v="3348"/>
    <s v="Fátima Lima"/>
    <x v="1"/>
    <d v="2024-06-22T00:00:00"/>
    <x v="0"/>
    <n v="5"/>
    <x v="2"/>
    <s v="No"/>
    <x v="1"/>
    <s v="No"/>
    <n v="0"/>
    <n v="0"/>
    <n v="5"/>
  </r>
  <r>
    <n v="3349"/>
    <s v="Geraldo Ribeiro"/>
    <x v="0"/>
    <d v="2024-06-23T00:00:00"/>
    <x v="1"/>
    <n v="15"/>
    <x v="0"/>
    <s v="Yes"/>
    <x v="0"/>
    <s v="Yes"/>
    <n v="20"/>
    <n v="3"/>
    <n v="62"/>
  </r>
  <r>
    <n v="3350"/>
    <s v="Hélio Martins"/>
    <x v="2"/>
    <d v="2024-06-24T00:00:00"/>
    <x v="0"/>
    <n v="10"/>
    <x v="1"/>
    <s v="No"/>
    <x v="1"/>
    <s v="Yes"/>
    <n v="20"/>
    <n v="15"/>
    <n v="15"/>
  </r>
  <r>
    <n v="3351"/>
    <s v="Íris Santos"/>
    <x v="1"/>
    <d v="2024-06-25T00:00:00"/>
    <x v="1"/>
    <n v="5"/>
    <x v="0"/>
    <s v="No"/>
    <x v="1"/>
    <s v="No"/>
    <n v="0"/>
    <n v="1"/>
    <n v="4"/>
  </r>
  <r>
    <n v="3352"/>
    <s v="João Marcelo"/>
    <x v="0"/>
    <d v="2024-06-26T00:00:00"/>
    <x v="0"/>
    <n v="15"/>
    <x v="2"/>
    <s v="Yes"/>
    <x v="0"/>
    <s v="Yes"/>
    <n v="20"/>
    <n v="7"/>
    <n v="58"/>
  </r>
  <r>
    <n v="3353"/>
    <s v="Larissa Gomes"/>
    <x v="2"/>
    <d v="2024-06-27T00:00:00"/>
    <x v="1"/>
    <n v="10"/>
    <x v="0"/>
    <s v="No"/>
    <x v="1"/>
    <s v="Yes"/>
    <n v="20"/>
    <n v="10"/>
    <n v="20"/>
  </r>
  <r>
    <n v="3354"/>
    <s v="Márcio Silva"/>
    <x v="1"/>
    <d v="2024-06-28T00:00:00"/>
    <x v="0"/>
    <n v="5"/>
    <x v="1"/>
    <s v="No"/>
    <x v="1"/>
    <s v="No"/>
    <n v="0"/>
    <n v="0"/>
    <n v="5"/>
  </r>
  <r>
    <n v="3355"/>
    <s v="Nadia Costa"/>
    <x v="0"/>
    <d v="2024-06-29T00:00:00"/>
    <x v="1"/>
    <n v="15"/>
    <x v="0"/>
    <s v="Yes"/>
    <x v="0"/>
    <s v="Yes"/>
    <n v="20"/>
    <n v="20"/>
    <n v="45"/>
  </r>
  <r>
    <n v="3356"/>
    <s v="Oscar Almeida"/>
    <x v="2"/>
    <d v="2024-06-30T00:00:00"/>
    <x v="0"/>
    <n v="10"/>
    <x v="2"/>
    <s v="No"/>
    <x v="1"/>
    <s v="Yes"/>
    <n v="20"/>
    <n v="15"/>
    <n v="15"/>
  </r>
  <r>
    <n v="3357"/>
    <s v="Patricia Soares"/>
    <x v="1"/>
    <d v="2024-07-01T00:00:00"/>
    <x v="1"/>
    <n v="5"/>
    <x v="0"/>
    <s v="No"/>
    <x v="1"/>
    <s v="No"/>
    <n v="0"/>
    <n v="1"/>
    <n v="4"/>
  </r>
  <r>
    <n v="3358"/>
    <s v="Quênia Barros"/>
    <x v="0"/>
    <d v="2024-07-02T00:00:00"/>
    <x v="0"/>
    <n v="15"/>
    <x v="1"/>
    <s v="Yes"/>
    <x v="0"/>
    <s v="Yes"/>
    <n v="20"/>
    <n v="3"/>
    <n v="62"/>
  </r>
  <r>
    <n v="3359"/>
    <s v="Rafael Torres"/>
    <x v="2"/>
    <d v="2024-07-03T00:00:00"/>
    <x v="1"/>
    <n v="10"/>
    <x v="0"/>
    <s v="No"/>
    <x v="1"/>
    <s v="Yes"/>
    <n v="20"/>
    <n v="10"/>
    <n v="20"/>
  </r>
  <r>
    <n v="3360"/>
    <s v="Silvia Nascimento"/>
    <x v="1"/>
    <d v="2024-07-04T00:00:00"/>
    <x v="0"/>
    <n v="5"/>
    <x v="2"/>
    <s v="No"/>
    <x v="1"/>
    <s v="No"/>
    <n v="0"/>
    <n v="0"/>
    <n v="5"/>
  </r>
  <r>
    <n v="3361"/>
    <s v="Tiago Mendes"/>
    <x v="0"/>
    <d v="2024-07-05T00:00:00"/>
    <x v="1"/>
    <n v="15"/>
    <x v="0"/>
    <s v="Yes"/>
    <x v="0"/>
    <s v="Yes"/>
    <n v="20"/>
    <n v="15"/>
    <n v="50"/>
  </r>
  <r>
    <n v="3362"/>
    <s v="Ursula Silva"/>
    <x v="2"/>
    <d v="2024-07-06T00:00:00"/>
    <x v="0"/>
    <n v="10"/>
    <x v="1"/>
    <s v="No"/>
    <x v="1"/>
    <s v="Yes"/>
    <n v="20"/>
    <n v="15"/>
    <n v="15"/>
  </r>
  <r>
    <n v="3363"/>
    <s v="Vanessa Moraes"/>
    <x v="1"/>
    <d v="2024-07-07T00:00:00"/>
    <x v="1"/>
    <n v="5"/>
    <x v="0"/>
    <s v="No"/>
    <x v="1"/>
    <s v="No"/>
    <n v="0"/>
    <n v="1"/>
    <n v="4"/>
  </r>
  <r>
    <n v="3364"/>
    <s v="Waldir Junior"/>
    <x v="0"/>
    <d v="2024-07-08T00:00:00"/>
    <x v="0"/>
    <n v="15"/>
    <x v="2"/>
    <s v="Yes"/>
    <x v="0"/>
    <s v="Yes"/>
    <n v="20"/>
    <n v="7"/>
    <n v="58"/>
  </r>
  <r>
    <n v="3365"/>
    <s v="Xavier Lopes"/>
    <x v="2"/>
    <d v="2024-07-09T00:00:00"/>
    <x v="1"/>
    <n v="10"/>
    <x v="0"/>
    <s v="No"/>
    <x v="1"/>
    <s v="Yes"/>
    <n v="20"/>
    <n v="10"/>
    <n v="20"/>
  </r>
  <r>
    <n v="3366"/>
    <s v="Yolanda Freitas"/>
    <x v="1"/>
    <d v="2024-07-10T00:00:00"/>
    <x v="0"/>
    <n v="5"/>
    <x v="0"/>
    <s v="No"/>
    <x v="1"/>
    <s v="No"/>
    <n v="0"/>
    <n v="0"/>
    <n v="5"/>
  </r>
  <r>
    <n v="3367"/>
    <s v="Zacarias Nunes"/>
    <x v="0"/>
    <d v="2024-07-11T00:00:00"/>
    <x v="1"/>
    <n v="15"/>
    <x v="2"/>
    <s v="Yes"/>
    <x v="0"/>
    <s v="Yes"/>
    <n v="20"/>
    <n v="7"/>
    <n v="58"/>
  </r>
  <r>
    <n v="3368"/>
    <s v="Ana Clara Barreto"/>
    <x v="2"/>
    <d v="2024-07-12T00:00:00"/>
    <x v="0"/>
    <n v="10"/>
    <x v="1"/>
    <s v="No"/>
    <x v="1"/>
    <s v="Yes"/>
    <n v="20"/>
    <n v="10"/>
    <n v="20"/>
  </r>
  <r>
    <n v="3369"/>
    <s v="Bruno Henrique"/>
    <x v="1"/>
    <d v="2024-07-13T00:00:00"/>
    <x v="1"/>
    <n v="5"/>
    <x v="2"/>
    <s v="No"/>
    <x v="1"/>
    <s v="No"/>
    <n v="0"/>
    <n v="1"/>
    <n v="4"/>
  </r>
  <r>
    <n v="3370"/>
    <s v="Carlos Eduardo"/>
    <x v="0"/>
    <d v="2024-07-14T00:00:00"/>
    <x v="0"/>
    <n v="15"/>
    <x v="0"/>
    <s v="Yes"/>
    <x v="0"/>
    <s v="Yes"/>
    <n v="20"/>
    <n v="15"/>
    <n v="50"/>
  </r>
  <r>
    <n v="3371"/>
    <s v="Débora Lima"/>
    <x v="2"/>
    <d v="2024-07-15T00:00:00"/>
    <x v="1"/>
    <n v="10"/>
    <x v="0"/>
    <s v="No"/>
    <x v="1"/>
    <s v="Yes"/>
    <n v="20"/>
    <n v="5"/>
    <n v="25"/>
  </r>
  <r>
    <n v="3372"/>
    <s v="Elisa Neves"/>
    <x v="1"/>
    <d v="2024-07-16T00:00:00"/>
    <x v="0"/>
    <n v="5"/>
    <x v="1"/>
    <s v="No"/>
    <x v="1"/>
    <s v="No"/>
    <n v="0"/>
    <n v="0"/>
    <n v="5"/>
  </r>
  <r>
    <n v="3373"/>
    <s v="Fabiano Gomes"/>
    <x v="0"/>
    <d v="2024-07-17T00:00:00"/>
    <x v="1"/>
    <n v="15"/>
    <x v="2"/>
    <s v="Yes"/>
    <x v="0"/>
    <s v="Yes"/>
    <n v="20"/>
    <n v="20"/>
    <n v="45"/>
  </r>
  <r>
    <n v="3374"/>
    <s v="Gisele Oliveira"/>
    <x v="2"/>
    <d v="2024-07-18T00:00:00"/>
    <x v="0"/>
    <n v="10"/>
    <x v="2"/>
    <s v="No"/>
    <x v="1"/>
    <s v="Yes"/>
    <n v="20"/>
    <n v="12"/>
    <n v="18"/>
  </r>
  <r>
    <n v="3375"/>
    <s v="Héctor Silva"/>
    <x v="1"/>
    <d v="2024-07-19T00:00:00"/>
    <x v="1"/>
    <n v="5"/>
    <x v="0"/>
    <s v="No"/>
    <x v="1"/>
    <s v="No"/>
    <n v="0"/>
    <n v="2"/>
    <n v="3"/>
  </r>
  <r>
    <n v="3376"/>
    <s v="Igor Martins"/>
    <x v="0"/>
    <d v="2024-07-20T00:00:00"/>
    <x v="0"/>
    <n v="15"/>
    <x v="1"/>
    <s v="Yes"/>
    <x v="0"/>
    <s v="Yes"/>
    <n v="20"/>
    <n v="5"/>
    <n v="60"/>
  </r>
  <r>
    <n v="3377"/>
    <s v="Joana Figueiredo"/>
    <x v="2"/>
    <d v="2024-07-21T00:00:00"/>
    <x v="1"/>
    <n v="10"/>
    <x v="0"/>
    <s v="No"/>
    <x v="1"/>
    <s v="Yes"/>
    <n v="20"/>
    <n v="10"/>
    <n v="20"/>
  </r>
  <r>
    <n v="3378"/>
    <s v="Kleber Machado"/>
    <x v="1"/>
    <d v="2024-07-22T00:00:00"/>
    <x v="0"/>
    <n v="5"/>
    <x v="2"/>
    <s v="No"/>
    <x v="1"/>
    <s v="No"/>
    <n v="0"/>
    <n v="0"/>
    <n v="5"/>
  </r>
  <r>
    <n v="3379"/>
    <s v="Luciana Santos"/>
    <x v="0"/>
    <d v="2024-07-23T00:00:00"/>
    <x v="1"/>
    <n v="15"/>
    <x v="0"/>
    <s v="Yes"/>
    <x v="0"/>
    <s v="Yes"/>
    <n v="20"/>
    <n v="3"/>
    <n v="62"/>
  </r>
  <r>
    <n v="3380"/>
    <s v="Marcos Teixeira"/>
    <x v="2"/>
    <d v="2024-07-24T00:00:00"/>
    <x v="0"/>
    <n v="10"/>
    <x v="1"/>
    <s v="No"/>
    <x v="1"/>
    <s v="Yes"/>
    <n v="20"/>
    <n v="15"/>
    <n v="15"/>
  </r>
  <r>
    <n v="3381"/>
    <s v="Natalia Costa"/>
    <x v="1"/>
    <d v="2024-07-25T00:00:00"/>
    <x v="1"/>
    <n v="5"/>
    <x v="0"/>
    <s v="No"/>
    <x v="1"/>
    <s v="No"/>
    <n v="0"/>
    <n v="1"/>
    <n v="4"/>
  </r>
  <r>
    <n v="3382"/>
    <s v="Oscar Ribeiro"/>
    <x v="0"/>
    <d v="2024-07-26T00:00:00"/>
    <x v="0"/>
    <n v="15"/>
    <x v="2"/>
    <s v="Yes"/>
    <x v="0"/>
    <s v="Yes"/>
    <n v="20"/>
    <n v="7"/>
    <n v="58"/>
  </r>
  <r>
    <n v="3383"/>
    <s v="Patricia Almeida"/>
    <x v="2"/>
    <d v="2024-07-27T00:00:00"/>
    <x v="1"/>
    <n v="10"/>
    <x v="0"/>
    <s v="No"/>
    <x v="1"/>
    <s v="Yes"/>
    <n v="20"/>
    <n v="10"/>
    <n v="20"/>
  </r>
  <r>
    <n v="3384"/>
    <s v="Quirino Junior"/>
    <x v="1"/>
    <d v="2024-07-28T00:00:00"/>
    <x v="0"/>
    <n v="5"/>
    <x v="1"/>
    <s v="No"/>
    <x v="1"/>
    <s v="No"/>
    <n v="0"/>
    <n v="0"/>
    <n v="5"/>
  </r>
  <r>
    <n v="3385"/>
    <s v="Renata Machado"/>
    <x v="0"/>
    <d v="2024-07-29T00:00:00"/>
    <x v="1"/>
    <n v="15"/>
    <x v="0"/>
    <s v="Yes"/>
    <x v="0"/>
    <s v="Yes"/>
    <n v="20"/>
    <n v="20"/>
    <n v="45"/>
  </r>
  <r>
    <n v="3386"/>
    <s v="Sônia Alves"/>
    <x v="2"/>
    <d v="2024-07-30T00:00:00"/>
    <x v="0"/>
    <n v="10"/>
    <x v="2"/>
    <s v="No"/>
    <x v="1"/>
    <s v="Yes"/>
    <n v="20"/>
    <n v="15"/>
    <n v="15"/>
  </r>
  <r>
    <n v="3387"/>
    <s v="Tiago Nunes"/>
    <x v="1"/>
    <d v="2024-07-31T00:00:00"/>
    <x v="1"/>
    <n v="5"/>
    <x v="0"/>
    <s v="No"/>
    <x v="1"/>
    <s v="No"/>
    <n v="0"/>
    <n v="1"/>
    <n v="4"/>
  </r>
  <r>
    <n v="3388"/>
    <s v="Ulysses Pereira"/>
    <x v="0"/>
    <d v="2024-08-01T00:00:00"/>
    <x v="0"/>
    <n v="15"/>
    <x v="1"/>
    <s v="Yes"/>
    <x v="0"/>
    <s v="Yes"/>
    <n v="20"/>
    <n v="3"/>
    <n v="62"/>
  </r>
  <r>
    <n v="3389"/>
    <s v="Vanessa Lima"/>
    <x v="2"/>
    <d v="2024-08-02T00:00:00"/>
    <x v="1"/>
    <n v="10"/>
    <x v="0"/>
    <s v="No"/>
    <x v="1"/>
    <s v="Yes"/>
    <n v="20"/>
    <n v="10"/>
    <n v="20"/>
  </r>
  <r>
    <n v="3390"/>
    <s v="Wagner Santos"/>
    <x v="1"/>
    <d v="2024-08-03T00:00:00"/>
    <x v="0"/>
    <n v="5"/>
    <x v="2"/>
    <s v="No"/>
    <x v="1"/>
    <s v="No"/>
    <n v="0"/>
    <n v="0"/>
    <n v="5"/>
  </r>
  <r>
    <n v="3391"/>
    <s v="Xuxa Meneghel"/>
    <x v="0"/>
    <d v="2024-08-04T00:00:00"/>
    <x v="1"/>
    <n v="15"/>
    <x v="0"/>
    <s v="Yes"/>
    <x v="0"/>
    <s v="Yes"/>
    <n v="20"/>
    <n v="15"/>
    <n v="50"/>
  </r>
  <r>
    <n v="3392"/>
    <s v="Yasmin Silva"/>
    <x v="2"/>
    <d v="2024-08-05T00:00:00"/>
    <x v="0"/>
    <n v="10"/>
    <x v="1"/>
    <s v="No"/>
    <x v="1"/>
    <s v="Yes"/>
    <n v="20"/>
    <n v="15"/>
    <n v="15"/>
  </r>
  <r>
    <n v="3393"/>
    <s v="Zacarias de Souza"/>
    <x v="1"/>
    <d v="2024-08-06T00:00:00"/>
    <x v="1"/>
    <n v="5"/>
    <x v="0"/>
    <s v="No"/>
    <x v="1"/>
    <s v="No"/>
    <n v="0"/>
    <n v="1"/>
    <n v="4"/>
  </r>
  <r>
    <n v="3394"/>
    <s v="André Lima"/>
    <x v="0"/>
    <d v="2024-08-07T00:00:00"/>
    <x v="0"/>
    <n v="15"/>
    <x v="2"/>
    <s v="Yes"/>
    <x v="0"/>
    <s v="Yes"/>
    <n v="20"/>
    <n v="7"/>
    <n v="58"/>
  </r>
  <r>
    <n v="3395"/>
    <s v="Bianca Freitas"/>
    <x v="2"/>
    <d v="2024-08-08T00:00:00"/>
    <x v="1"/>
    <n v="10"/>
    <x v="0"/>
    <s v="No"/>
    <x v="1"/>
    <s v="Yes"/>
    <n v="20"/>
    <n v="10"/>
    <n v="20"/>
  </r>
  <r>
    <n v="3396"/>
    <s v="Caio Mendes"/>
    <x v="1"/>
    <d v="2024-08-09T00:00:00"/>
    <x v="0"/>
    <n v="5"/>
    <x v="1"/>
    <s v="No"/>
    <x v="1"/>
    <s v="No"/>
    <n v="0"/>
    <n v="0"/>
    <n v="5"/>
  </r>
  <r>
    <n v="3397"/>
    <s v="Daniela Moura"/>
    <x v="0"/>
    <d v="2024-08-10T00:00:00"/>
    <x v="1"/>
    <n v="15"/>
    <x v="0"/>
    <s v="Yes"/>
    <x v="0"/>
    <s v="Yes"/>
    <n v="20"/>
    <n v="20"/>
    <n v="45"/>
  </r>
  <r>
    <n v="3398"/>
    <s v="Eduardo Costa"/>
    <x v="2"/>
    <d v="2024-08-11T00:00:00"/>
    <x v="0"/>
    <n v="10"/>
    <x v="2"/>
    <s v="No"/>
    <x v="1"/>
    <s v="Yes"/>
    <n v="20"/>
    <n v="15"/>
    <n v="15"/>
  </r>
  <r>
    <n v="3399"/>
    <s v="Fernanda Gomes"/>
    <x v="1"/>
    <d v="2024-08-12T00:00:00"/>
    <x v="1"/>
    <n v="5"/>
    <x v="0"/>
    <s v="No"/>
    <x v="1"/>
    <s v="No"/>
    <n v="0"/>
    <n v="1"/>
    <n v="4"/>
  </r>
  <r>
    <n v="3400"/>
    <s v="Guilherme Souza"/>
    <x v="0"/>
    <d v="2024-08-13T00:00:00"/>
    <x v="0"/>
    <n v="15"/>
    <x v="1"/>
    <s v="Yes"/>
    <x v="0"/>
    <s v="Yes"/>
    <n v="20"/>
    <n v="5"/>
    <n v="60"/>
  </r>
  <r>
    <n v="3401"/>
    <s v="Helena Ribeiro"/>
    <x v="2"/>
    <d v="2024-08-14T00:00:00"/>
    <x v="1"/>
    <n v="10"/>
    <x v="0"/>
    <s v="No"/>
    <x v="1"/>
    <s v="Yes"/>
    <n v="20"/>
    <n v="10"/>
    <n v="20"/>
  </r>
  <r>
    <n v="3402"/>
    <s v="Igor Santos"/>
    <x v="1"/>
    <d v="2024-08-15T00:00:00"/>
    <x v="0"/>
    <n v="5"/>
    <x v="2"/>
    <s v="No"/>
    <x v="1"/>
    <s v="No"/>
    <n v="0"/>
    <n v="0"/>
    <n v="5"/>
  </r>
  <r>
    <n v="3403"/>
    <s v="João Carvalho"/>
    <x v="0"/>
    <d v="2024-08-16T00:00:00"/>
    <x v="1"/>
    <n v="15"/>
    <x v="0"/>
    <s v="Yes"/>
    <x v="0"/>
    <s v="Yes"/>
    <n v="20"/>
    <n v="3"/>
    <n v="62"/>
  </r>
  <r>
    <n v="3404"/>
    <s v="Klara Fagundes"/>
    <x v="2"/>
    <d v="2024-08-17T00:00:00"/>
    <x v="0"/>
    <n v="10"/>
    <x v="1"/>
    <s v="No"/>
    <x v="1"/>
    <s v="Yes"/>
    <n v="20"/>
    <n v="15"/>
    <n v="15"/>
  </r>
  <r>
    <n v="3405"/>
    <s v="Lúcia Mendonça"/>
    <x v="1"/>
    <d v="2024-08-18T00:00:00"/>
    <x v="1"/>
    <n v="5"/>
    <x v="0"/>
    <s v="No"/>
    <x v="1"/>
    <s v="No"/>
    <n v="0"/>
    <n v="1"/>
    <n v="4"/>
  </r>
  <r>
    <n v="3406"/>
    <s v="Marcelo Novaes"/>
    <x v="1"/>
    <d v="2024-08-19T00:00:00"/>
    <x v="0"/>
    <n v="5"/>
    <x v="0"/>
    <s v="No"/>
    <x v="1"/>
    <s v="No"/>
    <n v="0"/>
    <n v="0"/>
    <n v="5"/>
  </r>
  <r>
    <n v="3407"/>
    <s v="Nina Pacheco"/>
    <x v="0"/>
    <d v="2024-08-20T00:00:00"/>
    <x v="1"/>
    <n v="15"/>
    <x v="2"/>
    <s v="Yes"/>
    <x v="0"/>
    <s v="Yes"/>
    <n v="20"/>
    <n v="7"/>
    <n v="58"/>
  </r>
  <r>
    <n v="3408"/>
    <s v="Olívia Rios"/>
    <x v="2"/>
    <d v="2024-08-21T00:00:00"/>
    <x v="0"/>
    <n v="10"/>
    <x v="1"/>
    <s v="No"/>
    <x v="1"/>
    <s v="Yes"/>
    <n v="20"/>
    <n v="10"/>
    <n v="20"/>
  </r>
  <r>
    <n v="3409"/>
    <s v="Paulo Quintana"/>
    <x v="1"/>
    <d v="2024-08-22T00:00:00"/>
    <x v="1"/>
    <n v="5"/>
    <x v="2"/>
    <s v="No"/>
    <x v="1"/>
    <s v="No"/>
    <n v="0"/>
    <n v="1"/>
    <n v="4"/>
  </r>
  <r>
    <n v="3410"/>
    <s v="Raquel Domingos"/>
    <x v="0"/>
    <d v="2024-08-23T00:00:00"/>
    <x v="0"/>
    <n v="15"/>
    <x v="0"/>
    <s v="Yes"/>
    <x v="0"/>
    <s v="Yes"/>
    <n v="20"/>
    <n v="15"/>
    <n v="50"/>
  </r>
  <r>
    <n v="3411"/>
    <s v="Samuel Viana"/>
    <x v="2"/>
    <d v="2024-08-24T00:00:00"/>
    <x v="1"/>
    <n v="10"/>
    <x v="0"/>
    <s v="No"/>
    <x v="1"/>
    <s v="Yes"/>
    <n v="20"/>
    <n v="5"/>
    <n v="25"/>
  </r>
  <r>
    <n v="3412"/>
    <s v="Tatiane Rocha"/>
    <x v="1"/>
    <d v="2024-08-25T00:00:00"/>
    <x v="0"/>
    <n v="5"/>
    <x v="1"/>
    <s v="No"/>
    <x v="1"/>
    <s v="No"/>
    <n v="0"/>
    <n v="0"/>
    <n v="5"/>
  </r>
  <r>
    <n v="3413"/>
    <s v="Ulysses Farias"/>
    <x v="0"/>
    <d v="2024-08-26T00:00:00"/>
    <x v="1"/>
    <n v="15"/>
    <x v="2"/>
    <s v="Yes"/>
    <x v="0"/>
    <s v="Yes"/>
    <n v="20"/>
    <n v="20"/>
    <n v="45"/>
  </r>
  <r>
    <n v="3414"/>
    <s v="Vanessa Moreira"/>
    <x v="2"/>
    <d v="2024-08-27T00:00:00"/>
    <x v="0"/>
    <n v="10"/>
    <x v="2"/>
    <s v="No"/>
    <x v="1"/>
    <s v="Yes"/>
    <n v="20"/>
    <n v="12"/>
    <n v="18"/>
  </r>
  <r>
    <n v="3415"/>
    <s v="William Carvalho"/>
    <x v="1"/>
    <d v="2024-08-28T00:00:00"/>
    <x v="1"/>
    <n v="5"/>
    <x v="0"/>
    <s v="No"/>
    <x v="1"/>
    <s v="No"/>
    <n v="0"/>
    <n v="2"/>
    <n v="3"/>
  </r>
  <r>
    <n v="3416"/>
    <s v="Ximena Barros"/>
    <x v="0"/>
    <d v="2024-08-29T00:00:00"/>
    <x v="0"/>
    <n v="15"/>
    <x v="1"/>
    <s v="Yes"/>
    <x v="0"/>
    <s v="Yes"/>
    <n v="20"/>
    <n v="5"/>
    <n v="60"/>
  </r>
  <r>
    <n v="3417"/>
    <s v="Yara Machado"/>
    <x v="2"/>
    <d v="2024-08-30T00:00:00"/>
    <x v="1"/>
    <n v="10"/>
    <x v="0"/>
    <s v="No"/>
    <x v="1"/>
    <s v="Yes"/>
    <n v="20"/>
    <n v="10"/>
    <n v="20"/>
  </r>
  <r>
    <n v="3418"/>
    <s v="Zacarias Costa"/>
    <x v="1"/>
    <d v="2024-08-31T00:00:00"/>
    <x v="0"/>
    <n v="5"/>
    <x v="2"/>
    <s v="No"/>
    <x v="1"/>
    <s v="No"/>
    <n v="0"/>
    <n v="0"/>
    <n v="5"/>
  </r>
  <r>
    <n v="3419"/>
    <s v="André Lopes"/>
    <x v="0"/>
    <d v="2024-09-01T00:00:00"/>
    <x v="1"/>
    <n v="15"/>
    <x v="0"/>
    <s v="Yes"/>
    <x v="0"/>
    <s v="Yes"/>
    <n v="20"/>
    <n v="3"/>
    <n v="62"/>
  </r>
  <r>
    <n v="3420"/>
    <s v="Beatriz Souza"/>
    <x v="2"/>
    <d v="2024-09-02T00:00:00"/>
    <x v="0"/>
    <n v="10"/>
    <x v="1"/>
    <s v="No"/>
    <x v="1"/>
    <s v="Yes"/>
    <n v="20"/>
    <n v="15"/>
    <n v="15"/>
  </r>
  <r>
    <n v="3421"/>
    <s v="Caio Pereira"/>
    <x v="1"/>
    <d v="2024-09-03T00:00:00"/>
    <x v="1"/>
    <n v="5"/>
    <x v="0"/>
    <s v="No"/>
    <x v="1"/>
    <s v="No"/>
    <n v="0"/>
    <n v="1"/>
    <n v="4"/>
  </r>
  <r>
    <n v="3422"/>
    <s v="Daniela Araújo"/>
    <x v="0"/>
    <d v="2024-09-04T00:00:00"/>
    <x v="0"/>
    <n v="15"/>
    <x v="2"/>
    <s v="Yes"/>
    <x v="0"/>
    <s v="Yes"/>
    <n v="20"/>
    <n v="7"/>
    <n v="58"/>
  </r>
  <r>
    <n v="3423"/>
    <s v="Eduardo Santos"/>
    <x v="2"/>
    <d v="2024-09-05T00:00:00"/>
    <x v="1"/>
    <n v="10"/>
    <x v="0"/>
    <s v="No"/>
    <x v="1"/>
    <s v="Yes"/>
    <n v="20"/>
    <n v="10"/>
    <n v="20"/>
  </r>
  <r>
    <n v="3424"/>
    <s v="Fernanda Lima"/>
    <x v="1"/>
    <d v="2024-09-06T00:00:00"/>
    <x v="0"/>
    <n v="5"/>
    <x v="1"/>
    <s v="No"/>
    <x v="1"/>
    <s v="No"/>
    <n v="0"/>
    <n v="0"/>
    <n v="5"/>
  </r>
  <r>
    <n v="3425"/>
    <s v="Gabriel Teixeira"/>
    <x v="0"/>
    <d v="2024-09-07T00:00:00"/>
    <x v="1"/>
    <n v="15"/>
    <x v="0"/>
    <s v="Yes"/>
    <x v="0"/>
    <s v="Yes"/>
    <n v="20"/>
    <n v="20"/>
    <n v="45"/>
  </r>
  <r>
    <n v="3426"/>
    <s v="Helena Ribeiro"/>
    <x v="2"/>
    <d v="2024-09-08T00:00:00"/>
    <x v="0"/>
    <n v="10"/>
    <x v="2"/>
    <s v="No"/>
    <x v="1"/>
    <s v="Yes"/>
    <n v="20"/>
    <n v="15"/>
    <n v="15"/>
  </r>
  <r>
    <n v="3427"/>
    <s v="Igor Mendes"/>
    <x v="1"/>
    <d v="2024-09-09T00:00:00"/>
    <x v="1"/>
    <n v="5"/>
    <x v="0"/>
    <s v="No"/>
    <x v="1"/>
    <s v="No"/>
    <n v="0"/>
    <n v="1"/>
    <n v="4"/>
  </r>
  <r>
    <n v="3428"/>
    <s v="Joana Silveira"/>
    <x v="0"/>
    <d v="2024-09-10T00:00:00"/>
    <x v="0"/>
    <n v="15"/>
    <x v="1"/>
    <s v="Yes"/>
    <x v="0"/>
    <s v="Yes"/>
    <n v="20"/>
    <n v="3"/>
    <n v="62"/>
  </r>
  <r>
    <n v="3429"/>
    <s v="Lucas Martins"/>
    <x v="2"/>
    <d v="2024-09-11T00:00:00"/>
    <x v="1"/>
    <n v="10"/>
    <x v="0"/>
    <s v="No"/>
    <x v="1"/>
    <s v="Yes"/>
    <n v="20"/>
    <n v="10"/>
    <n v="20"/>
  </r>
  <r>
    <n v="3430"/>
    <s v="Marcela Gouveia"/>
    <x v="1"/>
    <d v="2024-09-12T00:00:00"/>
    <x v="0"/>
    <n v="5"/>
    <x v="2"/>
    <s v="No"/>
    <x v="1"/>
    <s v="No"/>
    <n v="0"/>
    <n v="0"/>
    <n v="5"/>
  </r>
  <r>
    <n v="3431"/>
    <s v="Nicolas Borges"/>
    <x v="0"/>
    <d v="2024-09-13T00:00:00"/>
    <x v="1"/>
    <n v="15"/>
    <x v="0"/>
    <s v="Yes"/>
    <x v="0"/>
    <s v="Yes"/>
    <n v="20"/>
    <n v="15"/>
    <n v="50"/>
  </r>
  <r>
    <n v="3432"/>
    <s v="Olivia Freitas"/>
    <x v="2"/>
    <d v="2024-09-14T00:00:00"/>
    <x v="0"/>
    <n v="10"/>
    <x v="1"/>
    <s v="No"/>
    <x v="1"/>
    <s v="Yes"/>
    <n v="20"/>
    <n v="15"/>
    <n v="15"/>
  </r>
  <r>
    <n v="3433"/>
    <s v="Paulo Nogueira"/>
    <x v="1"/>
    <d v="2024-09-15T00:00:00"/>
    <x v="1"/>
    <n v="5"/>
    <x v="0"/>
    <s v="No"/>
    <x v="1"/>
    <s v="No"/>
    <n v="0"/>
    <n v="1"/>
    <n v="4"/>
  </r>
  <r>
    <n v="3434"/>
    <s v="Raquel Andrade"/>
    <x v="0"/>
    <d v="2024-09-16T00:00:00"/>
    <x v="0"/>
    <n v="15"/>
    <x v="2"/>
    <s v="Yes"/>
    <x v="0"/>
    <s v="Yes"/>
    <n v="20"/>
    <n v="7"/>
    <n v="58"/>
  </r>
  <r>
    <n v="3435"/>
    <s v="Sônia Carvalho"/>
    <x v="2"/>
    <d v="2024-09-17T00:00:00"/>
    <x v="1"/>
    <n v="10"/>
    <x v="0"/>
    <s v="No"/>
    <x v="1"/>
    <s v="Yes"/>
    <n v="20"/>
    <n v="10"/>
    <n v="20"/>
  </r>
  <r>
    <n v="3436"/>
    <s v="Tiago Rodrigues"/>
    <x v="1"/>
    <d v="2024-09-18T00:00:00"/>
    <x v="0"/>
    <n v="5"/>
    <x v="0"/>
    <s v="No"/>
    <x v="1"/>
    <s v="No"/>
    <n v="0"/>
    <n v="0"/>
    <n v="5"/>
  </r>
  <r>
    <n v="3437"/>
    <s v="Ursula Monteiro"/>
    <x v="0"/>
    <d v="2024-09-19T00:00:00"/>
    <x v="1"/>
    <n v="15"/>
    <x v="2"/>
    <s v="Yes"/>
    <x v="0"/>
    <s v="Yes"/>
    <n v="20"/>
    <n v="7"/>
    <n v="58"/>
  </r>
  <r>
    <n v="3438"/>
    <s v="Vanessa Pereira"/>
    <x v="2"/>
    <d v="2024-09-20T00:00:00"/>
    <x v="0"/>
    <n v="10"/>
    <x v="1"/>
    <s v="No"/>
    <x v="1"/>
    <s v="Yes"/>
    <n v="20"/>
    <n v="10"/>
    <n v="20"/>
  </r>
  <r>
    <n v="3439"/>
    <s v="Walter Silva"/>
    <x v="1"/>
    <d v="2024-09-21T00:00:00"/>
    <x v="1"/>
    <n v="5"/>
    <x v="2"/>
    <s v="No"/>
    <x v="1"/>
    <s v="No"/>
    <n v="0"/>
    <n v="1"/>
    <n v="4"/>
  </r>
  <r>
    <n v="3440"/>
    <s v="Xavier Almeida"/>
    <x v="0"/>
    <d v="2024-09-22T00:00:00"/>
    <x v="0"/>
    <n v="15"/>
    <x v="0"/>
    <s v="Yes"/>
    <x v="0"/>
    <s v="Yes"/>
    <n v="20"/>
    <n v="15"/>
    <n v="50"/>
  </r>
  <r>
    <n v="3441"/>
    <s v="Yasmine Correia"/>
    <x v="2"/>
    <d v="2024-09-23T00:00:00"/>
    <x v="1"/>
    <n v="10"/>
    <x v="0"/>
    <s v="No"/>
    <x v="1"/>
    <s v="Yes"/>
    <n v="20"/>
    <n v="5"/>
    <n v="25"/>
  </r>
  <r>
    <n v="3442"/>
    <s v="Zacarias Almeida"/>
    <x v="1"/>
    <d v="2024-09-24T00:00:00"/>
    <x v="0"/>
    <n v="5"/>
    <x v="1"/>
    <s v="No"/>
    <x v="1"/>
    <s v="No"/>
    <n v="0"/>
    <n v="0"/>
    <n v="5"/>
  </r>
  <r>
    <n v="3443"/>
    <s v="Amanda Costa"/>
    <x v="0"/>
    <d v="2024-09-25T00:00:00"/>
    <x v="1"/>
    <n v="15"/>
    <x v="2"/>
    <s v="Yes"/>
    <x v="0"/>
    <s v="Yes"/>
    <n v="20"/>
    <n v="20"/>
    <n v="45"/>
  </r>
  <r>
    <n v="3444"/>
    <s v="Bruno Ferreira"/>
    <x v="2"/>
    <d v="2024-09-26T00:00:00"/>
    <x v="0"/>
    <n v="10"/>
    <x v="2"/>
    <s v="No"/>
    <x v="1"/>
    <s v="Yes"/>
    <n v="20"/>
    <n v="12"/>
    <n v="18"/>
  </r>
  <r>
    <n v="3445"/>
    <s v="Carla Dias"/>
    <x v="1"/>
    <d v="2024-09-27T00:00:00"/>
    <x v="1"/>
    <n v="5"/>
    <x v="0"/>
    <s v="No"/>
    <x v="1"/>
    <s v="No"/>
    <n v="0"/>
    <n v="2"/>
    <n v="3"/>
  </r>
  <r>
    <n v="3446"/>
    <s v="Diogo Martins"/>
    <x v="0"/>
    <d v="2024-09-28T00:00:00"/>
    <x v="0"/>
    <n v="15"/>
    <x v="1"/>
    <s v="Yes"/>
    <x v="0"/>
    <s v="Yes"/>
    <n v="20"/>
    <n v="5"/>
    <n v="60"/>
  </r>
  <r>
    <n v="3447"/>
    <s v="Elisa Campos"/>
    <x v="2"/>
    <d v="2024-09-29T00:00:00"/>
    <x v="1"/>
    <n v="10"/>
    <x v="0"/>
    <s v="No"/>
    <x v="1"/>
    <s v="Yes"/>
    <n v="20"/>
    <n v="10"/>
    <n v="20"/>
  </r>
  <r>
    <n v="3448"/>
    <s v="Fabiana Lima"/>
    <x v="1"/>
    <d v="2024-09-30T00:00:00"/>
    <x v="0"/>
    <n v="5"/>
    <x v="2"/>
    <s v="No"/>
    <x v="1"/>
    <s v="No"/>
    <n v="0"/>
    <n v="0"/>
    <n v="5"/>
  </r>
  <r>
    <n v="3449"/>
    <s v="Gabriel Santos"/>
    <x v="0"/>
    <d v="2024-10-01T00:00:00"/>
    <x v="1"/>
    <n v="15"/>
    <x v="0"/>
    <s v="Yes"/>
    <x v="0"/>
    <s v="Yes"/>
    <n v="20"/>
    <n v="3"/>
    <n v="62"/>
  </r>
  <r>
    <n v="3450"/>
    <s v="Helena Ferreira"/>
    <x v="2"/>
    <d v="2024-10-02T00:00:00"/>
    <x v="0"/>
    <n v="10"/>
    <x v="1"/>
    <s v="No"/>
    <x v="1"/>
    <s v="Yes"/>
    <n v="20"/>
    <n v="15"/>
    <n v="15"/>
  </r>
  <r>
    <n v="3451"/>
    <s v="Ígor Nunes"/>
    <x v="1"/>
    <d v="2024-10-03T00:00:00"/>
    <x v="1"/>
    <n v="5"/>
    <x v="0"/>
    <s v="No"/>
    <x v="1"/>
    <s v="No"/>
    <n v="0"/>
    <n v="1"/>
    <n v="4"/>
  </r>
  <r>
    <n v="3452"/>
    <s v="Joana Silveira"/>
    <x v="0"/>
    <d v="2024-10-04T00:00:00"/>
    <x v="0"/>
    <n v="15"/>
    <x v="2"/>
    <s v="Yes"/>
    <x v="0"/>
    <s v="Yes"/>
    <n v="20"/>
    <n v="7"/>
    <n v="58"/>
  </r>
  <r>
    <n v="3453"/>
    <s v="Kléber Oliveira"/>
    <x v="2"/>
    <d v="2024-10-05T00:00:00"/>
    <x v="1"/>
    <n v="10"/>
    <x v="0"/>
    <s v="No"/>
    <x v="1"/>
    <s v="Yes"/>
    <n v="20"/>
    <n v="10"/>
    <n v="20"/>
  </r>
  <r>
    <n v="3454"/>
    <s v="Luciana Morais"/>
    <x v="1"/>
    <d v="2024-10-06T00:00:00"/>
    <x v="0"/>
    <n v="5"/>
    <x v="1"/>
    <s v="No"/>
    <x v="1"/>
    <s v="No"/>
    <n v="0"/>
    <n v="0"/>
    <n v="5"/>
  </r>
  <r>
    <n v="3455"/>
    <s v="Marcos Vinícius"/>
    <x v="0"/>
    <d v="2024-10-07T00:00:00"/>
    <x v="1"/>
    <n v="15"/>
    <x v="0"/>
    <s v="Yes"/>
    <x v="0"/>
    <s v="Yes"/>
    <n v="20"/>
    <n v="20"/>
    <n v="45"/>
  </r>
  <r>
    <n v="3456"/>
    <s v="Natália Barros"/>
    <x v="2"/>
    <d v="2024-10-08T00:00:00"/>
    <x v="0"/>
    <n v="10"/>
    <x v="2"/>
    <s v="No"/>
    <x v="1"/>
    <s v="Yes"/>
    <n v="20"/>
    <n v="15"/>
    <n v="15"/>
  </r>
  <r>
    <n v="3457"/>
    <s v="Oscar Sampaio"/>
    <x v="1"/>
    <d v="2024-10-09T00:00:00"/>
    <x v="1"/>
    <n v="5"/>
    <x v="0"/>
    <s v="No"/>
    <x v="1"/>
    <s v="No"/>
    <n v="0"/>
    <n v="1"/>
    <n v="4"/>
  </r>
  <r>
    <n v="3458"/>
    <s v="Patrícia Leite"/>
    <x v="0"/>
    <d v="2024-10-10T00:00:00"/>
    <x v="0"/>
    <n v="15"/>
    <x v="1"/>
    <s v="Yes"/>
    <x v="0"/>
    <s v="Yes"/>
    <n v="20"/>
    <n v="3"/>
    <n v="62"/>
  </r>
  <r>
    <n v="3459"/>
    <s v="Quênia Rocha"/>
    <x v="2"/>
    <d v="2024-10-11T00:00:00"/>
    <x v="1"/>
    <n v="10"/>
    <x v="0"/>
    <s v="No"/>
    <x v="1"/>
    <s v="Yes"/>
    <n v="20"/>
    <n v="10"/>
    <n v="20"/>
  </r>
  <r>
    <n v="3460"/>
    <s v="Rafael Torres"/>
    <x v="1"/>
    <d v="2024-10-12T00:00:00"/>
    <x v="0"/>
    <n v="5"/>
    <x v="2"/>
    <s v="No"/>
    <x v="1"/>
    <s v="No"/>
    <n v="0"/>
    <n v="0"/>
    <n v="5"/>
  </r>
  <r>
    <n v="3461"/>
    <s v="Sandra Gouveia"/>
    <x v="0"/>
    <d v="2024-10-13T00:00:00"/>
    <x v="1"/>
    <n v="15"/>
    <x v="0"/>
    <s v="Yes"/>
    <x v="0"/>
    <s v="Yes"/>
    <n v="20"/>
    <n v="15"/>
    <n v="50"/>
  </r>
  <r>
    <n v="3462"/>
    <s v="Tiago Lacerda"/>
    <x v="2"/>
    <d v="2024-10-14T00:00:00"/>
    <x v="0"/>
    <n v="10"/>
    <x v="1"/>
    <s v="No"/>
    <x v="1"/>
    <s v="Yes"/>
    <n v="20"/>
    <n v="15"/>
    <n v="15"/>
  </r>
  <r>
    <n v="3463"/>
    <s v="Ursula Fonseca"/>
    <x v="1"/>
    <d v="2024-10-15T00:00:00"/>
    <x v="1"/>
    <n v="5"/>
    <x v="0"/>
    <s v="No"/>
    <x v="1"/>
    <s v="No"/>
    <n v="0"/>
    <n v="1"/>
    <n v="4"/>
  </r>
  <r>
    <n v="3464"/>
    <s v="Vanessa Andrade"/>
    <x v="0"/>
    <d v="2024-10-16T00:00:00"/>
    <x v="0"/>
    <n v="15"/>
    <x v="2"/>
    <s v="Yes"/>
    <x v="0"/>
    <s v="Yes"/>
    <n v="20"/>
    <n v="7"/>
    <n v="58"/>
  </r>
  <r>
    <n v="3465"/>
    <s v="William Castro"/>
    <x v="2"/>
    <d v="2024-10-17T00:00:00"/>
    <x v="1"/>
    <n v="10"/>
    <x v="0"/>
    <s v="No"/>
    <x v="1"/>
    <s v="Yes"/>
    <n v="20"/>
    <n v="10"/>
    <n v="20"/>
  </r>
  <r>
    <n v="3466"/>
    <s v="Xavier Monteiro"/>
    <x v="1"/>
    <d v="2024-10-18T00:00:00"/>
    <x v="0"/>
    <n v="5"/>
    <x v="1"/>
    <s v="No"/>
    <x v="1"/>
    <s v="No"/>
    <n v="0"/>
    <n v="0"/>
    <n v="5"/>
  </r>
  <r>
    <n v="3467"/>
    <s v="Yasmin Figueira"/>
    <x v="0"/>
    <d v="2024-10-19T00:00:00"/>
    <x v="1"/>
    <n v="15"/>
    <x v="0"/>
    <s v="Yes"/>
    <x v="0"/>
    <s v="Yes"/>
    <n v="20"/>
    <n v="15"/>
    <n v="50"/>
  </r>
  <r>
    <n v="3468"/>
    <s v="Zacarias Mendonça"/>
    <x v="2"/>
    <d v="2024-10-20T00:00:00"/>
    <x v="0"/>
    <n v="10"/>
    <x v="2"/>
    <s v="No"/>
    <x v="1"/>
    <s v="Yes"/>
    <n v="20"/>
    <n v="12"/>
    <n v="18"/>
  </r>
  <r>
    <n v="3469"/>
    <s v="Amanda Menezes"/>
    <x v="1"/>
    <d v="2024-10-21T00:00:00"/>
    <x v="1"/>
    <n v="5"/>
    <x v="0"/>
    <s v="No"/>
    <x v="1"/>
    <s v="No"/>
    <n v="0"/>
    <n v="2"/>
    <n v="3"/>
  </r>
  <r>
    <n v="3470"/>
    <s v="Bruno Santos"/>
    <x v="0"/>
    <d v="2024-10-22T00:00:00"/>
    <x v="0"/>
    <n v="15"/>
    <x v="1"/>
    <s v="Yes"/>
    <x v="0"/>
    <s v="Yes"/>
    <n v="20"/>
    <n v="5"/>
    <n v="60"/>
  </r>
  <r>
    <n v="3471"/>
    <s v="Carla Ferreira"/>
    <x v="2"/>
    <d v="2024-10-23T00:00:00"/>
    <x v="1"/>
    <n v="10"/>
    <x v="0"/>
    <s v="No"/>
    <x v="1"/>
    <s v="Yes"/>
    <n v="20"/>
    <n v="10"/>
    <n v="20"/>
  </r>
  <r>
    <n v="3472"/>
    <s v="Diogo Alves"/>
    <x v="1"/>
    <d v="2024-10-24T00:00:00"/>
    <x v="0"/>
    <n v="5"/>
    <x v="2"/>
    <s v="No"/>
    <x v="1"/>
    <s v="No"/>
    <n v="0"/>
    <n v="0"/>
    <n v="5"/>
  </r>
  <r>
    <n v="3473"/>
    <s v="Elisa Neves"/>
    <x v="0"/>
    <d v="2024-10-25T00:00:00"/>
    <x v="1"/>
    <n v="15"/>
    <x v="0"/>
    <s v="Yes"/>
    <x v="0"/>
    <s v="Yes"/>
    <n v="20"/>
    <n v="3"/>
    <n v="62"/>
  </r>
  <r>
    <n v="3474"/>
    <s v="Fabiano Pires"/>
    <x v="2"/>
    <d v="2024-10-26T00:00:00"/>
    <x v="0"/>
    <n v="10"/>
    <x v="1"/>
    <s v="No"/>
    <x v="1"/>
    <s v="Yes"/>
    <n v="20"/>
    <n v="15"/>
    <n v="15"/>
  </r>
  <r>
    <n v="3475"/>
    <s v="Giovana Ribeiro"/>
    <x v="1"/>
    <d v="2024-10-27T00:00:00"/>
    <x v="1"/>
    <n v="5"/>
    <x v="0"/>
    <s v="No"/>
    <x v="1"/>
    <s v="No"/>
    <n v="0"/>
    <n v="1"/>
    <n v="4"/>
  </r>
  <r>
    <n v="3476"/>
    <s v="Hélio Costa"/>
    <x v="0"/>
    <d v="2024-10-28T00:00:00"/>
    <x v="0"/>
    <n v="15"/>
    <x v="2"/>
    <s v="Yes"/>
    <x v="0"/>
    <s v="Yes"/>
    <n v="20"/>
    <n v="7"/>
    <n v="58"/>
  </r>
  <r>
    <n v="3477"/>
    <s v="Íris Loureiro"/>
    <x v="2"/>
    <d v="2024-10-29T00:00:00"/>
    <x v="1"/>
    <n v="10"/>
    <x v="0"/>
    <s v="No"/>
    <x v="1"/>
    <s v="Yes"/>
    <n v="20"/>
    <n v="10"/>
    <n v="20"/>
  </r>
  <r>
    <n v="3478"/>
    <s v="João Pereira"/>
    <x v="1"/>
    <d v="2024-10-30T00:00:00"/>
    <x v="0"/>
    <n v="5"/>
    <x v="1"/>
    <s v="No"/>
    <x v="1"/>
    <s v="No"/>
    <n v="0"/>
    <n v="0"/>
    <n v="5"/>
  </r>
  <r>
    <n v="3479"/>
    <s v="Klara Silva"/>
    <x v="0"/>
    <d v="2024-10-31T00:00:00"/>
    <x v="1"/>
    <n v="15"/>
    <x v="0"/>
    <s v="Yes"/>
    <x v="0"/>
    <s v="Yes"/>
    <n v="20"/>
    <n v="20"/>
    <n v="45"/>
  </r>
  <r>
    <n v="3480"/>
    <s v="Luciana Barros"/>
    <x v="2"/>
    <d v="2024-11-01T00:00:00"/>
    <x v="0"/>
    <n v="10"/>
    <x v="2"/>
    <s v="No"/>
    <x v="1"/>
    <s v="Yes"/>
    <n v="20"/>
    <n v="15"/>
    <n v="15"/>
  </r>
  <r>
    <n v="3481"/>
    <s v="Marcos Gomes"/>
    <x v="1"/>
    <d v="2024-11-02T00:00:00"/>
    <x v="1"/>
    <n v="5"/>
    <x v="0"/>
    <s v="No"/>
    <x v="1"/>
    <s v="No"/>
    <n v="0"/>
    <n v="1"/>
    <n v="4"/>
  </r>
  <r>
    <n v="3482"/>
    <s v="Natália Soares"/>
    <x v="0"/>
    <d v="2024-11-03T00:00:00"/>
    <x v="0"/>
    <n v="15"/>
    <x v="1"/>
    <s v="Yes"/>
    <x v="0"/>
    <s v="Yes"/>
    <n v="20"/>
    <n v="3"/>
    <n v="62"/>
  </r>
  <r>
    <n v="3483"/>
    <s v="Oscar Machado"/>
    <x v="2"/>
    <d v="2024-11-04T00:00:00"/>
    <x v="1"/>
    <n v="10"/>
    <x v="0"/>
    <s v="No"/>
    <x v="1"/>
    <s v="Yes"/>
    <n v="20"/>
    <n v="10"/>
    <n v="20"/>
  </r>
  <r>
    <n v="3484"/>
    <s v="Patrícia Lima"/>
    <x v="1"/>
    <d v="2024-11-05T00:00:00"/>
    <x v="0"/>
    <n v="5"/>
    <x v="2"/>
    <s v="No"/>
    <x v="1"/>
    <s v="No"/>
    <n v="0"/>
    <n v="0"/>
    <n v="5"/>
  </r>
  <r>
    <n v="3485"/>
    <s v="Quirino Neto"/>
    <x v="0"/>
    <d v="2024-11-06T00:00:00"/>
    <x v="1"/>
    <n v="15"/>
    <x v="0"/>
    <s v="Yes"/>
    <x v="0"/>
    <s v="Yes"/>
    <n v="20"/>
    <n v="15"/>
    <n v="50"/>
  </r>
  <r>
    <n v="3486"/>
    <s v="Rafaela Souza"/>
    <x v="1"/>
    <d v="2024-11-07T00:00:00"/>
    <x v="0"/>
    <n v="5"/>
    <x v="0"/>
    <s v="No"/>
    <x v="1"/>
    <s v="No"/>
    <n v="0"/>
    <n v="0"/>
    <n v="5"/>
  </r>
  <r>
    <n v="3487"/>
    <s v="Sandro Almeida"/>
    <x v="0"/>
    <d v="2024-11-08T00:00:00"/>
    <x v="1"/>
    <n v="15"/>
    <x v="2"/>
    <s v="Yes"/>
    <x v="0"/>
    <s v="Yes"/>
    <n v="20"/>
    <n v="7"/>
    <n v="58"/>
  </r>
  <r>
    <n v="3488"/>
    <s v="Tânia Ribeiro"/>
    <x v="2"/>
    <d v="2024-11-09T00:00:00"/>
    <x v="0"/>
    <n v="10"/>
    <x v="1"/>
    <s v="No"/>
    <x v="1"/>
    <s v="Yes"/>
    <n v="20"/>
    <n v="10"/>
    <n v="20"/>
  </r>
  <r>
    <n v="3489"/>
    <s v="Ugo Dias"/>
    <x v="1"/>
    <d v="2024-11-10T00:00:00"/>
    <x v="1"/>
    <n v="5"/>
    <x v="2"/>
    <s v="No"/>
    <x v="1"/>
    <s v="No"/>
    <n v="0"/>
    <n v="1"/>
    <n v="4"/>
  </r>
  <r>
    <n v="3490"/>
    <s v="Valéria Lima"/>
    <x v="0"/>
    <d v="2024-11-11T00:00:00"/>
    <x v="0"/>
    <n v="15"/>
    <x v="0"/>
    <s v="Yes"/>
    <x v="0"/>
    <s v="Yes"/>
    <n v="20"/>
    <n v="15"/>
    <n v="50"/>
  </r>
  <r>
    <n v="3491"/>
    <s v="William Fernandes"/>
    <x v="2"/>
    <d v="2024-11-12T00:00:00"/>
    <x v="1"/>
    <n v="10"/>
    <x v="0"/>
    <s v="No"/>
    <x v="1"/>
    <s v="Yes"/>
    <n v="20"/>
    <n v="5"/>
    <n v="25"/>
  </r>
  <r>
    <n v="3492"/>
    <s v="Xuxa Mendes"/>
    <x v="1"/>
    <d v="2024-11-13T00:00:00"/>
    <x v="0"/>
    <n v="5"/>
    <x v="1"/>
    <s v="No"/>
    <x v="1"/>
    <s v="No"/>
    <n v="0"/>
    <n v="0"/>
    <n v="5"/>
  </r>
  <r>
    <n v="3493"/>
    <s v="Ygor Farias"/>
    <x v="0"/>
    <d v="2024-11-14T00:00:00"/>
    <x v="1"/>
    <n v="15"/>
    <x v="2"/>
    <s v="Yes"/>
    <x v="0"/>
    <s v="Yes"/>
    <n v="20"/>
    <n v="20"/>
    <n v="45"/>
  </r>
  <r>
    <n v="3494"/>
    <s v="Zilda Barros"/>
    <x v="2"/>
    <d v="2024-11-15T00:00:00"/>
    <x v="0"/>
    <n v="10"/>
    <x v="2"/>
    <s v="No"/>
    <x v="1"/>
    <s v="Yes"/>
    <n v="20"/>
    <n v="12"/>
    <n v="18"/>
  </r>
  <r>
    <n v="3495"/>
    <s v="Amanda Santos"/>
    <x v="1"/>
    <d v="2024-11-16T00:00:00"/>
    <x v="1"/>
    <n v="5"/>
    <x v="0"/>
    <s v="No"/>
    <x v="1"/>
    <s v="No"/>
    <n v="0"/>
    <n v="2"/>
    <n v="3"/>
  </r>
  <r>
    <n v="3496"/>
    <s v="Bruno Costa"/>
    <x v="0"/>
    <d v="2024-11-17T00:00:00"/>
    <x v="0"/>
    <n v="15"/>
    <x v="1"/>
    <s v="Yes"/>
    <x v="0"/>
    <s v="Yes"/>
    <n v="20"/>
    <n v="5"/>
    <n v="60"/>
  </r>
  <r>
    <n v="3497"/>
    <s v="Carla Rodrigues"/>
    <x v="2"/>
    <d v="2024-11-18T00:00:00"/>
    <x v="1"/>
    <n v="10"/>
    <x v="0"/>
    <s v="No"/>
    <x v="1"/>
    <s v="Yes"/>
    <n v="20"/>
    <n v="10"/>
    <n v="20"/>
  </r>
  <r>
    <n v="3498"/>
    <s v="Diogo Pereira"/>
    <x v="1"/>
    <d v="2024-11-19T00:00:00"/>
    <x v="0"/>
    <n v="5"/>
    <x v="2"/>
    <s v="No"/>
    <x v="1"/>
    <s v="No"/>
    <n v="0"/>
    <n v="0"/>
    <n v="5"/>
  </r>
  <r>
    <n v="3499"/>
    <s v="Elisa Correia"/>
    <x v="0"/>
    <d v="2024-11-20T00:00:00"/>
    <x v="1"/>
    <n v="15"/>
    <x v="0"/>
    <s v="Yes"/>
    <x v="0"/>
    <s v="Yes"/>
    <n v="20"/>
    <n v="3"/>
    <n v="62"/>
  </r>
  <r>
    <n v="3500"/>
    <s v="Fábio Lourenço"/>
    <x v="2"/>
    <d v="2024-11-21T00:00:00"/>
    <x v="0"/>
    <n v="10"/>
    <x v="1"/>
    <s v="No"/>
    <x v="1"/>
    <s v="Yes"/>
    <n v="20"/>
    <n v="15"/>
    <n v="15"/>
  </r>
  <r>
    <n v="3501"/>
    <s v="Gabriela Neves"/>
    <x v="1"/>
    <d v="2024-11-22T00:00:00"/>
    <x v="1"/>
    <n v="5"/>
    <x v="0"/>
    <s v="No"/>
    <x v="1"/>
    <s v="No"/>
    <n v="0"/>
    <n v="1"/>
    <n v="4"/>
  </r>
  <r>
    <n v="3502"/>
    <s v="Henrique Gonçalves"/>
    <x v="0"/>
    <d v="2024-11-23T00:00:00"/>
    <x v="0"/>
    <n v="15"/>
    <x v="2"/>
    <s v="Yes"/>
    <x v="0"/>
    <s v="Yes"/>
    <n v="20"/>
    <n v="7"/>
    <n v="58"/>
  </r>
  <r>
    <n v="3503"/>
    <s v="Íris Santos"/>
    <x v="2"/>
    <d v="2024-11-24T00:00:00"/>
    <x v="1"/>
    <n v="10"/>
    <x v="0"/>
    <s v="No"/>
    <x v="1"/>
    <s v="Yes"/>
    <n v="20"/>
    <n v="10"/>
    <n v="20"/>
  </r>
  <r>
    <n v="3504"/>
    <s v="João Marcelo Alves"/>
    <x v="1"/>
    <d v="2024-11-25T00:00:00"/>
    <x v="0"/>
    <n v="5"/>
    <x v="1"/>
    <s v="No"/>
    <x v="1"/>
    <s v="No"/>
    <n v="0"/>
    <n v="0"/>
    <n v="5"/>
  </r>
  <r>
    <n v="3505"/>
    <s v="Klara Fonseca"/>
    <x v="0"/>
    <d v="2024-11-26T00:00:00"/>
    <x v="1"/>
    <n v="15"/>
    <x v="0"/>
    <s v="Yes"/>
    <x v="0"/>
    <s v="Yes"/>
    <n v="20"/>
    <n v="20"/>
    <n v="45"/>
  </r>
  <r>
    <n v="3506"/>
    <s v="Lucas Mendonça"/>
    <x v="2"/>
    <d v="2024-11-27T00:00:00"/>
    <x v="0"/>
    <n v="10"/>
    <x v="2"/>
    <s v="No"/>
    <x v="1"/>
    <s v="Yes"/>
    <n v="20"/>
    <n v="15"/>
    <n v="15"/>
  </r>
  <r>
    <n v="3507"/>
    <s v="Marcela Torres"/>
    <x v="1"/>
    <d v="2024-11-28T00:00:00"/>
    <x v="1"/>
    <n v="5"/>
    <x v="0"/>
    <s v="No"/>
    <x v="1"/>
    <s v="No"/>
    <n v="0"/>
    <n v="1"/>
    <n v="4"/>
  </r>
  <r>
    <n v="3508"/>
    <s v="Natália Castro"/>
    <x v="0"/>
    <d v="2024-11-29T00:00:00"/>
    <x v="0"/>
    <n v="15"/>
    <x v="1"/>
    <s v="Yes"/>
    <x v="0"/>
    <s v="Yes"/>
    <n v="20"/>
    <n v="3"/>
    <n v="62"/>
  </r>
  <r>
    <n v="3509"/>
    <s v="Oscar Martins"/>
    <x v="2"/>
    <d v="2024-11-30T00:00:00"/>
    <x v="1"/>
    <n v="10"/>
    <x v="0"/>
    <s v="No"/>
    <x v="1"/>
    <s v="Yes"/>
    <n v="20"/>
    <n v="10"/>
    <n v="20"/>
  </r>
  <r>
    <n v="3510"/>
    <s v="Patrícia Oliveira"/>
    <x v="1"/>
    <d v="2024-12-01T00:00:00"/>
    <x v="0"/>
    <n v="5"/>
    <x v="2"/>
    <s v="No"/>
    <x v="1"/>
    <s v="No"/>
    <n v="0"/>
    <n v="0"/>
    <n v="5"/>
  </r>
  <r>
    <n v="3511"/>
    <s v="Quentin Nogueira"/>
    <x v="0"/>
    <d v="2024-12-02T00:00:00"/>
    <x v="1"/>
    <n v="15"/>
    <x v="0"/>
    <s v="Yes"/>
    <x v="0"/>
    <s v="Yes"/>
    <n v="20"/>
    <n v="15"/>
    <n v="50"/>
  </r>
  <r>
    <n v="3512"/>
    <s v="Raquel Silva"/>
    <x v="2"/>
    <d v="2024-12-03T00:00:00"/>
    <x v="0"/>
    <n v="10"/>
    <x v="1"/>
    <s v="No"/>
    <x v="1"/>
    <s v="Yes"/>
    <n v="20"/>
    <n v="15"/>
    <n v="15"/>
  </r>
  <r>
    <n v="3513"/>
    <s v="Sandro Gomes"/>
    <x v="1"/>
    <d v="2024-12-04T00:00:00"/>
    <x v="1"/>
    <n v="5"/>
    <x v="0"/>
    <s v="No"/>
    <x v="1"/>
    <s v="No"/>
    <n v="0"/>
    <n v="1"/>
    <n v="4"/>
  </r>
  <r>
    <n v="3514"/>
    <s v="Tânia Machado"/>
    <x v="0"/>
    <d v="2024-12-05T00:00:00"/>
    <x v="0"/>
    <n v="15"/>
    <x v="2"/>
    <s v="Yes"/>
    <x v="0"/>
    <s v="Yes"/>
    <n v="20"/>
    <n v="7"/>
    <n v="58"/>
  </r>
  <r>
    <n v="3515"/>
    <s v="Ursula Silva"/>
    <x v="2"/>
    <d v="2024-12-06T00:00:00"/>
    <x v="1"/>
    <n v="10"/>
    <x v="0"/>
    <s v="No"/>
    <x v="1"/>
    <s v="Yes"/>
    <n v="20"/>
    <n v="10"/>
    <n v="20"/>
  </r>
  <r>
    <n v="3516"/>
    <s v="Vanessa Moraes"/>
    <x v="1"/>
    <d v="2024-12-07T00:00:00"/>
    <x v="0"/>
    <n v="5"/>
    <x v="1"/>
    <s v="No"/>
    <x v="1"/>
    <s v="No"/>
    <n v="0"/>
    <n v="0"/>
    <n v="5"/>
  </r>
  <r>
    <n v="3517"/>
    <s v="William Carvalho"/>
    <x v="0"/>
    <d v="2024-12-08T00:00:00"/>
    <x v="1"/>
    <n v="15"/>
    <x v="0"/>
    <s v="Yes"/>
    <x v="0"/>
    <s v="Yes"/>
    <n v="20"/>
    <n v="20"/>
    <n v="45"/>
  </r>
  <r>
    <n v="3518"/>
    <s v="Xavier Reis"/>
    <x v="2"/>
    <d v="2024-12-09T00:00:00"/>
    <x v="0"/>
    <n v="10"/>
    <x v="2"/>
    <s v="No"/>
    <x v="1"/>
    <s v="Yes"/>
    <n v="20"/>
    <n v="12"/>
    <n v="18"/>
  </r>
  <r>
    <n v="3519"/>
    <s v="Yasmin Rocha"/>
    <x v="1"/>
    <d v="2024-12-10T00:00:00"/>
    <x v="1"/>
    <n v="5"/>
    <x v="0"/>
    <s v="No"/>
    <x v="1"/>
    <s v="No"/>
    <n v="0"/>
    <n v="2"/>
    <n v="3"/>
  </r>
  <r>
    <n v="3520"/>
    <s v="Zacarias Duarte"/>
    <x v="0"/>
    <d v="2024-12-11T00:00:00"/>
    <x v="0"/>
    <n v="15"/>
    <x v="1"/>
    <s v="Yes"/>
    <x v="0"/>
    <s v="Yes"/>
    <n v="20"/>
    <n v="5"/>
    <n v="60"/>
  </r>
  <r>
    <n v="3521"/>
    <s v="Amanda Freitas"/>
    <x v="2"/>
    <d v="2024-12-12T00:00:00"/>
    <x v="1"/>
    <n v="10"/>
    <x v="0"/>
    <s v="No"/>
    <x v="1"/>
    <s v="Yes"/>
    <n v="20"/>
    <n v="10"/>
    <n v="20"/>
  </r>
  <r>
    <n v="3522"/>
    <s v="Bruno Almeida"/>
    <x v="1"/>
    <d v="2024-12-13T00:00:00"/>
    <x v="0"/>
    <n v="5"/>
    <x v="2"/>
    <s v="No"/>
    <x v="1"/>
    <s v="No"/>
    <n v="0"/>
    <n v="0"/>
    <n v="5"/>
  </r>
  <r>
    <n v="3523"/>
    <s v="Carla Siqueira"/>
    <x v="0"/>
    <d v="2024-12-14T00:00:00"/>
    <x v="1"/>
    <n v="15"/>
    <x v="0"/>
    <s v="Yes"/>
    <x v="0"/>
    <s v="Yes"/>
    <n v="20"/>
    <n v="3"/>
    <n v="62"/>
  </r>
  <r>
    <n v="3524"/>
    <s v="Diogo Ramos"/>
    <x v="2"/>
    <d v="2024-12-15T00:00:00"/>
    <x v="0"/>
    <n v="10"/>
    <x v="1"/>
    <s v="No"/>
    <x v="1"/>
    <s v="Yes"/>
    <n v="20"/>
    <n v="15"/>
    <n v="15"/>
  </r>
  <r>
    <n v="3525"/>
    <s v="Elisa Magalhães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4987BC-00E5-4C96-AB15-E6D6100EF4F1}" name="tbl_annual_total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4">
  <location ref="B8:C11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4CA0D7-E6BB-4504-B81D-4BDCF3A3A205}" name="Tabela dinâmica2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4">
  <location ref="B29:C33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2AB58B-9F57-437A-B432-8695534E8949}" name="tbl_EAseasonpass_total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4">
  <location ref="B17:C21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8CE87CEB-88B9-4156-A36D-8E02CD4374B2}" sourceName="Subscription Type">
  <pivotTables>
    <pivotTable tabId="3" name="tbl_annual_total"/>
    <pivotTable tabId="3" name="tbl_EAseasonpass_total"/>
    <pivotTable tabId="3" name="Tabela dinâmica2"/>
  </pivotTables>
  <data>
    <tabular pivotCacheId="208726285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EE978E11-BE88-441B-8B5A-FB3AA6765E4D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abSelected="1" zoomScaleNormal="100" workbookViewId="0">
      <selection activeCell="B8" sqref="B8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D13" zoomScale="90" zoomScaleNormal="90" workbookViewId="0">
      <selection activeCell="B8" sqref="B8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D33"/>
  <sheetViews>
    <sheetView showGridLines="0" workbookViewId="0">
      <selection activeCell="B8" sqref="B8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9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2:4" x14ac:dyDescent="0.25">
      <c r="B2" t="s">
        <v>316</v>
      </c>
    </row>
    <row r="3" spans="2:4" x14ac:dyDescent="0.25">
      <c r="B3" t="s">
        <v>319</v>
      </c>
    </row>
    <row r="6" spans="2:4" x14ac:dyDescent="0.25">
      <c r="B6" s="13" t="s">
        <v>16</v>
      </c>
      <c r="C6" t="s">
        <v>20</v>
      </c>
    </row>
    <row r="8" spans="2:4" x14ac:dyDescent="0.25">
      <c r="B8" s="13" t="s">
        <v>314</v>
      </c>
      <c r="C8" t="s">
        <v>313</v>
      </c>
    </row>
    <row r="9" spans="2:4" x14ac:dyDescent="0.25">
      <c r="B9" s="14" t="s">
        <v>23</v>
      </c>
      <c r="C9" s="12">
        <v>2824</v>
      </c>
      <c r="D9" s="19" t="s">
        <v>318</v>
      </c>
    </row>
    <row r="10" spans="2:4" x14ac:dyDescent="0.25">
      <c r="B10" s="14" t="s">
        <v>19</v>
      </c>
      <c r="C10" s="12">
        <v>747</v>
      </c>
      <c r="D10" s="19"/>
    </row>
    <row r="11" spans="2:4" x14ac:dyDescent="0.25">
      <c r="B11" s="14" t="s">
        <v>315</v>
      </c>
      <c r="C11" s="12">
        <v>3571</v>
      </c>
      <c r="D11" t="s">
        <v>317</v>
      </c>
    </row>
    <row r="13" spans="2:4" x14ac:dyDescent="0.25">
      <c r="B13" t="s">
        <v>324</v>
      </c>
    </row>
    <row r="15" spans="2:4" x14ac:dyDescent="0.25">
      <c r="B15" s="13" t="s">
        <v>16</v>
      </c>
      <c r="C15" t="s">
        <v>20</v>
      </c>
    </row>
    <row r="17" spans="2:4" x14ac:dyDescent="0.25">
      <c r="B17" s="13" t="s">
        <v>314</v>
      </c>
      <c r="C17" t="s">
        <v>322</v>
      </c>
    </row>
    <row r="18" spans="2:4" x14ac:dyDescent="0.25">
      <c r="B18" s="14" t="s">
        <v>22</v>
      </c>
      <c r="C18">
        <v>0</v>
      </c>
      <c r="D18" t="s">
        <v>320</v>
      </c>
    </row>
    <row r="19" spans="2:4" x14ac:dyDescent="0.25">
      <c r="B19" s="14" t="s">
        <v>26</v>
      </c>
      <c r="C19">
        <v>0</v>
      </c>
    </row>
    <row r="20" spans="2:4" x14ac:dyDescent="0.25">
      <c r="B20" s="14" t="s">
        <v>18</v>
      </c>
      <c r="C20">
        <v>1350</v>
      </c>
    </row>
    <row r="21" spans="2:4" x14ac:dyDescent="0.25">
      <c r="B21" s="14" t="s">
        <v>315</v>
      </c>
      <c r="C21">
        <v>1350</v>
      </c>
      <c r="D21" s="16">
        <f>GETPIVOTDATA("EA Play Season Pass
Price",$B$17)</f>
        <v>1350</v>
      </c>
    </row>
    <row r="25" spans="2:4" x14ac:dyDescent="0.25">
      <c r="B25" t="s">
        <v>323</v>
      </c>
    </row>
    <row r="27" spans="2:4" x14ac:dyDescent="0.25">
      <c r="B27" s="13" t="s">
        <v>16</v>
      </c>
      <c r="C27" t="s">
        <v>20</v>
      </c>
    </row>
    <row r="29" spans="2:4" x14ac:dyDescent="0.25">
      <c r="B29" s="13" t="s">
        <v>314</v>
      </c>
      <c r="C29" t="s">
        <v>325</v>
      </c>
    </row>
    <row r="30" spans="2:4" x14ac:dyDescent="0.25">
      <c r="B30" s="14" t="s">
        <v>22</v>
      </c>
      <c r="C30" s="12">
        <v>0</v>
      </c>
    </row>
    <row r="31" spans="2:4" x14ac:dyDescent="0.25">
      <c r="B31" s="14" t="s">
        <v>26</v>
      </c>
      <c r="C31" s="12">
        <v>900</v>
      </c>
    </row>
    <row r="32" spans="2:4" x14ac:dyDescent="0.25">
      <c r="B32" s="14" t="s">
        <v>18</v>
      </c>
      <c r="C32" s="12">
        <v>900</v>
      </c>
    </row>
    <row r="33" spans="2:4" x14ac:dyDescent="0.25">
      <c r="B33" s="14" t="s">
        <v>315</v>
      </c>
      <c r="C33" s="12">
        <v>1800</v>
      </c>
      <c r="D33" s="17">
        <f>GETPIVOTDATA("Minecraft Season Pass Price",$B$29)</f>
        <v>1800</v>
      </c>
    </row>
  </sheetData>
  <mergeCells count="1">
    <mergeCell ref="D9:D10"/>
  </mergeCells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T95"/>
  <sheetViews>
    <sheetView zoomScale="115" zoomScaleNormal="115" workbookViewId="0">
      <selection activeCell="AD11" sqref="AD11"/>
    </sheetView>
  </sheetViews>
  <sheetFormatPr defaultRowHeight="15" x14ac:dyDescent="0.25"/>
  <cols>
    <col min="1" max="1" width="31.42578125" style="6" customWidth="1"/>
    <col min="2" max="2" width="3.5703125" customWidth="1"/>
    <col min="3" max="3" width="16.28515625" customWidth="1"/>
    <col min="12" max="12" width="6.5703125" customWidth="1"/>
    <col min="20" max="20" width="9.140625" customWidth="1"/>
  </cols>
  <sheetData>
    <row r="1" spans="1:20" ht="33" customHeight="1" x14ac:dyDescent="0.25"/>
    <row r="2" spans="1:20" ht="22.5" customHeight="1" thickBot="1" x14ac:dyDescent="0.5">
      <c r="C2" s="18" t="s">
        <v>321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0" ht="22.5" customHeight="1" thickTop="1" x14ac:dyDescent="0.25"/>
    <row r="4" spans="1:20" s="7" customFormat="1" ht="23.25" customHeight="1" x14ac:dyDescent="0.25">
      <c r="A4" s="6"/>
    </row>
    <row r="5" spans="1:20" s="7" customFormat="1" ht="7.5" customHeight="1" x14ac:dyDescent="0.25">
      <c r="A5" s="6"/>
    </row>
    <row r="6" spans="1:20" s="7" customFormat="1" ht="10.5" customHeight="1" x14ac:dyDescent="0.25">
      <c r="A6" s="6"/>
    </row>
    <row r="7" spans="1:20" s="7" customFormat="1" ht="9.75" customHeight="1" x14ac:dyDescent="0.25">
      <c r="A7" s="6"/>
    </row>
    <row r="8" spans="1:20" s="7" customFormat="1" ht="33" customHeight="1" x14ac:dyDescent="0.25">
      <c r="A8" s="6"/>
    </row>
    <row r="9" spans="1:20" s="7" customFormat="1" x14ac:dyDescent="0.25">
      <c r="A9" s="6"/>
    </row>
    <row r="10" spans="1:20" s="7" customFormat="1" x14ac:dyDescent="0.25">
      <c r="A10" s="6"/>
    </row>
    <row r="11" spans="1:20" s="7" customFormat="1" x14ac:dyDescent="0.25">
      <c r="A11" s="6"/>
    </row>
    <row r="12" spans="1:20" s="7" customFormat="1" x14ac:dyDescent="0.25">
      <c r="A12" s="6"/>
    </row>
    <row r="13" spans="1:20" s="7" customFormat="1" x14ac:dyDescent="0.25">
      <c r="A13" s="6"/>
    </row>
    <row r="14" spans="1:20" s="7" customFormat="1" x14ac:dyDescent="0.25">
      <c r="A14" s="6"/>
    </row>
    <row r="15" spans="1:20" s="7" customFormat="1" x14ac:dyDescent="0.25">
      <c r="A15" s="6"/>
    </row>
    <row r="16" spans="1:20" s="7" customFormat="1" x14ac:dyDescent="0.25">
      <c r="A16" s="6"/>
    </row>
    <row r="17" spans="1:1" s="7" customFormat="1" x14ac:dyDescent="0.25">
      <c r="A17" s="6"/>
    </row>
    <row r="18" spans="1:1" s="7" customFormat="1" x14ac:dyDescent="0.25">
      <c r="A18" s="6"/>
    </row>
    <row r="19" spans="1:1" s="7" customFormat="1" x14ac:dyDescent="0.25">
      <c r="A19" s="6"/>
    </row>
    <row r="20" spans="1:1" s="7" customFormat="1" x14ac:dyDescent="0.25">
      <c r="A20" s="6"/>
    </row>
    <row r="21" spans="1:1" s="7" customFormat="1" x14ac:dyDescent="0.25">
      <c r="A21" s="6"/>
    </row>
    <row r="22" spans="1:1" s="7" customFormat="1" x14ac:dyDescent="0.25">
      <c r="A22" s="6"/>
    </row>
    <row r="23" spans="1:1" s="7" customFormat="1" x14ac:dyDescent="0.25">
      <c r="A23" s="6"/>
    </row>
    <row r="24" spans="1:1" s="7" customFormat="1" x14ac:dyDescent="0.25">
      <c r="A24" s="6"/>
    </row>
    <row r="25" spans="1:1" s="7" customFormat="1" x14ac:dyDescent="0.25">
      <c r="A25" s="6"/>
    </row>
    <row r="26" spans="1:1" s="7" customFormat="1" x14ac:dyDescent="0.25">
      <c r="A26" s="6"/>
    </row>
    <row r="27" spans="1:1" s="7" customFormat="1" x14ac:dyDescent="0.25">
      <c r="A27" s="6"/>
    </row>
    <row r="28" spans="1:1" s="7" customFormat="1" x14ac:dyDescent="0.25">
      <c r="A28" s="6"/>
    </row>
    <row r="29" spans="1:1" s="7" customFormat="1" x14ac:dyDescent="0.25">
      <c r="A29" s="6"/>
    </row>
    <row r="30" spans="1:1" s="7" customFormat="1" x14ac:dyDescent="0.25">
      <c r="A30" s="6"/>
    </row>
    <row r="31" spans="1:1" s="7" customFormat="1" x14ac:dyDescent="0.25">
      <c r="A31" s="6"/>
    </row>
    <row r="32" spans="1:1" s="7" customFormat="1" x14ac:dyDescent="0.25">
      <c r="A32" s="6"/>
    </row>
    <row r="33" spans="1:1" s="7" customFormat="1" x14ac:dyDescent="0.25">
      <c r="A33" s="6"/>
    </row>
    <row r="34" spans="1:1" s="7" customFormat="1" x14ac:dyDescent="0.25">
      <c r="A34" s="6"/>
    </row>
    <row r="35" spans="1:1" s="7" customFormat="1" x14ac:dyDescent="0.25">
      <c r="A35" s="6"/>
    </row>
    <row r="36" spans="1:1" s="7" customFormat="1" x14ac:dyDescent="0.25">
      <c r="A36" s="6"/>
    </row>
    <row r="37" spans="1:1" s="7" customFormat="1" x14ac:dyDescent="0.25">
      <c r="A37" s="6"/>
    </row>
    <row r="38" spans="1:1" s="7" customFormat="1" x14ac:dyDescent="0.25">
      <c r="A38" s="6"/>
    </row>
    <row r="39" spans="1:1" s="7" customFormat="1" x14ac:dyDescent="0.25">
      <c r="A39" s="6"/>
    </row>
    <row r="40" spans="1:1" s="7" customFormat="1" x14ac:dyDescent="0.25">
      <c r="A40" s="6"/>
    </row>
    <row r="41" spans="1:1" s="7" customFormat="1" x14ac:dyDescent="0.25">
      <c r="A41" s="6"/>
    </row>
    <row r="42" spans="1:1" s="7" customFormat="1" x14ac:dyDescent="0.25">
      <c r="A42" s="6"/>
    </row>
    <row r="43" spans="1:1" s="7" customFormat="1" x14ac:dyDescent="0.25">
      <c r="A43" s="6"/>
    </row>
    <row r="44" spans="1:1" s="7" customFormat="1" x14ac:dyDescent="0.25">
      <c r="A44" s="6"/>
    </row>
    <row r="45" spans="1:1" s="7" customFormat="1" x14ac:dyDescent="0.25">
      <c r="A45" s="6"/>
    </row>
    <row r="46" spans="1:1" s="7" customFormat="1" x14ac:dyDescent="0.25">
      <c r="A46" s="6"/>
    </row>
    <row r="47" spans="1:1" s="7" customFormat="1" x14ac:dyDescent="0.25">
      <c r="A47" s="6"/>
    </row>
    <row r="48" spans="1:1" s="7" customFormat="1" x14ac:dyDescent="0.25">
      <c r="A48" s="6"/>
    </row>
    <row r="49" spans="1:1" s="7" customFormat="1" x14ac:dyDescent="0.25">
      <c r="A49" s="6"/>
    </row>
    <row r="50" spans="1:1" s="7" customFormat="1" x14ac:dyDescent="0.25">
      <c r="A50" s="6"/>
    </row>
    <row r="51" spans="1:1" s="7" customFormat="1" x14ac:dyDescent="0.25">
      <c r="A51" s="6"/>
    </row>
    <row r="52" spans="1:1" s="7" customFormat="1" x14ac:dyDescent="0.25">
      <c r="A52" s="6"/>
    </row>
    <row r="53" spans="1:1" s="7" customFormat="1" x14ac:dyDescent="0.25">
      <c r="A53" s="6"/>
    </row>
    <row r="54" spans="1:1" s="7" customFormat="1" x14ac:dyDescent="0.25">
      <c r="A54" s="6"/>
    </row>
    <row r="55" spans="1:1" s="7" customFormat="1" x14ac:dyDescent="0.25">
      <c r="A55" s="6"/>
    </row>
    <row r="56" spans="1:1" s="7" customFormat="1" x14ac:dyDescent="0.25">
      <c r="A56" s="6"/>
    </row>
    <row r="57" spans="1:1" s="7" customFormat="1" x14ac:dyDescent="0.25">
      <c r="A57" s="6"/>
    </row>
    <row r="58" spans="1:1" s="7" customFormat="1" x14ac:dyDescent="0.25">
      <c r="A58" s="6"/>
    </row>
    <row r="59" spans="1:1" s="7" customFormat="1" x14ac:dyDescent="0.25">
      <c r="A59" s="6"/>
    </row>
    <row r="60" spans="1:1" s="7" customFormat="1" x14ac:dyDescent="0.25">
      <c r="A60" s="6"/>
    </row>
    <row r="61" spans="1:1" s="7" customFormat="1" x14ac:dyDescent="0.25">
      <c r="A61" s="6"/>
    </row>
    <row r="62" spans="1:1" s="7" customFormat="1" x14ac:dyDescent="0.25">
      <c r="A62" s="6"/>
    </row>
    <row r="63" spans="1:1" s="7" customFormat="1" x14ac:dyDescent="0.25">
      <c r="A63" s="6"/>
    </row>
    <row r="64" spans="1:1" s="7" customFormat="1" x14ac:dyDescent="0.25">
      <c r="A64" s="6"/>
    </row>
    <row r="65" spans="1:1" s="7" customFormat="1" x14ac:dyDescent="0.25">
      <c r="A65" s="6"/>
    </row>
    <row r="66" spans="1:1" s="7" customFormat="1" x14ac:dyDescent="0.25">
      <c r="A66" s="6"/>
    </row>
    <row r="67" spans="1:1" s="7" customFormat="1" x14ac:dyDescent="0.25">
      <c r="A67" s="6"/>
    </row>
    <row r="68" spans="1:1" s="7" customFormat="1" x14ac:dyDescent="0.25">
      <c r="A68" s="6"/>
    </row>
    <row r="69" spans="1:1" s="7" customFormat="1" x14ac:dyDescent="0.25">
      <c r="A69" s="6"/>
    </row>
    <row r="70" spans="1:1" s="7" customFormat="1" x14ac:dyDescent="0.25">
      <c r="A70" s="6"/>
    </row>
    <row r="71" spans="1:1" s="7" customFormat="1" x14ac:dyDescent="0.25">
      <c r="A71" s="6"/>
    </row>
    <row r="72" spans="1:1" s="7" customFormat="1" x14ac:dyDescent="0.25">
      <c r="A72" s="6"/>
    </row>
    <row r="73" spans="1:1" s="7" customFormat="1" x14ac:dyDescent="0.25">
      <c r="A73" s="6"/>
    </row>
    <row r="74" spans="1:1" s="7" customFormat="1" x14ac:dyDescent="0.25">
      <c r="A74" s="6"/>
    </row>
    <row r="75" spans="1:1" s="7" customFormat="1" x14ac:dyDescent="0.25">
      <c r="A75" s="6"/>
    </row>
    <row r="76" spans="1:1" s="7" customFormat="1" x14ac:dyDescent="0.25">
      <c r="A76" s="6"/>
    </row>
    <row r="77" spans="1:1" s="7" customFormat="1" x14ac:dyDescent="0.25">
      <c r="A77" s="6"/>
    </row>
    <row r="78" spans="1:1" s="7" customFormat="1" x14ac:dyDescent="0.25">
      <c r="A78" s="6"/>
    </row>
    <row r="79" spans="1:1" s="7" customFormat="1" x14ac:dyDescent="0.25">
      <c r="A79" s="6"/>
    </row>
    <row r="80" spans="1:1" s="7" customFormat="1" x14ac:dyDescent="0.25">
      <c r="A80" s="6"/>
    </row>
    <row r="81" spans="1:1" s="7" customFormat="1" x14ac:dyDescent="0.25">
      <c r="A81" s="6"/>
    </row>
    <row r="82" spans="1:1" s="7" customFormat="1" x14ac:dyDescent="0.25">
      <c r="A82" s="6"/>
    </row>
    <row r="83" spans="1:1" s="7" customFormat="1" x14ac:dyDescent="0.25">
      <c r="A83" s="6"/>
    </row>
    <row r="84" spans="1:1" s="7" customFormat="1" x14ac:dyDescent="0.25">
      <c r="A84" s="6"/>
    </row>
    <row r="85" spans="1:1" s="7" customFormat="1" x14ac:dyDescent="0.25">
      <c r="A85" s="6"/>
    </row>
    <row r="86" spans="1:1" s="7" customFormat="1" x14ac:dyDescent="0.25">
      <c r="A86" s="6"/>
    </row>
    <row r="87" spans="1:1" s="7" customFormat="1" x14ac:dyDescent="0.25">
      <c r="A87" s="6"/>
    </row>
    <row r="88" spans="1:1" s="7" customFormat="1" x14ac:dyDescent="0.25">
      <c r="A88" s="6"/>
    </row>
    <row r="89" spans="1:1" s="7" customFormat="1" x14ac:dyDescent="0.25">
      <c r="A89" s="6"/>
    </row>
    <row r="90" spans="1:1" s="7" customFormat="1" x14ac:dyDescent="0.25">
      <c r="A90" s="6"/>
    </row>
    <row r="91" spans="1:1" s="7" customFormat="1" x14ac:dyDescent="0.25">
      <c r="A91" s="6"/>
    </row>
    <row r="92" spans="1:1" s="7" customFormat="1" x14ac:dyDescent="0.25">
      <c r="A92" s="6"/>
    </row>
    <row r="93" spans="1:1" s="7" customFormat="1" x14ac:dyDescent="0.25">
      <c r="A93" s="6"/>
    </row>
    <row r="94" spans="1:1" s="7" customFormat="1" x14ac:dyDescent="0.25">
      <c r="A94" s="6"/>
    </row>
    <row r="95" spans="1:1" s="7" customFormat="1" x14ac:dyDescent="0.25">
      <c r="A95" s="6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Caio Gimenes Alves</cp:lastModifiedBy>
  <dcterms:created xsi:type="dcterms:W3CDTF">2024-12-19T13:13:10Z</dcterms:created>
  <dcterms:modified xsi:type="dcterms:W3CDTF">2025-05-09T17:45:01Z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