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Sheet1!$A$1:$L$1000</definedName>
  </definedNames>
  <calcPr/>
</workbook>
</file>

<file path=xl/sharedStrings.xml><?xml version="1.0" encoding="utf-8"?>
<sst xmlns="http://schemas.openxmlformats.org/spreadsheetml/2006/main" count="395" uniqueCount="17">
  <si>
    <t>Account Client ID</t>
  </si>
  <si>
    <t>First Contact Resolution</t>
  </si>
  <si>
    <t>Tickets_automacao</t>
  </si>
  <si>
    <t>TMR (h)</t>
  </si>
  <si>
    <t>CSat_num</t>
  </si>
  <si>
    <t>CSAT</t>
  </si>
  <si>
    <t>tickets_automacao</t>
  </si>
  <si>
    <t>%_FCR</t>
  </si>
  <si>
    <t>FCR</t>
  </si>
  <si>
    <t>%_SLA</t>
  </si>
  <si>
    <t>SLA</t>
  </si>
  <si>
    <t>Situação</t>
  </si>
  <si>
    <t>bom</t>
  </si>
  <si>
    <t>medio</t>
  </si>
  <si>
    <t>Ativos</t>
  </si>
  <si>
    <t>ruim</t>
  </si>
  <si>
    <t>Churnou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</si>
</sst>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32.14"/>
    <col customWidth="1" min="3" max="3" width="27.43"/>
    <col customWidth="1" min="4" max="4" width="8.71"/>
    <col customWidth="1" min="5" max="6" width="14.43"/>
    <col customWidth="1" min="7" max="7" width="22.43"/>
    <col customWidth="1" min="8" max="11" width="12.0"/>
    <col customWidth="1" min="12" max="12" width="15.57"/>
    <col customWidth="1" min="13" max="27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4" t="s">
        <v>10</v>
      </c>
      <c r="L1" s="5" t="s">
        <v>11</v>
      </c>
    </row>
    <row r="2">
      <c r="A2" s="6">
        <v>1140.0</v>
      </c>
      <c r="B2" s="7">
        <v>22.0</v>
      </c>
      <c r="C2" s="7">
        <v>36.0</v>
      </c>
      <c r="D2" s="7">
        <v>110.6999969482422</v>
      </c>
      <c r="E2" s="7">
        <v>100.0</v>
      </c>
      <c r="F2" s="7" t="s">
        <v>12</v>
      </c>
      <c r="G2" s="7">
        <v>52.93999862670898</v>
      </c>
      <c r="H2" s="7">
        <v>32.34999847412109</v>
      </c>
      <c r="I2" s="7" t="s">
        <v>13</v>
      </c>
      <c r="J2" s="7">
        <v>98.33000183105469</v>
      </c>
      <c r="K2" s="7" t="s">
        <v>12</v>
      </c>
      <c r="L2" s="7" t="s">
        <v>14</v>
      </c>
    </row>
    <row r="3">
      <c r="A3" s="6">
        <v>2571.0</v>
      </c>
      <c r="B3" s="7">
        <v>30.0</v>
      </c>
      <c r="C3" s="7">
        <v>10.0</v>
      </c>
      <c r="D3" s="7">
        <v>64.30000305175781</v>
      </c>
      <c r="E3" s="7">
        <v>60.0</v>
      </c>
      <c r="F3" s="7" t="s">
        <v>13</v>
      </c>
      <c r="G3" s="7">
        <v>9.800000190734863</v>
      </c>
      <c r="H3" s="7">
        <v>29.40999984741211</v>
      </c>
      <c r="I3" s="7" t="s">
        <v>13</v>
      </c>
      <c r="J3" s="7">
        <v>96.8499984741211</v>
      </c>
      <c r="K3" s="7" t="s">
        <v>12</v>
      </c>
      <c r="L3" s="7" t="s">
        <v>14</v>
      </c>
    </row>
    <row r="4">
      <c r="A4" s="6">
        <v>1345.0</v>
      </c>
      <c r="B4" s="7">
        <v>161.0</v>
      </c>
      <c r="C4" s="7">
        <v>76.0</v>
      </c>
      <c r="D4" s="7">
        <v>74.30000305175781</v>
      </c>
      <c r="E4" s="7">
        <v>62.5</v>
      </c>
      <c r="F4" s="7" t="s">
        <v>13</v>
      </c>
      <c r="G4" s="7">
        <v>17.79999923706055</v>
      </c>
      <c r="H4" s="7">
        <v>37.70000076293945</v>
      </c>
      <c r="I4" s="7" t="s">
        <v>13</v>
      </c>
      <c r="J4" s="7">
        <v>96.69999694824219</v>
      </c>
      <c r="K4" s="7" t="s">
        <v>12</v>
      </c>
      <c r="L4" s="7" t="s">
        <v>14</v>
      </c>
    </row>
    <row r="5">
      <c r="A5" s="6">
        <v>4920.0</v>
      </c>
      <c r="B5" s="7">
        <v>31.0</v>
      </c>
      <c r="C5" s="7">
        <v>51.0</v>
      </c>
      <c r="D5" s="7">
        <v>63.79999923706055</v>
      </c>
      <c r="E5" s="7">
        <v>77.77999877929688</v>
      </c>
      <c r="F5" s="7" t="s">
        <v>13</v>
      </c>
      <c r="G5" s="7">
        <v>45.95000076293945</v>
      </c>
      <c r="H5" s="7">
        <v>27.93000030517578</v>
      </c>
      <c r="I5" s="7" t="s">
        <v>13</v>
      </c>
      <c r="J5" s="7">
        <v>96.69000244140625</v>
      </c>
      <c r="K5" s="7" t="s">
        <v>12</v>
      </c>
      <c r="L5" s="7" t="s">
        <v>14</v>
      </c>
    </row>
    <row r="6">
      <c r="A6" s="6">
        <v>533.0</v>
      </c>
      <c r="B6" s="7">
        <v>64.0</v>
      </c>
      <c r="C6" s="7">
        <v>102.0</v>
      </c>
      <c r="D6" s="7">
        <v>70.80000305175781</v>
      </c>
      <c r="E6" s="7">
        <v>0.0</v>
      </c>
      <c r="F6" s="7" t="s">
        <v>15</v>
      </c>
      <c r="G6" s="7">
        <v>49.27999877929688</v>
      </c>
      <c r="H6" s="7">
        <v>30.92000007629395</v>
      </c>
      <c r="I6" s="7" t="s">
        <v>13</v>
      </c>
      <c r="J6" s="7">
        <v>100.0</v>
      </c>
      <c r="K6" s="7" t="s">
        <v>12</v>
      </c>
      <c r="L6" s="7" t="s">
        <v>14</v>
      </c>
    </row>
    <row r="7" hidden="1">
      <c r="A7" s="7">
        <v>62.0</v>
      </c>
      <c r="B7" s="7">
        <v>13.0</v>
      </c>
      <c r="C7" s="7">
        <v>9.0</v>
      </c>
      <c r="D7" s="7">
        <v>132.1999969482422</v>
      </c>
      <c r="E7" s="7">
        <v>33.33000183105469</v>
      </c>
      <c r="F7" s="7" t="str">
        <f>IF(E7&gt;90,"bom",IF(E7&lt;60,"ruim","medio"))</f>
        <v>ruim</v>
      </c>
      <c r="G7" s="7">
        <v>14.52000045776367</v>
      </c>
      <c r="H7" s="7">
        <v>20.96999931335449</v>
      </c>
      <c r="I7" s="7" t="str">
        <f>IF(H7&lt;10,"bom",IF(H7&lt;40,"medio","ruim"))</f>
        <v>medio</v>
      </c>
      <c r="J7" s="7">
        <v>97.91999816894531</v>
      </c>
      <c r="K7" s="7" t="str">
        <f>IF(J7&gt;=96.5,"bom",IF(J7&lt;90,"ruim","medio"))</f>
        <v>bom</v>
      </c>
      <c r="L7" s="7" t="s">
        <v>16</v>
      </c>
    </row>
    <row r="8">
      <c r="A8" s="6">
        <v>2529.0</v>
      </c>
      <c r="B8" s="7">
        <v>30.0</v>
      </c>
      <c r="C8" s="7">
        <v>22.0</v>
      </c>
      <c r="D8" s="7">
        <v>93.0999984741211</v>
      </c>
      <c r="E8" s="7">
        <v>28.56999969482422</v>
      </c>
      <c r="F8" s="7" t="s">
        <v>15</v>
      </c>
      <c r="G8" s="7">
        <v>20.55999946594238</v>
      </c>
      <c r="H8" s="7">
        <v>28.04000091552734</v>
      </c>
      <c r="I8" s="7" t="s">
        <v>13</v>
      </c>
      <c r="J8" s="7">
        <v>98.47000122070312</v>
      </c>
      <c r="K8" s="7" t="s">
        <v>12</v>
      </c>
      <c r="L8" s="7" t="s">
        <v>14</v>
      </c>
    </row>
    <row r="9">
      <c r="A9" s="6">
        <v>4630.0</v>
      </c>
      <c r="B9" s="7">
        <v>26.0</v>
      </c>
      <c r="C9" s="7">
        <v>45.0</v>
      </c>
      <c r="D9" s="7">
        <v>77.9000015258789</v>
      </c>
      <c r="E9" s="7">
        <v>0.0</v>
      </c>
      <c r="F9" s="7" t="s">
        <v>15</v>
      </c>
      <c r="G9" s="7">
        <v>48.90999984741211</v>
      </c>
      <c r="H9" s="7">
        <v>28.26000022888184</v>
      </c>
      <c r="I9" s="7" t="s">
        <v>13</v>
      </c>
      <c r="J9" s="7">
        <v>98.0199966430664</v>
      </c>
      <c r="K9" s="7" t="s">
        <v>12</v>
      </c>
      <c r="L9" s="7" t="s">
        <v>14</v>
      </c>
    </row>
    <row r="10">
      <c r="A10" s="6">
        <v>4526.0</v>
      </c>
      <c r="B10" s="7">
        <v>145.0</v>
      </c>
      <c r="C10" s="7">
        <v>58.0</v>
      </c>
      <c r="D10" s="7">
        <v>125.0999984741211</v>
      </c>
      <c r="E10" s="7">
        <v>18.75</v>
      </c>
      <c r="F10" s="7" t="s">
        <v>15</v>
      </c>
      <c r="G10" s="7">
        <v>13.23999977111816</v>
      </c>
      <c r="H10" s="7">
        <v>33.11000061035156</v>
      </c>
      <c r="I10" s="7" t="s">
        <v>13</v>
      </c>
      <c r="J10" s="7">
        <v>97.9000015258789</v>
      </c>
      <c r="K10" s="7" t="s">
        <v>12</v>
      </c>
      <c r="L10" s="7" t="s">
        <v>14</v>
      </c>
    </row>
    <row r="11" hidden="1">
      <c r="A11" s="7">
        <v>60.0</v>
      </c>
      <c r="B11" s="7">
        <v>22.0</v>
      </c>
      <c r="C11" s="7">
        <v>8.0</v>
      </c>
      <c r="D11" s="7">
        <v>81.19999694824219</v>
      </c>
      <c r="E11" s="7">
        <v>60.0</v>
      </c>
      <c r="F11" s="7" t="str">
        <f>IF(E11&gt;90,"bom",IF(E11&lt;60,"ruim","medio"))</f>
        <v>medio</v>
      </c>
      <c r="G11" s="7">
        <v>13.32999992370605</v>
      </c>
      <c r="H11" s="7">
        <v>36.66999816894531</v>
      </c>
      <c r="I11" s="7" t="str">
        <f>IF(H11&lt;10,"bom",IF(H11&lt;40,"medio","ruim"))</f>
        <v>medio</v>
      </c>
      <c r="J11" s="7">
        <v>97.68000030517578</v>
      </c>
      <c r="K11" s="7" t="str">
        <f>IF(J11&gt;=96.5,"bom",IF(J11&lt;90,"ruim","medio"))</f>
        <v>bom</v>
      </c>
      <c r="L11" s="7" t="s">
        <v>16</v>
      </c>
    </row>
    <row r="12">
      <c r="A12" s="6">
        <v>4013.0</v>
      </c>
      <c r="B12" s="7">
        <v>26.0</v>
      </c>
      <c r="C12" s="7">
        <v>24.0</v>
      </c>
      <c r="D12" s="7">
        <v>69.9000015258789</v>
      </c>
      <c r="E12" s="7">
        <v>14.28999996185303</v>
      </c>
      <c r="F12" s="7" t="s">
        <v>15</v>
      </c>
      <c r="G12" s="7">
        <v>27.59000015258789</v>
      </c>
      <c r="H12" s="7">
        <v>29.88999938964844</v>
      </c>
      <c r="I12" s="7" t="s">
        <v>13</v>
      </c>
      <c r="J12" s="7">
        <v>97.58999633789062</v>
      </c>
      <c r="K12" s="7" t="s">
        <v>12</v>
      </c>
      <c r="L12" s="7" t="s">
        <v>14</v>
      </c>
    </row>
    <row r="13">
      <c r="A13" s="6">
        <v>4594.0</v>
      </c>
      <c r="B13" s="7">
        <v>29.0</v>
      </c>
      <c r="C13" s="7">
        <v>63.0</v>
      </c>
      <c r="D13" s="7">
        <v>104.8000030517578</v>
      </c>
      <c r="E13" s="7">
        <v>0.0</v>
      </c>
      <c r="F13" s="7" t="s">
        <v>15</v>
      </c>
      <c r="G13" s="7">
        <v>42.0</v>
      </c>
      <c r="H13" s="7">
        <v>19.32999992370605</v>
      </c>
      <c r="I13" s="7" t="s">
        <v>13</v>
      </c>
      <c r="J13" s="7">
        <v>97.52999877929688</v>
      </c>
      <c r="K13" s="7" t="s">
        <v>12</v>
      </c>
      <c r="L13" s="7" t="s">
        <v>14</v>
      </c>
    </row>
    <row r="14">
      <c r="A14" s="6">
        <v>2995.0</v>
      </c>
      <c r="B14" s="7">
        <v>110.0</v>
      </c>
      <c r="C14" s="7">
        <v>195.0</v>
      </c>
      <c r="D14" s="7">
        <v>95.0</v>
      </c>
      <c r="E14" s="7">
        <v>0.0</v>
      </c>
      <c r="F14" s="7" t="s">
        <v>15</v>
      </c>
      <c r="G14" s="7">
        <v>41.04999923706055</v>
      </c>
      <c r="H14" s="7">
        <v>23.15999984741211</v>
      </c>
      <c r="I14" s="7" t="s">
        <v>13</v>
      </c>
      <c r="J14" s="7">
        <v>97.4000015258789</v>
      </c>
      <c r="K14" s="7" t="s">
        <v>12</v>
      </c>
      <c r="L14" s="7" t="s">
        <v>14</v>
      </c>
    </row>
    <row r="15" hidden="1">
      <c r="A15" s="7">
        <v>55.0</v>
      </c>
      <c r="B15" s="7">
        <v>28.0</v>
      </c>
      <c r="C15" s="7">
        <v>13.0</v>
      </c>
      <c r="D15" s="7">
        <v>72.0</v>
      </c>
      <c r="E15" s="7">
        <v>45.45000076293945</v>
      </c>
      <c r="F15" s="7" t="str">
        <f t="shared" ref="F15:F16" si="1">IF(E15&gt;90,"bom",IF(E15&lt;60,"ruim","medio"))</f>
        <v>ruim</v>
      </c>
      <c r="G15" s="7">
        <v>23.63999938964844</v>
      </c>
      <c r="H15" s="7">
        <v>50.90999984741211</v>
      </c>
      <c r="I15" s="7" t="str">
        <f t="shared" ref="I15:I16" si="2">IF(H15&lt;10,"bom",IF(H15&lt;40,"medio","ruim"))</f>
        <v>ruim</v>
      </c>
      <c r="J15" s="7">
        <v>97.48999786376953</v>
      </c>
      <c r="K15" s="7" t="str">
        <f t="shared" ref="K15:K16" si="3">IF(J15&gt;=96.5,"bom",IF(J15&lt;90,"ruim","medio"))</f>
        <v>bom</v>
      </c>
      <c r="L15" s="7" t="s">
        <v>16</v>
      </c>
    </row>
    <row r="16" hidden="1">
      <c r="A16" s="7">
        <v>108.0</v>
      </c>
      <c r="B16" s="7">
        <v>46.0</v>
      </c>
      <c r="C16" s="7">
        <v>6.0</v>
      </c>
      <c r="D16" s="7">
        <v>102.3000030517578</v>
      </c>
      <c r="E16" s="7">
        <v>100.0</v>
      </c>
      <c r="F16" s="7" t="str">
        <f t="shared" si="1"/>
        <v>bom</v>
      </c>
      <c r="G16" s="7">
        <v>5.559999942779541</v>
      </c>
      <c r="H16" s="7">
        <v>42.59000015258789</v>
      </c>
      <c r="I16" s="7" t="str">
        <f t="shared" si="2"/>
        <v>ruim</v>
      </c>
      <c r="J16" s="7">
        <v>97.41999816894531</v>
      </c>
      <c r="K16" s="7" t="str">
        <f t="shared" si="3"/>
        <v>bom</v>
      </c>
      <c r="L16" s="7" t="s">
        <v>16</v>
      </c>
    </row>
    <row r="17">
      <c r="A17" s="6">
        <v>4013.0</v>
      </c>
      <c r="B17" s="7">
        <v>26.0</v>
      </c>
      <c r="C17" s="7">
        <v>24.0</v>
      </c>
      <c r="D17" s="7">
        <v>69.9000015258789</v>
      </c>
      <c r="E17" s="7">
        <v>14.28999996185303</v>
      </c>
      <c r="F17" s="7" t="s">
        <v>15</v>
      </c>
      <c r="G17" s="7">
        <v>27.59000015258789</v>
      </c>
      <c r="H17" s="7">
        <v>29.88999938964844</v>
      </c>
      <c r="I17" s="7" t="s">
        <v>13</v>
      </c>
      <c r="J17" s="7">
        <v>97.26000213623047</v>
      </c>
      <c r="K17" s="7" t="s">
        <v>12</v>
      </c>
      <c r="L17" s="7" t="s">
        <v>14</v>
      </c>
    </row>
    <row r="18">
      <c r="A18" s="6">
        <v>4382.0</v>
      </c>
      <c r="B18" s="7">
        <v>27.0</v>
      </c>
      <c r="C18" s="7">
        <v>23.0</v>
      </c>
      <c r="D18" s="7">
        <v>91.0999984741211</v>
      </c>
      <c r="E18" s="7">
        <v>0.0</v>
      </c>
      <c r="F18" s="7" t="s">
        <v>15</v>
      </c>
      <c r="G18" s="7">
        <v>29.48999977111816</v>
      </c>
      <c r="H18" s="7">
        <v>34.61999893188477</v>
      </c>
      <c r="I18" s="7" t="s">
        <v>13</v>
      </c>
      <c r="J18" s="7">
        <v>97.12999725341797</v>
      </c>
      <c r="K18" s="7" t="s">
        <v>12</v>
      </c>
      <c r="L18" s="7" t="s">
        <v>14</v>
      </c>
    </row>
    <row r="19">
      <c r="A19" s="6">
        <v>3278.0</v>
      </c>
      <c r="B19" s="7">
        <v>28.0</v>
      </c>
      <c r="C19" s="7">
        <v>47.0</v>
      </c>
      <c r="D19" s="7">
        <v>54.40000152587891</v>
      </c>
      <c r="E19" s="7">
        <v>0.0</v>
      </c>
      <c r="F19" s="7" t="s">
        <v>15</v>
      </c>
      <c r="G19" s="7">
        <v>54.65000152587891</v>
      </c>
      <c r="H19" s="7">
        <v>32.56000137329102</v>
      </c>
      <c r="I19" s="7" t="s">
        <v>13</v>
      </c>
      <c r="J19" s="7">
        <v>96.98999786376953</v>
      </c>
      <c r="K19" s="7" t="s">
        <v>12</v>
      </c>
      <c r="L19" s="7" t="s">
        <v>14</v>
      </c>
    </row>
    <row r="20">
      <c r="A20" s="6">
        <v>2139.0</v>
      </c>
      <c r="B20" s="7">
        <v>158.0</v>
      </c>
      <c r="C20" s="7">
        <v>280.0</v>
      </c>
      <c r="D20" s="7">
        <v>72.9000015258789</v>
      </c>
      <c r="E20" s="7">
        <v>0.0</v>
      </c>
      <c r="F20" s="7" t="s">
        <v>15</v>
      </c>
      <c r="G20" s="7">
        <v>45.97999954223633</v>
      </c>
      <c r="H20" s="7">
        <v>25.94000053405762</v>
      </c>
      <c r="I20" s="7" t="s">
        <v>13</v>
      </c>
      <c r="J20" s="7">
        <v>96.7300033569336</v>
      </c>
      <c r="K20" s="7" t="s">
        <v>12</v>
      </c>
      <c r="L20" s="7" t="s">
        <v>14</v>
      </c>
    </row>
    <row r="21" ht="15.75" hidden="1" customHeight="1">
      <c r="A21" s="7">
        <v>127.0</v>
      </c>
      <c r="B21" s="7">
        <v>59.0</v>
      </c>
      <c r="C21" s="7">
        <v>37.0</v>
      </c>
      <c r="D21" s="7">
        <v>52.5</v>
      </c>
      <c r="E21" s="7">
        <v>0.0</v>
      </c>
      <c r="F21" s="7" t="str">
        <f>IF(E21&gt;90,"bom",IF(E21&lt;60,"ruim","medio"))</f>
        <v>ruim</v>
      </c>
      <c r="G21" s="7">
        <v>29.1299991607666</v>
      </c>
      <c r="H21" s="7">
        <v>46.45999908447266</v>
      </c>
      <c r="I21" s="7" t="str">
        <f>IF(H21&lt;10,"bom",IF(H21&lt;40,"medio","ruim"))</f>
        <v>ruim</v>
      </c>
      <c r="J21" s="7">
        <v>97.05999755859375</v>
      </c>
      <c r="K21" s="7" t="str">
        <f>IF(J21&gt;=96.5,"bom",IF(J21&lt;90,"ruim","medio"))</f>
        <v>bom</v>
      </c>
      <c r="L21" s="7" t="s">
        <v>16</v>
      </c>
    </row>
    <row r="22" ht="15.75" customHeight="1">
      <c r="A22" s="6">
        <v>2064.0</v>
      </c>
      <c r="B22" s="7">
        <v>79.0</v>
      </c>
      <c r="C22" s="7">
        <v>82.0</v>
      </c>
      <c r="D22" s="7">
        <v>75.80000305175781</v>
      </c>
      <c r="E22" s="7">
        <v>0.0</v>
      </c>
      <c r="F22" s="7" t="s">
        <v>15</v>
      </c>
      <c r="G22" s="7">
        <v>37.09999847412109</v>
      </c>
      <c r="H22" s="7">
        <v>35.75</v>
      </c>
      <c r="I22" s="7" t="s">
        <v>13</v>
      </c>
      <c r="J22" s="7">
        <v>96.66000366210938</v>
      </c>
      <c r="K22" s="7" t="s">
        <v>12</v>
      </c>
      <c r="L22" s="7" t="s">
        <v>14</v>
      </c>
    </row>
    <row r="23" ht="15.75" customHeight="1">
      <c r="A23" s="6">
        <v>3668.0</v>
      </c>
      <c r="B23" s="7">
        <v>150.0</v>
      </c>
      <c r="C23" s="7">
        <v>164.0</v>
      </c>
      <c r="D23" s="7">
        <v>59.79999923706055</v>
      </c>
      <c r="E23" s="7">
        <v>3.130000114440918</v>
      </c>
      <c r="F23" s="7" t="s">
        <v>15</v>
      </c>
      <c r="G23" s="7">
        <v>42.93000030517578</v>
      </c>
      <c r="H23" s="7">
        <v>39.27000045776367</v>
      </c>
      <c r="I23" s="7" t="s">
        <v>13</v>
      </c>
      <c r="J23" s="7">
        <v>96.5</v>
      </c>
      <c r="K23" s="7" t="s">
        <v>12</v>
      </c>
      <c r="L23" s="7" t="s">
        <v>14</v>
      </c>
    </row>
    <row r="24" ht="15.75" customHeight="1">
      <c r="A24" s="6">
        <v>1024.0</v>
      </c>
      <c r="B24" s="7">
        <v>35.0</v>
      </c>
      <c r="C24" s="7">
        <v>19.0</v>
      </c>
      <c r="D24" s="7">
        <v>79.0999984741211</v>
      </c>
      <c r="E24" s="7">
        <v>100.0</v>
      </c>
      <c r="F24" s="7" t="s">
        <v>12</v>
      </c>
      <c r="G24" s="7">
        <v>22.35000038146973</v>
      </c>
      <c r="H24" s="7">
        <v>41.18000030517578</v>
      </c>
      <c r="I24" s="7" t="s">
        <v>15</v>
      </c>
      <c r="J24" s="7">
        <v>97.83000183105469</v>
      </c>
      <c r="K24" s="7" t="s">
        <v>12</v>
      </c>
      <c r="L24" s="7" t="s">
        <v>14</v>
      </c>
    </row>
    <row r="25" ht="15.75" customHeight="1">
      <c r="A25" s="6">
        <v>4150.0</v>
      </c>
      <c r="B25" s="7">
        <v>22.0</v>
      </c>
      <c r="C25" s="7">
        <v>21.0</v>
      </c>
      <c r="D25" s="7">
        <v>59.29999923706055</v>
      </c>
      <c r="E25" s="7">
        <v>100.0</v>
      </c>
      <c r="F25" s="7" t="s">
        <v>12</v>
      </c>
      <c r="G25" s="7">
        <v>41.18000030517578</v>
      </c>
      <c r="H25" s="7">
        <v>43.13999938964844</v>
      </c>
      <c r="I25" s="7" t="s">
        <v>15</v>
      </c>
      <c r="J25" s="7">
        <v>97.63999938964844</v>
      </c>
      <c r="K25" s="7" t="s">
        <v>12</v>
      </c>
      <c r="L25" s="7" t="s">
        <v>14</v>
      </c>
    </row>
    <row r="26" ht="15.75" customHeight="1">
      <c r="A26" s="6">
        <v>4635.0</v>
      </c>
      <c r="B26" s="7">
        <v>43.0</v>
      </c>
      <c r="C26" s="7">
        <v>26.0</v>
      </c>
      <c r="D26" s="7">
        <v>55.59999847412109</v>
      </c>
      <c r="E26" s="7">
        <v>66.66999816894531</v>
      </c>
      <c r="F26" s="7" t="s">
        <v>13</v>
      </c>
      <c r="G26" s="7">
        <v>27.3700008392334</v>
      </c>
      <c r="H26" s="7">
        <v>45.2599983215332</v>
      </c>
      <c r="I26" s="7" t="s">
        <v>15</v>
      </c>
      <c r="J26" s="7">
        <v>98.05000305175781</v>
      </c>
      <c r="K26" s="7" t="s">
        <v>12</v>
      </c>
      <c r="L26" s="7" t="s">
        <v>14</v>
      </c>
    </row>
    <row r="27" ht="15.75" customHeight="1">
      <c r="A27" s="6">
        <v>4845.0</v>
      </c>
      <c r="B27" s="7">
        <v>53.0</v>
      </c>
      <c r="C27" s="7">
        <v>38.0</v>
      </c>
      <c r="D27" s="7">
        <v>42.29999923706055</v>
      </c>
      <c r="E27" s="7">
        <v>0.0</v>
      </c>
      <c r="F27" s="7" t="s">
        <v>15</v>
      </c>
      <c r="G27" s="7">
        <v>34.22999954223633</v>
      </c>
      <c r="H27" s="7">
        <v>47.75</v>
      </c>
      <c r="I27" s="7" t="s">
        <v>15</v>
      </c>
      <c r="J27" s="7">
        <v>97.83999633789062</v>
      </c>
      <c r="K27" s="7" t="s">
        <v>12</v>
      </c>
      <c r="L27" s="7" t="s">
        <v>14</v>
      </c>
    </row>
    <row r="28" ht="15.75" customHeight="1">
      <c r="A28" s="6">
        <v>5895.0</v>
      </c>
      <c r="B28" s="7">
        <v>38.0</v>
      </c>
      <c r="C28" s="7">
        <v>46.0</v>
      </c>
      <c r="D28" s="7">
        <v>46.20000076293945</v>
      </c>
      <c r="E28" s="7">
        <v>42.86000061035156</v>
      </c>
      <c r="F28" s="7" t="s">
        <v>15</v>
      </c>
      <c r="G28" s="7">
        <v>58.22999954223633</v>
      </c>
      <c r="H28" s="7">
        <v>48.09999847412109</v>
      </c>
      <c r="I28" s="7" t="s">
        <v>15</v>
      </c>
      <c r="J28" s="7">
        <v>97.37000274658203</v>
      </c>
      <c r="K28" s="7" t="s">
        <v>12</v>
      </c>
      <c r="L28" s="7" t="s">
        <v>14</v>
      </c>
    </row>
    <row r="29" ht="15.75" customHeight="1">
      <c r="A29" s="6">
        <v>1999.0</v>
      </c>
      <c r="B29" s="7">
        <v>89.0</v>
      </c>
      <c r="C29" s="7">
        <v>70.0</v>
      </c>
      <c r="D29" s="7">
        <v>60.79999923706055</v>
      </c>
      <c r="E29" s="7">
        <v>33.33000183105469</v>
      </c>
      <c r="F29" s="7" t="s">
        <v>15</v>
      </c>
      <c r="G29" s="7">
        <v>40.45999908447266</v>
      </c>
      <c r="H29" s="7">
        <v>51.45000076293945</v>
      </c>
      <c r="I29" s="7" t="s">
        <v>15</v>
      </c>
      <c r="J29" s="7">
        <v>96.94000244140625</v>
      </c>
      <c r="K29" s="7" t="s">
        <v>12</v>
      </c>
      <c r="L29" s="7" t="s">
        <v>14</v>
      </c>
    </row>
    <row r="30" ht="15.75" customHeight="1">
      <c r="A30" s="6">
        <v>4505.0</v>
      </c>
      <c r="B30" s="7">
        <v>82.0</v>
      </c>
      <c r="C30" s="7">
        <v>62.0</v>
      </c>
      <c r="D30" s="7">
        <v>76.0</v>
      </c>
      <c r="E30" s="7">
        <v>0.0</v>
      </c>
      <c r="F30" s="7" t="s">
        <v>15</v>
      </c>
      <c r="G30" s="7">
        <v>34.43999862670898</v>
      </c>
      <c r="H30" s="7">
        <v>45.56000137329102</v>
      </c>
      <c r="I30" s="7" t="s">
        <v>15</v>
      </c>
      <c r="J30" s="7">
        <v>96.87000274658203</v>
      </c>
      <c r="K30" s="7" t="s">
        <v>12</v>
      </c>
      <c r="L30" s="7" t="s">
        <v>14</v>
      </c>
    </row>
    <row r="31" ht="15.75" customHeight="1">
      <c r="A31" s="6">
        <v>5355.0</v>
      </c>
      <c r="B31" s="7">
        <v>188.0</v>
      </c>
      <c r="C31" s="7">
        <v>241.0</v>
      </c>
      <c r="D31" s="7">
        <v>55.90000152587891</v>
      </c>
      <c r="E31" s="7">
        <v>33.33000183105469</v>
      </c>
      <c r="F31" s="7" t="s">
        <v>15</v>
      </c>
      <c r="G31" s="7">
        <v>53.79000091552734</v>
      </c>
      <c r="H31" s="7">
        <v>41.95999908447266</v>
      </c>
      <c r="I31" s="7" t="s">
        <v>15</v>
      </c>
      <c r="J31" s="7">
        <v>96.76000213623047</v>
      </c>
      <c r="K31" s="7" t="s">
        <v>12</v>
      </c>
      <c r="L31" s="7" t="s">
        <v>14</v>
      </c>
    </row>
    <row r="32" ht="15.75" customHeight="1">
      <c r="A32" s="6">
        <v>1258.0</v>
      </c>
      <c r="B32" s="7">
        <v>89.0</v>
      </c>
      <c r="C32" s="7">
        <v>84.0</v>
      </c>
      <c r="D32" s="7">
        <v>44.09999847412109</v>
      </c>
      <c r="E32" s="7">
        <v>20.0</v>
      </c>
      <c r="F32" s="7" t="s">
        <v>15</v>
      </c>
      <c r="G32" s="7">
        <v>45.40999984741211</v>
      </c>
      <c r="H32" s="7">
        <v>48.11000061035156</v>
      </c>
      <c r="I32" s="7" t="s">
        <v>15</v>
      </c>
      <c r="J32" s="7">
        <v>96.66999816894531</v>
      </c>
      <c r="K32" s="7" t="s">
        <v>12</v>
      </c>
      <c r="L32" s="7" t="s">
        <v>14</v>
      </c>
    </row>
    <row r="33" ht="15.75" customHeight="1">
      <c r="A33" s="6">
        <v>5355.0</v>
      </c>
      <c r="B33" s="7">
        <v>188.0</v>
      </c>
      <c r="C33" s="7">
        <v>241.0</v>
      </c>
      <c r="D33" s="7">
        <v>55.90000152587891</v>
      </c>
      <c r="E33" s="7">
        <v>33.33000183105469</v>
      </c>
      <c r="F33" s="7" t="s">
        <v>15</v>
      </c>
      <c r="G33" s="7">
        <v>53.79000091552734</v>
      </c>
      <c r="H33" s="7">
        <v>41.95999908447266</v>
      </c>
      <c r="I33" s="7" t="s">
        <v>15</v>
      </c>
      <c r="J33" s="7">
        <v>96.55999755859375</v>
      </c>
      <c r="K33" s="7" t="s">
        <v>12</v>
      </c>
      <c r="L33" s="7" t="s">
        <v>14</v>
      </c>
    </row>
    <row r="34" ht="15.75" customHeight="1">
      <c r="A34" s="6">
        <v>1172.0</v>
      </c>
      <c r="B34" s="7">
        <v>21.0</v>
      </c>
      <c r="C34" s="7">
        <v>19.0</v>
      </c>
      <c r="D34" s="7">
        <v>86.4000015258789</v>
      </c>
      <c r="E34" s="7">
        <v>100.0</v>
      </c>
      <c r="F34" s="7" t="s">
        <v>12</v>
      </c>
      <c r="G34" s="7">
        <v>32.7599983215332</v>
      </c>
      <c r="H34" s="7">
        <v>36.20999908447266</v>
      </c>
      <c r="I34" s="7" t="s">
        <v>13</v>
      </c>
      <c r="J34" s="7">
        <v>95.4800033569336</v>
      </c>
      <c r="K34" s="7" t="s">
        <v>13</v>
      </c>
      <c r="L34" s="7" t="s">
        <v>14</v>
      </c>
    </row>
    <row r="35" ht="15.75" customHeight="1">
      <c r="A35" s="6">
        <v>1287.0</v>
      </c>
      <c r="B35" s="7">
        <v>68.0</v>
      </c>
      <c r="C35" s="7">
        <v>63.0</v>
      </c>
      <c r="D35" s="7">
        <v>84.4000015258789</v>
      </c>
      <c r="E35" s="7">
        <v>100.0</v>
      </c>
      <c r="F35" s="7" t="s">
        <v>12</v>
      </c>
      <c r="G35" s="7">
        <v>31.97999954223633</v>
      </c>
      <c r="H35" s="7">
        <v>34.52000045776367</v>
      </c>
      <c r="I35" s="7" t="s">
        <v>13</v>
      </c>
      <c r="J35" s="7">
        <v>93.29000091552734</v>
      </c>
      <c r="K35" s="7" t="s">
        <v>13</v>
      </c>
      <c r="L35" s="7" t="s">
        <v>14</v>
      </c>
    </row>
    <row r="36" ht="15.75" customHeight="1">
      <c r="A36" s="6">
        <v>1287.0</v>
      </c>
      <c r="B36" s="7">
        <v>68.0</v>
      </c>
      <c r="C36" s="7">
        <v>63.0</v>
      </c>
      <c r="D36" s="7">
        <v>84.4000015258789</v>
      </c>
      <c r="E36" s="7">
        <v>100.0</v>
      </c>
      <c r="F36" s="7" t="s">
        <v>12</v>
      </c>
      <c r="G36" s="7">
        <v>31.97999954223633</v>
      </c>
      <c r="H36" s="7">
        <v>34.52000045776367</v>
      </c>
      <c r="I36" s="7" t="s">
        <v>13</v>
      </c>
      <c r="J36" s="7">
        <v>91.95999908447266</v>
      </c>
      <c r="K36" s="7" t="s">
        <v>13</v>
      </c>
      <c r="L36" s="7" t="s">
        <v>14</v>
      </c>
    </row>
    <row r="37" ht="15.75" customHeight="1">
      <c r="A37" s="6">
        <v>3508.0</v>
      </c>
      <c r="B37" s="7">
        <v>142.0</v>
      </c>
      <c r="C37" s="7">
        <v>156.0</v>
      </c>
      <c r="D37" s="7">
        <v>92.30000305175781</v>
      </c>
      <c r="E37" s="7">
        <v>100.0</v>
      </c>
      <c r="F37" s="7" t="s">
        <v>12</v>
      </c>
      <c r="G37" s="7">
        <v>30.70999908447266</v>
      </c>
      <c r="H37" s="7">
        <v>27.95000076293945</v>
      </c>
      <c r="I37" s="7" t="s">
        <v>13</v>
      </c>
      <c r="J37" s="7">
        <v>91.94999694824219</v>
      </c>
      <c r="K37" s="7" t="s">
        <v>13</v>
      </c>
      <c r="L37" s="7" t="s">
        <v>14</v>
      </c>
    </row>
    <row r="38" ht="15.75" customHeight="1">
      <c r="A38" s="6">
        <v>1345.0</v>
      </c>
      <c r="B38" s="7">
        <v>161.0</v>
      </c>
      <c r="C38" s="7">
        <v>76.0</v>
      </c>
      <c r="D38" s="7">
        <v>74.30000305175781</v>
      </c>
      <c r="E38" s="7">
        <v>62.5</v>
      </c>
      <c r="F38" s="7" t="s">
        <v>13</v>
      </c>
      <c r="G38" s="7">
        <v>17.79999923706055</v>
      </c>
      <c r="H38" s="7">
        <v>37.70000076293945</v>
      </c>
      <c r="I38" s="7" t="s">
        <v>13</v>
      </c>
      <c r="J38" s="7">
        <v>96.12999725341797</v>
      </c>
      <c r="K38" s="7" t="s">
        <v>13</v>
      </c>
      <c r="L38" s="7" t="s">
        <v>14</v>
      </c>
    </row>
    <row r="39" ht="15.75" customHeight="1">
      <c r="A39" s="6">
        <v>4593.0</v>
      </c>
      <c r="B39" s="7">
        <v>42.0</v>
      </c>
      <c r="C39" s="7">
        <v>16.0</v>
      </c>
      <c r="D39" s="7">
        <v>97.69999694824219</v>
      </c>
      <c r="E39" s="7">
        <v>80.0</v>
      </c>
      <c r="F39" s="7" t="s">
        <v>13</v>
      </c>
      <c r="G39" s="7">
        <v>9.579999923706055</v>
      </c>
      <c r="H39" s="7">
        <v>25.14999961853027</v>
      </c>
      <c r="I39" s="7" t="s">
        <v>13</v>
      </c>
      <c r="J39" s="7">
        <v>95.95999908447266</v>
      </c>
      <c r="K39" s="7" t="s">
        <v>13</v>
      </c>
      <c r="L39" s="7" t="s">
        <v>14</v>
      </c>
    </row>
    <row r="40" ht="15.75" customHeight="1">
      <c r="A40" s="6">
        <v>1414.0</v>
      </c>
      <c r="B40" s="7">
        <v>181.0</v>
      </c>
      <c r="C40" s="7">
        <v>120.0</v>
      </c>
      <c r="D40" s="7">
        <v>56.29999923706055</v>
      </c>
      <c r="E40" s="7">
        <v>83.33000183105469</v>
      </c>
      <c r="F40" s="7" t="s">
        <v>13</v>
      </c>
      <c r="G40" s="7">
        <v>26.3700008392334</v>
      </c>
      <c r="H40" s="7">
        <v>39.77999877929688</v>
      </c>
      <c r="I40" s="7" t="s">
        <v>13</v>
      </c>
      <c r="J40" s="7">
        <v>95.93000030517578</v>
      </c>
      <c r="K40" s="7" t="s">
        <v>13</v>
      </c>
      <c r="L40" s="7" t="s">
        <v>14</v>
      </c>
    </row>
    <row r="41" ht="15.75" customHeight="1">
      <c r="A41" s="6">
        <v>612.0</v>
      </c>
      <c r="B41" s="7">
        <v>74.0</v>
      </c>
      <c r="C41" s="7">
        <v>60.0</v>
      </c>
      <c r="D41" s="7">
        <v>66.0</v>
      </c>
      <c r="E41" s="7">
        <v>88.88999938964844</v>
      </c>
      <c r="F41" s="7" t="s">
        <v>13</v>
      </c>
      <c r="G41" s="7">
        <v>26.20000076293945</v>
      </c>
      <c r="H41" s="7">
        <v>32.31000137329102</v>
      </c>
      <c r="I41" s="7" t="s">
        <v>13</v>
      </c>
      <c r="J41" s="7">
        <v>95.3499984741211</v>
      </c>
      <c r="K41" s="7" t="s">
        <v>13</v>
      </c>
      <c r="L41" s="7" t="s">
        <v>14</v>
      </c>
    </row>
    <row r="42" ht="15.75" hidden="1" customHeight="1">
      <c r="A42" s="7">
        <v>160.0</v>
      </c>
      <c r="B42" s="7">
        <v>44.0</v>
      </c>
      <c r="C42" s="7">
        <v>66.0</v>
      </c>
      <c r="D42" s="7">
        <v>85.9000015258789</v>
      </c>
      <c r="E42" s="7">
        <v>8.699999809265137</v>
      </c>
      <c r="F42" s="7" t="str">
        <f>IF(E42&gt;90,"bom",IF(E42&lt;60,"ruim","medio"))</f>
        <v>ruim</v>
      </c>
      <c r="G42" s="7">
        <v>41.25</v>
      </c>
      <c r="H42" s="7">
        <v>27.5</v>
      </c>
      <c r="I42" s="7" t="str">
        <f>IF(H42&lt;10,"bom",IF(H42&lt;40,"medio","ruim"))</f>
        <v>medio</v>
      </c>
      <c r="J42" s="7">
        <v>96.12000274658203</v>
      </c>
      <c r="K42" s="7" t="str">
        <f>IF(J42&gt;=96.5,"bom",IF(J42&lt;90,"ruim","medio"))</f>
        <v>medio</v>
      </c>
      <c r="L42" s="7" t="s">
        <v>16</v>
      </c>
    </row>
    <row r="43" ht="15.75" customHeight="1">
      <c r="A43" s="6">
        <v>1345.0</v>
      </c>
      <c r="B43" s="7">
        <v>161.0</v>
      </c>
      <c r="C43" s="7">
        <v>76.0</v>
      </c>
      <c r="D43" s="7">
        <v>74.30000305175781</v>
      </c>
      <c r="E43" s="7">
        <v>62.5</v>
      </c>
      <c r="F43" s="7" t="s">
        <v>13</v>
      </c>
      <c r="G43" s="7">
        <v>17.79999923706055</v>
      </c>
      <c r="H43" s="7">
        <v>37.70000076293945</v>
      </c>
      <c r="I43" s="7" t="s">
        <v>13</v>
      </c>
      <c r="J43" s="7">
        <v>95.3499984741211</v>
      </c>
      <c r="K43" s="7" t="s">
        <v>13</v>
      </c>
      <c r="L43" s="7" t="s">
        <v>14</v>
      </c>
    </row>
    <row r="44" ht="15.75" customHeight="1">
      <c r="A44" s="6">
        <v>1345.0</v>
      </c>
      <c r="B44" s="7">
        <v>161.0</v>
      </c>
      <c r="C44" s="7">
        <v>76.0</v>
      </c>
      <c r="D44" s="7">
        <v>74.30000305175781</v>
      </c>
      <c r="E44" s="7">
        <v>62.5</v>
      </c>
      <c r="F44" s="7" t="s">
        <v>13</v>
      </c>
      <c r="G44" s="7">
        <v>17.79999923706055</v>
      </c>
      <c r="H44" s="7">
        <v>37.70000076293945</v>
      </c>
      <c r="I44" s="7" t="s">
        <v>13</v>
      </c>
      <c r="J44" s="7">
        <v>94.69999694824219</v>
      </c>
      <c r="K44" s="7" t="s">
        <v>13</v>
      </c>
      <c r="L44" s="7" t="s">
        <v>14</v>
      </c>
    </row>
    <row r="45" ht="15.75" customHeight="1">
      <c r="A45" s="6">
        <v>1345.0</v>
      </c>
      <c r="B45" s="7">
        <v>161.0</v>
      </c>
      <c r="C45" s="7">
        <v>76.0</v>
      </c>
      <c r="D45" s="7">
        <v>74.30000305175781</v>
      </c>
      <c r="E45" s="7">
        <v>62.5</v>
      </c>
      <c r="F45" s="7" t="s">
        <v>13</v>
      </c>
      <c r="G45" s="7">
        <v>17.79999923706055</v>
      </c>
      <c r="H45" s="7">
        <v>37.70000076293945</v>
      </c>
      <c r="I45" s="7" t="s">
        <v>13</v>
      </c>
      <c r="J45" s="7">
        <v>92.4000015258789</v>
      </c>
      <c r="K45" s="7" t="s">
        <v>13</v>
      </c>
      <c r="L45" s="7" t="s">
        <v>14</v>
      </c>
    </row>
    <row r="46" ht="15.75" customHeight="1">
      <c r="A46" s="6">
        <v>677.0</v>
      </c>
      <c r="B46" s="7">
        <v>16.0</v>
      </c>
      <c r="C46" s="7">
        <v>17.0</v>
      </c>
      <c r="D46" s="7">
        <v>144.6999969482422</v>
      </c>
      <c r="E46" s="7">
        <v>80.0</v>
      </c>
      <c r="F46" s="7" t="s">
        <v>13</v>
      </c>
      <c r="G46" s="7">
        <v>19.10000038146973</v>
      </c>
      <c r="H46" s="7">
        <v>17.97999954223633</v>
      </c>
      <c r="I46" s="7" t="s">
        <v>13</v>
      </c>
      <c r="J46" s="7">
        <v>91.88999938964844</v>
      </c>
      <c r="K46" s="7" t="s">
        <v>13</v>
      </c>
      <c r="L46" s="7" t="s">
        <v>14</v>
      </c>
    </row>
    <row r="47" ht="15.75" customHeight="1">
      <c r="A47" s="6">
        <v>1833.0</v>
      </c>
      <c r="B47" s="7">
        <v>43.0</v>
      </c>
      <c r="C47" s="7">
        <v>39.0</v>
      </c>
      <c r="D47" s="7">
        <v>83.9000015258789</v>
      </c>
      <c r="E47" s="7">
        <v>76.36000061035156</v>
      </c>
      <c r="F47" s="7" t="s">
        <v>13</v>
      </c>
      <c r="G47" s="7">
        <v>24.21999931335449</v>
      </c>
      <c r="H47" s="7">
        <v>26.70999908447266</v>
      </c>
      <c r="I47" s="7" t="s">
        <v>13</v>
      </c>
      <c r="J47" s="7">
        <v>91.0999984741211</v>
      </c>
      <c r="K47" s="7" t="s">
        <v>13</v>
      </c>
      <c r="L47" s="7" t="s">
        <v>14</v>
      </c>
    </row>
    <row r="48" ht="15.75" customHeight="1">
      <c r="A48" s="6">
        <v>3561.0</v>
      </c>
      <c r="B48" s="7">
        <v>170.0</v>
      </c>
      <c r="C48" s="7">
        <v>215.0</v>
      </c>
      <c r="D48" s="7">
        <v>89.5999984741211</v>
      </c>
      <c r="E48" s="7">
        <v>22.21999931335449</v>
      </c>
      <c r="F48" s="7" t="s">
        <v>15</v>
      </c>
      <c r="G48" s="7">
        <v>43.61000061035156</v>
      </c>
      <c r="H48" s="7">
        <v>34.47999954223633</v>
      </c>
      <c r="I48" s="7" t="s">
        <v>13</v>
      </c>
      <c r="J48" s="7">
        <v>96.44000244140625</v>
      </c>
      <c r="K48" s="7" t="s">
        <v>13</v>
      </c>
      <c r="L48" s="7" t="s">
        <v>14</v>
      </c>
    </row>
    <row r="49" ht="15.75" customHeight="1">
      <c r="A49" s="6">
        <v>4949.0</v>
      </c>
      <c r="B49" s="7">
        <v>27.0</v>
      </c>
      <c r="C49" s="7">
        <v>11.0</v>
      </c>
      <c r="D49" s="7">
        <v>104.0999984741211</v>
      </c>
      <c r="E49" s="7">
        <v>50.0</v>
      </c>
      <c r="F49" s="7" t="s">
        <v>15</v>
      </c>
      <c r="G49" s="7">
        <v>11.82999992370605</v>
      </c>
      <c r="H49" s="7">
        <v>29.03000068664551</v>
      </c>
      <c r="I49" s="7" t="s">
        <v>13</v>
      </c>
      <c r="J49" s="7">
        <v>96.31999969482422</v>
      </c>
      <c r="K49" s="7" t="s">
        <v>13</v>
      </c>
      <c r="L49" s="7" t="s">
        <v>14</v>
      </c>
    </row>
    <row r="50" ht="15.75" customHeight="1">
      <c r="A50" s="6">
        <v>78.0</v>
      </c>
      <c r="B50" s="7">
        <v>154.0</v>
      </c>
      <c r="C50" s="7">
        <v>152.0</v>
      </c>
      <c r="D50" s="7">
        <v>92.0999984741211</v>
      </c>
      <c r="E50" s="7">
        <v>40.0</v>
      </c>
      <c r="F50" s="7" t="s">
        <v>15</v>
      </c>
      <c r="G50" s="7">
        <v>39.38000106811523</v>
      </c>
      <c r="H50" s="7">
        <v>39.90000152587891</v>
      </c>
      <c r="I50" s="7" t="s">
        <v>13</v>
      </c>
      <c r="J50" s="7">
        <v>96.16999816894531</v>
      </c>
      <c r="K50" s="7" t="s">
        <v>13</v>
      </c>
      <c r="L50" s="7" t="s">
        <v>14</v>
      </c>
    </row>
    <row r="51" ht="15.75" hidden="1" customHeight="1">
      <c r="A51" s="7">
        <v>233.0</v>
      </c>
      <c r="B51" s="7">
        <v>124.0</v>
      </c>
      <c r="C51" s="7">
        <v>104.0</v>
      </c>
      <c r="D51" s="7">
        <v>118.3000030517578</v>
      </c>
      <c r="E51" s="7">
        <v>50.0</v>
      </c>
      <c r="F51" s="7" t="str">
        <f>IF(E51&gt;90,"bom",IF(E51&lt;60,"ruim","medio"))</f>
        <v>ruim</v>
      </c>
      <c r="G51" s="7">
        <v>44.63999938964844</v>
      </c>
      <c r="H51" s="7">
        <v>53.22000122070312</v>
      </c>
      <c r="I51" s="7" t="str">
        <f>IF(H51&lt;10,"bom",IF(H51&lt;40,"medio","ruim"))</f>
        <v>ruim</v>
      </c>
      <c r="J51" s="7">
        <v>95.94000244140625</v>
      </c>
      <c r="K51" s="7" t="str">
        <f>IF(J51&gt;=96.5,"bom",IF(J51&lt;90,"ruim","medio"))</f>
        <v>medio</v>
      </c>
      <c r="L51" s="7" t="s">
        <v>16</v>
      </c>
    </row>
    <row r="52" ht="15.75" customHeight="1">
      <c r="A52" s="6">
        <v>3335.0</v>
      </c>
      <c r="B52" s="7">
        <v>11.0</v>
      </c>
      <c r="C52" s="7">
        <v>17.0</v>
      </c>
      <c r="D52" s="7">
        <v>93.0</v>
      </c>
      <c r="E52" s="7">
        <v>50.0</v>
      </c>
      <c r="F52" s="7" t="s">
        <v>15</v>
      </c>
      <c r="G52" s="7">
        <v>20.98999977111816</v>
      </c>
      <c r="H52" s="7">
        <v>13.57999992370605</v>
      </c>
      <c r="I52" s="7" t="s">
        <v>13</v>
      </c>
      <c r="J52" s="7">
        <v>96.08999633789062</v>
      </c>
      <c r="K52" s="7" t="s">
        <v>13</v>
      </c>
      <c r="L52" s="7" t="s">
        <v>14</v>
      </c>
    </row>
    <row r="53" ht="15.75" customHeight="1">
      <c r="A53" s="6">
        <v>1066.0</v>
      </c>
      <c r="B53" s="7">
        <v>87.0</v>
      </c>
      <c r="C53" s="7">
        <v>54.0</v>
      </c>
      <c r="D53" s="7">
        <v>95.5999984741211</v>
      </c>
      <c r="E53" s="7">
        <v>0.0</v>
      </c>
      <c r="F53" s="7" t="s">
        <v>15</v>
      </c>
      <c r="G53" s="7">
        <v>21.69000053405762</v>
      </c>
      <c r="H53" s="7">
        <v>34.93999862670898</v>
      </c>
      <c r="I53" s="7" t="s">
        <v>13</v>
      </c>
      <c r="J53" s="7">
        <v>95.94000244140625</v>
      </c>
      <c r="K53" s="7" t="s">
        <v>13</v>
      </c>
      <c r="L53" s="7" t="s">
        <v>14</v>
      </c>
    </row>
    <row r="54" ht="15.75" hidden="1" customHeight="1">
      <c r="A54" s="7">
        <v>183.0</v>
      </c>
      <c r="B54" s="7">
        <v>72.0</v>
      </c>
      <c r="C54" s="7">
        <v>23.0</v>
      </c>
      <c r="D54" s="7">
        <v>113.0999984741211</v>
      </c>
      <c r="E54" s="7">
        <v>0.0</v>
      </c>
      <c r="F54" s="7" t="str">
        <f>IF(E54&gt;90,"bom",IF(E54&lt;60,"ruim","medio"))</f>
        <v>ruim</v>
      </c>
      <c r="G54" s="7">
        <v>12.56999969482422</v>
      </c>
      <c r="H54" s="7">
        <v>39.34000015258789</v>
      </c>
      <c r="I54" s="7" t="str">
        <f>IF(H54&lt;10,"bom",IF(H54&lt;40,"medio","ruim"))</f>
        <v>medio</v>
      </c>
      <c r="J54" s="7">
        <v>95.81999969482422</v>
      </c>
      <c r="K54" s="7" t="str">
        <f>IF(J54&gt;=96.5,"bom",IF(J54&lt;90,"ruim","medio"))</f>
        <v>medio</v>
      </c>
      <c r="L54" s="7" t="s">
        <v>16</v>
      </c>
    </row>
    <row r="55" ht="15.75" customHeight="1">
      <c r="A55" s="6">
        <v>3278.0</v>
      </c>
      <c r="B55" s="7">
        <v>28.0</v>
      </c>
      <c r="C55" s="7">
        <v>47.0</v>
      </c>
      <c r="D55" s="7">
        <v>54.40000152587891</v>
      </c>
      <c r="E55" s="7">
        <v>0.0</v>
      </c>
      <c r="F55" s="7" t="s">
        <v>15</v>
      </c>
      <c r="G55" s="7">
        <v>54.65000152587891</v>
      </c>
      <c r="H55" s="7">
        <v>32.56000137329102</v>
      </c>
      <c r="I55" s="7" t="s">
        <v>13</v>
      </c>
      <c r="J55" s="7">
        <v>95.73999786376953</v>
      </c>
      <c r="K55" s="7" t="s">
        <v>13</v>
      </c>
      <c r="L55" s="7" t="s">
        <v>14</v>
      </c>
    </row>
    <row r="56" ht="15.75" customHeight="1">
      <c r="A56" s="6">
        <v>243.0</v>
      </c>
      <c r="B56" s="7">
        <v>31.0</v>
      </c>
      <c r="C56" s="7">
        <v>12.0</v>
      </c>
      <c r="D56" s="7">
        <v>99.69999694824219</v>
      </c>
      <c r="E56" s="7">
        <v>0.0</v>
      </c>
      <c r="F56" s="7" t="s">
        <v>15</v>
      </c>
      <c r="G56" s="7">
        <v>15.38000011444092</v>
      </c>
      <c r="H56" s="7">
        <v>39.7400016784668</v>
      </c>
      <c r="I56" s="7" t="s">
        <v>13</v>
      </c>
      <c r="J56" s="7">
        <v>95.62999725341797</v>
      </c>
      <c r="K56" s="7" t="s">
        <v>13</v>
      </c>
      <c r="L56" s="7" t="s">
        <v>14</v>
      </c>
    </row>
    <row r="57" ht="15.75" customHeight="1">
      <c r="A57" s="6">
        <v>2209.0</v>
      </c>
      <c r="B57" s="7">
        <v>93.0</v>
      </c>
      <c r="C57" s="7">
        <v>111.0</v>
      </c>
      <c r="D57" s="7">
        <v>88.5</v>
      </c>
      <c r="E57" s="7">
        <v>0.0</v>
      </c>
      <c r="F57" s="7" t="s">
        <v>15</v>
      </c>
      <c r="G57" s="7">
        <v>42.68999862670898</v>
      </c>
      <c r="H57" s="7">
        <v>35.77000045776367</v>
      </c>
      <c r="I57" s="7" t="s">
        <v>13</v>
      </c>
      <c r="J57" s="7">
        <v>95.38999938964844</v>
      </c>
      <c r="K57" s="7" t="s">
        <v>13</v>
      </c>
      <c r="L57" s="7" t="s">
        <v>14</v>
      </c>
    </row>
    <row r="58" ht="15.75" customHeight="1">
      <c r="A58" s="6">
        <v>4526.0</v>
      </c>
      <c r="B58" s="7">
        <v>145.0</v>
      </c>
      <c r="C58" s="7">
        <v>58.0</v>
      </c>
      <c r="D58" s="7">
        <v>125.0999984741211</v>
      </c>
      <c r="E58" s="7">
        <v>18.75</v>
      </c>
      <c r="F58" s="7" t="s">
        <v>15</v>
      </c>
      <c r="G58" s="7">
        <v>13.23999977111816</v>
      </c>
      <c r="H58" s="7">
        <v>33.11000061035156</v>
      </c>
      <c r="I58" s="7" t="s">
        <v>13</v>
      </c>
      <c r="J58" s="7">
        <v>95.36000061035156</v>
      </c>
      <c r="K58" s="7" t="s">
        <v>13</v>
      </c>
      <c r="L58" s="7" t="s">
        <v>14</v>
      </c>
    </row>
    <row r="59" ht="15.75" customHeight="1">
      <c r="A59" s="6">
        <v>127.0</v>
      </c>
      <c r="B59" s="7">
        <v>156.0</v>
      </c>
      <c r="C59" s="7">
        <v>123.0</v>
      </c>
      <c r="D59" s="7">
        <v>75.5999984741211</v>
      </c>
      <c r="E59" s="7">
        <v>36.36000061035156</v>
      </c>
      <c r="F59" s="7" t="s">
        <v>15</v>
      </c>
      <c r="G59" s="7">
        <v>28.54000091552734</v>
      </c>
      <c r="H59" s="7">
        <v>36.18999862670898</v>
      </c>
      <c r="I59" s="7" t="s">
        <v>13</v>
      </c>
      <c r="J59" s="7">
        <v>95.25</v>
      </c>
      <c r="K59" s="7" t="s">
        <v>13</v>
      </c>
      <c r="L59" s="7" t="s">
        <v>14</v>
      </c>
    </row>
    <row r="60" ht="15.75" customHeight="1">
      <c r="A60" s="6">
        <v>4924.0</v>
      </c>
      <c r="B60" s="7">
        <v>67.0</v>
      </c>
      <c r="C60" s="7">
        <v>67.0</v>
      </c>
      <c r="D60" s="7">
        <v>94.9000015258789</v>
      </c>
      <c r="E60" s="7">
        <v>26.67000007629395</v>
      </c>
      <c r="F60" s="7" t="s">
        <v>15</v>
      </c>
      <c r="G60" s="7">
        <v>32.84000015258789</v>
      </c>
      <c r="H60" s="7">
        <v>32.84000015258789</v>
      </c>
      <c r="I60" s="7" t="s">
        <v>13</v>
      </c>
      <c r="J60" s="7">
        <v>95.13999938964844</v>
      </c>
      <c r="K60" s="7" t="s">
        <v>13</v>
      </c>
      <c r="L60" s="7" t="s">
        <v>14</v>
      </c>
    </row>
    <row r="61" ht="15.75" customHeight="1">
      <c r="A61" s="6">
        <v>78.0</v>
      </c>
      <c r="B61" s="7">
        <v>154.0</v>
      </c>
      <c r="C61" s="7">
        <v>152.0</v>
      </c>
      <c r="D61" s="7">
        <v>92.0999984741211</v>
      </c>
      <c r="E61" s="7">
        <v>40.0</v>
      </c>
      <c r="F61" s="7" t="s">
        <v>15</v>
      </c>
      <c r="G61" s="7">
        <v>39.38000106811523</v>
      </c>
      <c r="H61" s="7">
        <v>39.90000152587891</v>
      </c>
      <c r="I61" s="7" t="s">
        <v>13</v>
      </c>
      <c r="J61" s="7">
        <v>95.08000183105469</v>
      </c>
      <c r="K61" s="7" t="s">
        <v>13</v>
      </c>
      <c r="L61" s="7" t="s">
        <v>14</v>
      </c>
    </row>
    <row r="62" ht="15.75" customHeight="1">
      <c r="A62" s="6">
        <v>4526.0</v>
      </c>
      <c r="B62" s="7">
        <v>145.0</v>
      </c>
      <c r="C62" s="7">
        <v>58.0</v>
      </c>
      <c r="D62" s="7">
        <v>125.0999984741211</v>
      </c>
      <c r="E62" s="7">
        <v>18.75</v>
      </c>
      <c r="F62" s="7" t="s">
        <v>15</v>
      </c>
      <c r="G62" s="7">
        <v>13.23999977111816</v>
      </c>
      <c r="H62" s="7">
        <v>33.11000061035156</v>
      </c>
      <c r="I62" s="7" t="s">
        <v>13</v>
      </c>
      <c r="J62" s="7">
        <v>95.0</v>
      </c>
      <c r="K62" s="7" t="s">
        <v>13</v>
      </c>
      <c r="L62" s="7" t="s">
        <v>14</v>
      </c>
    </row>
    <row r="63" ht="15.75" customHeight="1">
      <c r="A63" s="6">
        <v>2171.0</v>
      </c>
      <c r="B63" s="7">
        <v>246.0</v>
      </c>
      <c r="C63" s="7">
        <v>375.0</v>
      </c>
      <c r="D63" s="7">
        <v>99.0999984741211</v>
      </c>
      <c r="E63" s="7">
        <v>25.0</v>
      </c>
      <c r="F63" s="7" t="s">
        <v>15</v>
      </c>
      <c r="G63" s="7">
        <v>46.7599983215332</v>
      </c>
      <c r="H63" s="7">
        <v>30.67000007629395</v>
      </c>
      <c r="I63" s="7" t="s">
        <v>13</v>
      </c>
      <c r="J63" s="7">
        <v>94.94999694824219</v>
      </c>
      <c r="K63" s="7" t="s">
        <v>13</v>
      </c>
      <c r="L63" s="7" t="s">
        <v>14</v>
      </c>
    </row>
    <row r="64" ht="15.75" customHeight="1">
      <c r="A64" s="6">
        <v>5211.0</v>
      </c>
      <c r="B64" s="7">
        <v>31.0</v>
      </c>
      <c r="C64" s="7">
        <v>28.0</v>
      </c>
      <c r="D64" s="7">
        <v>75.9000015258789</v>
      </c>
      <c r="E64" s="7">
        <v>33.33000183105469</v>
      </c>
      <c r="F64" s="7" t="s">
        <v>15</v>
      </c>
      <c r="G64" s="7">
        <v>34.56999969482422</v>
      </c>
      <c r="H64" s="7">
        <v>38.27000045776367</v>
      </c>
      <c r="I64" s="7" t="s">
        <v>13</v>
      </c>
      <c r="J64" s="7">
        <v>94.80000305175781</v>
      </c>
      <c r="K64" s="7" t="s">
        <v>13</v>
      </c>
      <c r="L64" s="7" t="s">
        <v>14</v>
      </c>
    </row>
    <row r="65" ht="15.75" customHeight="1">
      <c r="A65" s="6">
        <v>5501.0</v>
      </c>
      <c r="B65" s="7">
        <v>19.0</v>
      </c>
      <c r="C65" s="7">
        <v>33.0</v>
      </c>
      <c r="D65" s="7">
        <v>46.79999923706055</v>
      </c>
      <c r="E65" s="7">
        <v>0.0</v>
      </c>
      <c r="F65" s="7" t="s">
        <v>15</v>
      </c>
      <c r="G65" s="7">
        <v>54.09999847412109</v>
      </c>
      <c r="H65" s="7">
        <v>31.14999961853027</v>
      </c>
      <c r="I65" s="7" t="s">
        <v>13</v>
      </c>
      <c r="J65" s="7">
        <v>94.48999786376953</v>
      </c>
      <c r="K65" s="7" t="s">
        <v>13</v>
      </c>
      <c r="L65" s="7" t="s">
        <v>14</v>
      </c>
    </row>
    <row r="66" ht="15.75" customHeight="1">
      <c r="A66" s="6">
        <v>2004.0</v>
      </c>
      <c r="B66" s="7">
        <v>13.0</v>
      </c>
      <c r="C66" s="7">
        <v>17.0</v>
      </c>
      <c r="D66" s="7">
        <v>66.19999694824219</v>
      </c>
      <c r="E66" s="7">
        <v>0.0</v>
      </c>
      <c r="F66" s="7" t="s">
        <v>15</v>
      </c>
      <c r="G66" s="7">
        <v>22.67000007629395</v>
      </c>
      <c r="H66" s="7">
        <v>17.32999992370605</v>
      </c>
      <c r="I66" s="7" t="s">
        <v>13</v>
      </c>
      <c r="J66" s="7">
        <v>94.43000030517578</v>
      </c>
      <c r="K66" s="7" t="s">
        <v>13</v>
      </c>
      <c r="L66" s="7" t="s">
        <v>14</v>
      </c>
    </row>
    <row r="67" ht="15.75" customHeight="1">
      <c r="A67" s="6">
        <v>4929.0</v>
      </c>
      <c r="B67" s="7">
        <v>18.0</v>
      </c>
      <c r="C67" s="7">
        <v>25.0</v>
      </c>
      <c r="D67" s="7">
        <v>62.20000076293945</v>
      </c>
      <c r="E67" s="7">
        <v>40.0</v>
      </c>
      <c r="F67" s="7" t="s">
        <v>15</v>
      </c>
      <c r="G67" s="7">
        <v>28.09000015258789</v>
      </c>
      <c r="H67" s="7">
        <v>20.21999931335449</v>
      </c>
      <c r="I67" s="7" t="s">
        <v>13</v>
      </c>
      <c r="J67" s="7">
        <v>94.12999725341797</v>
      </c>
      <c r="K67" s="7" t="s">
        <v>13</v>
      </c>
      <c r="L67" s="7" t="s">
        <v>14</v>
      </c>
    </row>
    <row r="68" ht="15.75" customHeight="1">
      <c r="A68" s="6">
        <v>407.0</v>
      </c>
      <c r="B68" s="7">
        <v>15.0</v>
      </c>
      <c r="C68" s="7">
        <v>17.0</v>
      </c>
      <c r="D68" s="7">
        <v>129.1000061035156</v>
      </c>
      <c r="E68" s="7">
        <v>16.67000007629395</v>
      </c>
      <c r="F68" s="7" t="s">
        <v>15</v>
      </c>
      <c r="G68" s="7">
        <v>27.42000007629395</v>
      </c>
      <c r="H68" s="7">
        <v>24.19000053405762</v>
      </c>
      <c r="I68" s="7" t="s">
        <v>13</v>
      </c>
      <c r="J68" s="7">
        <v>93.73999786376953</v>
      </c>
      <c r="K68" s="7" t="s">
        <v>13</v>
      </c>
      <c r="L68" s="7" t="s">
        <v>14</v>
      </c>
    </row>
    <row r="69" ht="15.75" customHeight="1">
      <c r="A69" s="6">
        <v>703.0</v>
      </c>
      <c r="B69" s="7">
        <v>37.0</v>
      </c>
      <c r="C69" s="7">
        <v>29.0</v>
      </c>
      <c r="D69" s="7">
        <v>105.6999969482422</v>
      </c>
      <c r="E69" s="7">
        <v>0.0</v>
      </c>
      <c r="F69" s="7" t="s">
        <v>15</v>
      </c>
      <c r="G69" s="7">
        <v>30.85000038146973</v>
      </c>
      <c r="H69" s="7">
        <v>39.36000061035156</v>
      </c>
      <c r="I69" s="7" t="s">
        <v>13</v>
      </c>
      <c r="J69" s="7">
        <v>93.7300033569336</v>
      </c>
      <c r="K69" s="7" t="s">
        <v>13</v>
      </c>
      <c r="L69" s="7" t="s">
        <v>14</v>
      </c>
    </row>
    <row r="70" ht="15.75" customHeight="1">
      <c r="A70" s="6">
        <v>533.0</v>
      </c>
      <c r="B70" s="7">
        <v>64.0</v>
      </c>
      <c r="C70" s="7">
        <v>102.0</v>
      </c>
      <c r="D70" s="7">
        <v>70.80000305175781</v>
      </c>
      <c r="E70" s="7">
        <v>0.0</v>
      </c>
      <c r="F70" s="7" t="s">
        <v>15</v>
      </c>
      <c r="G70" s="7">
        <v>49.27999877929688</v>
      </c>
      <c r="H70" s="7">
        <v>30.92000007629395</v>
      </c>
      <c r="I70" s="7" t="s">
        <v>13</v>
      </c>
      <c r="J70" s="7">
        <v>92.75</v>
      </c>
      <c r="K70" s="7" t="s">
        <v>13</v>
      </c>
      <c r="L70" s="7" t="s">
        <v>14</v>
      </c>
    </row>
    <row r="71" ht="15.75" customHeight="1">
      <c r="A71" s="6">
        <v>5897.0</v>
      </c>
      <c r="B71" s="7">
        <v>22.0</v>
      </c>
      <c r="C71" s="7">
        <v>59.0</v>
      </c>
      <c r="D71" s="7">
        <v>62.40000152587891</v>
      </c>
      <c r="E71" s="7">
        <v>50.0</v>
      </c>
      <c r="F71" s="7" t="s">
        <v>15</v>
      </c>
      <c r="G71" s="7">
        <v>64.12999725341797</v>
      </c>
      <c r="H71" s="7">
        <v>23.90999984741211</v>
      </c>
      <c r="I71" s="7" t="s">
        <v>13</v>
      </c>
      <c r="J71" s="7">
        <v>92.58999633789062</v>
      </c>
      <c r="K71" s="7" t="s">
        <v>13</v>
      </c>
      <c r="L71" s="7" t="s">
        <v>14</v>
      </c>
    </row>
    <row r="72" ht="15.75" customHeight="1">
      <c r="A72" s="6">
        <v>4924.0</v>
      </c>
      <c r="B72" s="7">
        <v>67.0</v>
      </c>
      <c r="C72" s="7">
        <v>67.0</v>
      </c>
      <c r="D72" s="7">
        <v>94.9000015258789</v>
      </c>
      <c r="E72" s="7">
        <v>26.67000007629395</v>
      </c>
      <c r="F72" s="7" t="s">
        <v>15</v>
      </c>
      <c r="G72" s="7">
        <v>32.84000015258789</v>
      </c>
      <c r="H72" s="7">
        <v>32.84000015258789</v>
      </c>
      <c r="I72" s="7" t="s">
        <v>13</v>
      </c>
      <c r="J72" s="7">
        <v>91.2300033569336</v>
      </c>
      <c r="K72" s="7" t="s">
        <v>13</v>
      </c>
      <c r="L72" s="7" t="s">
        <v>14</v>
      </c>
    </row>
    <row r="73" ht="15.75" customHeight="1">
      <c r="A73" s="6">
        <v>2047.0</v>
      </c>
      <c r="B73" s="7">
        <v>51.0</v>
      </c>
      <c r="C73" s="7">
        <v>13.0</v>
      </c>
      <c r="D73" s="7">
        <v>128.6000061035156</v>
      </c>
      <c r="E73" s="7">
        <v>100.0</v>
      </c>
      <c r="F73" s="7" t="s">
        <v>12</v>
      </c>
      <c r="G73" s="7">
        <v>17.56999969482422</v>
      </c>
      <c r="H73" s="7">
        <v>68.91999816894531</v>
      </c>
      <c r="I73" s="7" t="s">
        <v>15</v>
      </c>
      <c r="J73" s="7">
        <v>96.19000244140625</v>
      </c>
      <c r="K73" s="7" t="s">
        <v>13</v>
      </c>
      <c r="L73" s="7" t="s">
        <v>14</v>
      </c>
    </row>
    <row r="74" ht="15.75" hidden="1" customHeight="1">
      <c r="A74" s="7">
        <v>214.0</v>
      </c>
      <c r="B74" s="7">
        <v>57.0</v>
      </c>
      <c r="C74" s="7">
        <v>32.0</v>
      </c>
      <c r="D74" s="7">
        <v>148.8000030517578</v>
      </c>
      <c r="E74" s="7">
        <v>81.4800033569336</v>
      </c>
      <c r="F74" s="7" t="str">
        <f>IF(E74&gt;90,"bom",IF(E74&lt;60,"ruim","medio"))</f>
        <v>medio</v>
      </c>
      <c r="G74" s="7">
        <v>14.94999980926514</v>
      </c>
      <c r="H74" s="7">
        <v>26.63999938964844</v>
      </c>
      <c r="I74" s="7" t="str">
        <f>IF(H74&lt;10,"bom",IF(H74&lt;40,"medio","ruim"))</f>
        <v>medio</v>
      </c>
      <c r="J74" s="7">
        <v>94.68000030517578</v>
      </c>
      <c r="K74" s="7" t="str">
        <f>IF(J74&gt;=96.5,"bom",IF(J74&lt;90,"ruim","medio"))</f>
        <v>medio</v>
      </c>
      <c r="L74" s="7" t="s">
        <v>16</v>
      </c>
    </row>
    <row r="75" ht="15.75" customHeight="1">
      <c r="A75" s="6">
        <v>1441.0</v>
      </c>
      <c r="B75" s="7">
        <v>47.0</v>
      </c>
      <c r="C75" s="7">
        <v>10.0</v>
      </c>
      <c r="D75" s="7">
        <v>210.6999969482422</v>
      </c>
      <c r="E75" s="7">
        <v>100.0</v>
      </c>
      <c r="F75" s="7" t="s">
        <v>12</v>
      </c>
      <c r="G75" s="7">
        <v>8.699999809265137</v>
      </c>
      <c r="H75" s="7">
        <v>40.86999893188477</v>
      </c>
      <c r="I75" s="7" t="s">
        <v>15</v>
      </c>
      <c r="J75" s="7">
        <v>96.0999984741211</v>
      </c>
      <c r="K75" s="7" t="s">
        <v>13</v>
      </c>
      <c r="L75" s="7" t="s">
        <v>14</v>
      </c>
    </row>
    <row r="76" ht="15.75" customHeight="1">
      <c r="A76" s="6">
        <v>2112.0</v>
      </c>
      <c r="B76" s="7">
        <v>74.0</v>
      </c>
      <c r="C76" s="7">
        <v>62.0</v>
      </c>
      <c r="D76" s="7">
        <v>97.0999984741211</v>
      </c>
      <c r="E76" s="7">
        <v>100.0</v>
      </c>
      <c r="F76" s="7" t="s">
        <v>12</v>
      </c>
      <c r="G76" s="7">
        <v>41.88999938964844</v>
      </c>
      <c r="H76" s="7">
        <v>50.0</v>
      </c>
      <c r="I76" s="7" t="s">
        <v>15</v>
      </c>
      <c r="J76" s="7">
        <v>94.73999786376953</v>
      </c>
      <c r="K76" s="7" t="s">
        <v>13</v>
      </c>
      <c r="L76" s="7" t="s">
        <v>14</v>
      </c>
    </row>
    <row r="77" ht="15.75" customHeight="1">
      <c r="A77" s="6">
        <v>3915.0</v>
      </c>
      <c r="B77" s="7">
        <v>581.0</v>
      </c>
      <c r="C77" s="7">
        <v>476.0</v>
      </c>
      <c r="D77" s="7">
        <v>55.40000152587891</v>
      </c>
      <c r="E77" s="7">
        <v>66.66999816894531</v>
      </c>
      <c r="F77" s="7" t="s">
        <v>13</v>
      </c>
      <c r="G77" s="7">
        <v>47.97999954223633</v>
      </c>
      <c r="H77" s="7">
        <v>58.56999969482422</v>
      </c>
      <c r="I77" s="7" t="s">
        <v>15</v>
      </c>
      <c r="J77" s="7">
        <v>96.06999969482422</v>
      </c>
      <c r="K77" s="7" t="s">
        <v>13</v>
      </c>
      <c r="L77" s="7" t="s">
        <v>14</v>
      </c>
    </row>
    <row r="78" ht="15.75" customHeight="1">
      <c r="A78" s="6">
        <v>1580.0</v>
      </c>
      <c r="B78" s="7">
        <v>185.0</v>
      </c>
      <c r="C78" s="7">
        <v>69.0</v>
      </c>
      <c r="D78" s="7">
        <v>74.5</v>
      </c>
      <c r="E78" s="7">
        <v>86.11000061035156</v>
      </c>
      <c r="F78" s="7" t="s">
        <v>13</v>
      </c>
      <c r="G78" s="7">
        <v>18.89999961853027</v>
      </c>
      <c r="H78" s="7">
        <v>50.68000030517578</v>
      </c>
      <c r="I78" s="7" t="s">
        <v>15</v>
      </c>
      <c r="J78" s="7">
        <v>96.06999969482422</v>
      </c>
      <c r="K78" s="7" t="s">
        <v>13</v>
      </c>
      <c r="L78" s="7" t="s">
        <v>14</v>
      </c>
    </row>
    <row r="79" ht="15.75" customHeight="1">
      <c r="A79" s="6">
        <v>2387.0</v>
      </c>
      <c r="B79" s="7">
        <v>79.0</v>
      </c>
      <c r="C79" s="7">
        <v>65.0</v>
      </c>
      <c r="D79" s="7">
        <v>61.20000076293945</v>
      </c>
      <c r="E79" s="7">
        <v>66.66999816894531</v>
      </c>
      <c r="F79" s="7" t="s">
        <v>13</v>
      </c>
      <c r="G79" s="7">
        <v>34.38999938964844</v>
      </c>
      <c r="H79" s="7">
        <v>41.79999923706055</v>
      </c>
      <c r="I79" s="7" t="s">
        <v>15</v>
      </c>
      <c r="J79" s="7">
        <v>91.7699966430664</v>
      </c>
      <c r="K79" s="7" t="s">
        <v>13</v>
      </c>
      <c r="L79" s="7" t="s">
        <v>14</v>
      </c>
    </row>
    <row r="80" ht="15.75" customHeight="1">
      <c r="A80" s="6">
        <v>5355.0</v>
      </c>
      <c r="B80" s="7">
        <v>188.0</v>
      </c>
      <c r="C80" s="7">
        <v>241.0</v>
      </c>
      <c r="D80" s="7">
        <v>55.90000152587891</v>
      </c>
      <c r="E80" s="7">
        <v>33.33000183105469</v>
      </c>
      <c r="F80" s="7" t="s">
        <v>15</v>
      </c>
      <c r="G80" s="7">
        <v>53.79000091552734</v>
      </c>
      <c r="H80" s="7">
        <v>41.95999908447266</v>
      </c>
      <c r="I80" s="7" t="s">
        <v>15</v>
      </c>
      <c r="J80" s="7">
        <v>96.36000061035156</v>
      </c>
      <c r="K80" s="7" t="s">
        <v>13</v>
      </c>
      <c r="L80" s="7" t="s">
        <v>14</v>
      </c>
    </row>
    <row r="81" ht="15.75" hidden="1" customHeight="1">
      <c r="A81" s="7">
        <v>775.0</v>
      </c>
      <c r="B81" s="7">
        <v>311.0</v>
      </c>
      <c r="C81" s="7">
        <v>76.0</v>
      </c>
      <c r="D81" s="7">
        <v>94.30000305175781</v>
      </c>
      <c r="E81" s="7">
        <v>7.139999866485596</v>
      </c>
      <c r="F81" s="7" t="str">
        <f>IF(E81&gt;90,"bom",IF(E81&lt;60,"ruim","medio"))</f>
        <v>ruim</v>
      </c>
      <c r="G81" s="7">
        <v>9.8100004196167</v>
      </c>
      <c r="H81" s="7">
        <v>40.13000106811523</v>
      </c>
      <c r="I81" s="7" t="str">
        <f>IF(H81&lt;10,"bom",IF(H81&lt;40,"medio","ruim"))</f>
        <v>ruim</v>
      </c>
      <c r="J81" s="7">
        <v>94.25</v>
      </c>
      <c r="K81" s="7" t="str">
        <f>IF(J81&gt;=96.5,"bom",IF(J81&lt;90,"ruim","medio"))</f>
        <v>medio</v>
      </c>
      <c r="L81" s="7" t="s">
        <v>16</v>
      </c>
    </row>
    <row r="82" ht="15.75" customHeight="1">
      <c r="A82" s="6">
        <v>5355.0</v>
      </c>
      <c r="B82" s="7">
        <v>188.0</v>
      </c>
      <c r="C82" s="7">
        <v>241.0</v>
      </c>
      <c r="D82" s="7">
        <v>55.90000152587891</v>
      </c>
      <c r="E82" s="7">
        <v>33.33000183105469</v>
      </c>
      <c r="F82" s="7" t="s">
        <v>15</v>
      </c>
      <c r="G82" s="7">
        <v>53.79000091552734</v>
      </c>
      <c r="H82" s="7">
        <v>41.95999908447266</v>
      </c>
      <c r="I82" s="7" t="s">
        <v>15</v>
      </c>
      <c r="J82" s="7">
        <v>96.33999633789062</v>
      </c>
      <c r="K82" s="7" t="s">
        <v>13</v>
      </c>
      <c r="L82" s="7" t="s">
        <v>14</v>
      </c>
    </row>
    <row r="83" ht="15.75" customHeight="1">
      <c r="A83" s="6">
        <v>732.0</v>
      </c>
      <c r="B83" s="7">
        <v>91.0</v>
      </c>
      <c r="C83" s="7">
        <v>108.0</v>
      </c>
      <c r="D83" s="7">
        <v>80.0</v>
      </c>
      <c r="E83" s="7">
        <v>16.67000007629395</v>
      </c>
      <c r="F83" s="7" t="s">
        <v>15</v>
      </c>
      <c r="G83" s="7">
        <v>54.0</v>
      </c>
      <c r="H83" s="7">
        <v>45.5</v>
      </c>
      <c r="I83" s="7" t="s">
        <v>15</v>
      </c>
      <c r="J83" s="7">
        <v>96.19999694824219</v>
      </c>
      <c r="K83" s="7" t="s">
        <v>13</v>
      </c>
      <c r="L83" s="7" t="s">
        <v>14</v>
      </c>
    </row>
    <row r="84" ht="15.75" hidden="1" customHeight="1">
      <c r="A84" s="7">
        <v>164.0</v>
      </c>
      <c r="B84" s="7">
        <v>51.0</v>
      </c>
      <c r="C84" s="7">
        <v>25.0</v>
      </c>
      <c r="D84" s="7">
        <v>109.5999984741211</v>
      </c>
      <c r="E84" s="7">
        <v>0.0</v>
      </c>
      <c r="F84" s="7" t="str">
        <f t="shared" ref="F84:F85" si="4">IF(E84&gt;90,"bom",IF(E84&lt;60,"ruim","medio"))</f>
        <v>ruim</v>
      </c>
      <c r="G84" s="7">
        <v>15.23999977111816</v>
      </c>
      <c r="H84" s="7">
        <v>31.10000038146973</v>
      </c>
      <c r="I84" s="7" t="str">
        <f t="shared" ref="I84:I85" si="5">IF(H84&lt;10,"bom",IF(H84&lt;40,"medio","ruim"))</f>
        <v>medio</v>
      </c>
      <c r="J84" s="7">
        <v>94.0999984741211</v>
      </c>
      <c r="K84" s="7" t="str">
        <f t="shared" ref="K84:K85" si="6">IF(J84&gt;=96.5,"bom",IF(J84&lt;90,"ruim","medio"))</f>
        <v>medio</v>
      </c>
      <c r="L84" s="7" t="s">
        <v>16</v>
      </c>
    </row>
    <row r="85" ht="15.75" hidden="1" customHeight="1">
      <c r="A85" s="7">
        <v>119.0</v>
      </c>
      <c r="B85" s="7">
        <v>53.0</v>
      </c>
      <c r="C85" s="7">
        <v>44.0</v>
      </c>
      <c r="D85" s="7">
        <v>78.80000305175781</v>
      </c>
      <c r="E85" s="7">
        <v>0.0</v>
      </c>
      <c r="F85" s="7" t="str">
        <f t="shared" si="4"/>
        <v>ruim</v>
      </c>
      <c r="G85" s="7">
        <v>36.97000122070312</v>
      </c>
      <c r="H85" s="7">
        <v>44.54000091552734</v>
      </c>
      <c r="I85" s="7" t="str">
        <f t="shared" si="5"/>
        <v>ruim</v>
      </c>
      <c r="J85" s="7">
        <v>94.0199966430664</v>
      </c>
      <c r="K85" s="7" t="str">
        <f t="shared" si="6"/>
        <v>medio</v>
      </c>
      <c r="L85" s="7" t="s">
        <v>16</v>
      </c>
    </row>
    <row r="86" ht="15.75" customHeight="1">
      <c r="A86" s="6">
        <v>4162.0</v>
      </c>
      <c r="B86" s="7">
        <v>43.0</v>
      </c>
      <c r="C86" s="7">
        <v>56.0</v>
      </c>
      <c r="D86" s="7">
        <v>41.20000076293945</v>
      </c>
      <c r="E86" s="7">
        <v>33.33000183105469</v>
      </c>
      <c r="F86" s="7" t="s">
        <v>15</v>
      </c>
      <c r="G86" s="7">
        <v>65.12000274658203</v>
      </c>
      <c r="H86" s="7">
        <v>50.0</v>
      </c>
      <c r="I86" s="7" t="s">
        <v>15</v>
      </c>
      <c r="J86" s="7">
        <v>96.01000213623047</v>
      </c>
      <c r="K86" s="7" t="s">
        <v>13</v>
      </c>
      <c r="L86" s="7" t="s">
        <v>14</v>
      </c>
    </row>
    <row r="87" ht="15.75" customHeight="1">
      <c r="A87" s="6">
        <v>1065.0</v>
      </c>
      <c r="B87" s="7">
        <v>28.0</v>
      </c>
      <c r="C87" s="7">
        <v>33.0</v>
      </c>
      <c r="D87" s="7">
        <v>44.09999847412109</v>
      </c>
      <c r="E87" s="7">
        <v>0.0</v>
      </c>
      <c r="F87" s="7" t="s">
        <v>15</v>
      </c>
      <c r="G87" s="7">
        <v>52.38000106811523</v>
      </c>
      <c r="H87" s="7">
        <v>44.43999862670898</v>
      </c>
      <c r="I87" s="7" t="s">
        <v>15</v>
      </c>
      <c r="J87" s="7">
        <v>95.95999908447266</v>
      </c>
      <c r="K87" s="7" t="s">
        <v>13</v>
      </c>
      <c r="L87" s="7" t="s">
        <v>14</v>
      </c>
    </row>
    <row r="88" ht="15.75" hidden="1" customHeight="1">
      <c r="A88" s="7">
        <v>63.0</v>
      </c>
      <c r="B88" s="7">
        <v>6.0</v>
      </c>
      <c r="C88" s="7">
        <v>6.0</v>
      </c>
      <c r="D88" s="7">
        <v>216.8000030517578</v>
      </c>
      <c r="E88" s="7">
        <v>0.0</v>
      </c>
      <c r="F88" s="7" t="str">
        <f>IF(E88&gt;90,"bom",IF(E88&lt;60,"ruim","medio"))</f>
        <v>ruim</v>
      </c>
      <c r="G88" s="7">
        <v>9.520000457763672</v>
      </c>
      <c r="H88" s="7">
        <v>9.520000457763672</v>
      </c>
      <c r="I88" s="7" t="str">
        <f>IF(H88&lt;10,"bom",IF(H88&lt;40,"medio","ruim"))</f>
        <v>bom</v>
      </c>
      <c r="J88" s="7">
        <v>93.61000061035156</v>
      </c>
      <c r="K88" s="7" t="str">
        <f>IF(J88&gt;=96.5,"bom",IF(J88&lt;90,"ruim","medio"))</f>
        <v>medio</v>
      </c>
      <c r="L88" s="7" t="s">
        <v>16</v>
      </c>
    </row>
    <row r="89" ht="15.75" customHeight="1">
      <c r="A89" s="6">
        <v>1153.0</v>
      </c>
      <c r="B89" s="7">
        <v>268.0</v>
      </c>
      <c r="C89" s="7">
        <v>159.0</v>
      </c>
      <c r="D89" s="7">
        <v>58.40000152587891</v>
      </c>
      <c r="E89" s="7">
        <v>0.0</v>
      </c>
      <c r="F89" s="7" t="s">
        <v>15</v>
      </c>
      <c r="G89" s="7">
        <v>34.04999923706055</v>
      </c>
      <c r="H89" s="7">
        <v>57.38999938964844</v>
      </c>
      <c r="I89" s="7" t="s">
        <v>15</v>
      </c>
      <c r="J89" s="7">
        <v>95.83000183105469</v>
      </c>
      <c r="K89" s="7" t="s">
        <v>13</v>
      </c>
      <c r="L89" s="7" t="s">
        <v>14</v>
      </c>
    </row>
    <row r="90" ht="15.75" customHeight="1">
      <c r="A90" s="6">
        <v>720.0</v>
      </c>
      <c r="B90" s="7">
        <v>24.0</v>
      </c>
      <c r="C90" s="7">
        <v>29.0</v>
      </c>
      <c r="D90" s="7">
        <v>54.20000076293945</v>
      </c>
      <c r="E90" s="7">
        <v>0.0</v>
      </c>
      <c r="F90" s="7" t="s">
        <v>15</v>
      </c>
      <c r="G90" s="7">
        <v>58.0</v>
      </c>
      <c r="H90" s="7">
        <v>48.0</v>
      </c>
      <c r="I90" s="7" t="s">
        <v>15</v>
      </c>
      <c r="J90" s="7">
        <v>95.80999755859375</v>
      </c>
      <c r="K90" s="7" t="s">
        <v>13</v>
      </c>
      <c r="L90" s="7" t="s">
        <v>14</v>
      </c>
    </row>
    <row r="91" ht="15.75" customHeight="1">
      <c r="A91" s="6">
        <v>4502.0</v>
      </c>
      <c r="B91" s="7">
        <v>144.0</v>
      </c>
      <c r="C91" s="7">
        <v>117.0</v>
      </c>
      <c r="D91" s="7">
        <v>96.4000015258789</v>
      </c>
      <c r="E91" s="7">
        <v>58.33000183105469</v>
      </c>
      <c r="F91" s="7" t="s">
        <v>15</v>
      </c>
      <c r="G91" s="7">
        <v>37.2599983215332</v>
      </c>
      <c r="H91" s="7">
        <v>45.86000061035156</v>
      </c>
      <c r="I91" s="7" t="s">
        <v>15</v>
      </c>
      <c r="J91" s="7">
        <v>95.48999786376953</v>
      </c>
      <c r="K91" s="7" t="s">
        <v>13</v>
      </c>
      <c r="L91" s="7" t="s">
        <v>14</v>
      </c>
    </row>
    <row r="92" ht="15.75" customHeight="1">
      <c r="A92" s="6">
        <v>2554.0</v>
      </c>
      <c r="B92" s="7">
        <v>104.0</v>
      </c>
      <c r="C92" s="7">
        <v>65.0</v>
      </c>
      <c r="D92" s="7">
        <v>64.69999694824219</v>
      </c>
      <c r="E92" s="7">
        <v>0.0</v>
      </c>
      <c r="F92" s="7" t="s">
        <v>15</v>
      </c>
      <c r="G92" s="7">
        <v>33.68000030517578</v>
      </c>
      <c r="H92" s="7">
        <v>53.88999938964844</v>
      </c>
      <c r="I92" s="7" t="s">
        <v>15</v>
      </c>
      <c r="J92" s="7">
        <v>94.94999694824219</v>
      </c>
      <c r="K92" s="7" t="s">
        <v>13</v>
      </c>
      <c r="L92" s="7" t="s">
        <v>14</v>
      </c>
    </row>
    <row r="93" ht="15.75" customHeight="1">
      <c r="A93" s="6">
        <v>4639.0</v>
      </c>
      <c r="B93" s="7">
        <v>523.0</v>
      </c>
      <c r="C93" s="7">
        <v>427.0</v>
      </c>
      <c r="D93" s="7">
        <v>57.29999923706055</v>
      </c>
      <c r="E93" s="7">
        <v>50.0</v>
      </c>
      <c r="F93" s="7" t="s">
        <v>15</v>
      </c>
      <c r="G93" s="7">
        <v>53.5099983215332</v>
      </c>
      <c r="H93" s="7">
        <v>65.54000091552734</v>
      </c>
      <c r="I93" s="7" t="s">
        <v>15</v>
      </c>
      <c r="J93" s="7">
        <v>94.70999908447266</v>
      </c>
      <c r="K93" s="7" t="s">
        <v>13</v>
      </c>
      <c r="L93" s="7" t="s">
        <v>14</v>
      </c>
    </row>
    <row r="94" ht="15.75" customHeight="1">
      <c r="A94" s="6">
        <v>4846.0</v>
      </c>
      <c r="B94" s="7">
        <v>103.0</v>
      </c>
      <c r="C94" s="7">
        <v>111.0</v>
      </c>
      <c r="D94" s="7">
        <v>78.5999984741211</v>
      </c>
      <c r="E94" s="7">
        <v>0.0</v>
      </c>
      <c r="F94" s="7" t="s">
        <v>15</v>
      </c>
      <c r="G94" s="7">
        <v>45.86999893188477</v>
      </c>
      <c r="H94" s="7">
        <v>42.56000137329102</v>
      </c>
      <c r="I94" s="7" t="s">
        <v>15</v>
      </c>
      <c r="J94" s="7">
        <v>94.62999725341797</v>
      </c>
      <c r="K94" s="7" t="s">
        <v>13</v>
      </c>
      <c r="L94" s="7" t="s">
        <v>14</v>
      </c>
    </row>
    <row r="95" ht="15.75" customHeight="1">
      <c r="A95" s="6">
        <v>5339.0</v>
      </c>
      <c r="B95" s="7">
        <v>67.0</v>
      </c>
      <c r="C95" s="7">
        <v>83.0</v>
      </c>
      <c r="D95" s="7">
        <v>44.90000152587891</v>
      </c>
      <c r="E95" s="7">
        <v>50.0</v>
      </c>
      <c r="F95" s="7" t="s">
        <v>15</v>
      </c>
      <c r="G95" s="7">
        <v>49.70000076293945</v>
      </c>
      <c r="H95" s="7">
        <v>40.11999893188477</v>
      </c>
      <c r="I95" s="7" t="s">
        <v>15</v>
      </c>
      <c r="J95" s="7">
        <v>94.62000274658203</v>
      </c>
      <c r="K95" s="7" t="s">
        <v>13</v>
      </c>
      <c r="L95" s="7" t="s">
        <v>14</v>
      </c>
    </row>
    <row r="96" ht="15.75" customHeight="1">
      <c r="A96" s="6">
        <v>299.0</v>
      </c>
      <c r="B96" s="7">
        <v>134.0</v>
      </c>
      <c r="C96" s="7">
        <v>130.0</v>
      </c>
      <c r="D96" s="7">
        <v>51.79999923706055</v>
      </c>
      <c r="E96" s="7">
        <v>0.0</v>
      </c>
      <c r="F96" s="7" t="s">
        <v>15</v>
      </c>
      <c r="G96" s="7">
        <v>53.27999877929688</v>
      </c>
      <c r="H96" s="7">
        <v>54.91999816894531</v>
      </c>
      <c r="I96" s="7" t="s">
        <v>15</v>
      </c>
      <c r="J96" s="7">
        <v>94.5</v>
      </c>
      <c r="K96" s="7" t="s">
        <v>13</v>
      </c>
      <c r="L96" s="7" t="s">
        <v>14</v>
      </c>
    </row>
    <row r="97" ht="15.75" customHeight="1">
      <c r="A97" s="6">
        <v>2295.0</v>
      </c>
      <c r="B97" s="7">
        <v>32.0</v>
      </c>
      <c r="C97" s="7">
        <v>29.0</v>
      </c>
      <c r="D97" s="7">
        <v>54.29999923706055</v>
      </c>
      <c r="E97" s="7">
        <v>0.0</v>
      </c>
      <c r="F97" s="7" t="s">
        <v>15</v>
      </c>
      <c r="G97" s="7">
        <v>39.72999954223633</v>
      </c>
      <c r="H97" s="7">
        <v>43.84000015258789</v>
      </c>
      <c r="I97" s="7" t="s">
        <v>15</v>
      </c>
      <c r="J97" s="7">
        <v>94.48999786376953</v>
      </c>
      <c r="K97" s="7" t="s">
        <v>13</v>
      </c>
      <c r="L97" s="7" t="s">
        <v>14</v>
      </c>
    </row>
    <row r="98" ht="15.75" customHeight="1">
      <c r="A98" s="6">
        <v>4639.0</v>
      </c>
      <c r="B98" s="7">
        <v>523.0</v>
      </c>
      <c r="C98" s="7">
        <v>427.0</v>
      </c>
      <c r="D98" s="7">
        <v>57.29999923706055</v>
      </c>
      <c r="E98" s="7">
        <v>50.0</v>
      </c>
      <c r="F98" s="7" t="s">
        <v>15</v>
      </c>
      <c r="G98" s="7">
        <v>53.5099983215332</v>
      </c>
      <c r="H98" s="7">
        <v>65.54000091552734</v>
      </c>
      <c r="I98" s="7" t="s">
        <v>15</v>
      </c>
      <c r="J98" s="7">
        <v>94.23999786376953</v>
      </c>
      <c r="K98" s="7" t="s">
        <v>13</v>
      </c>
      <c r="L98" s="7" t="s">
        <v>14</v>
      </c>
    </row>
    <row r="99" ht="15.75" customHeight="1">
      <c r="A99" s="6">
        <v>1447.0</v>
      </c>
      <c r="B99" s="7">
        <v>230.0</v>
      </c>
      <c r="C99" s="7">
        <v>113.0</v>
      </c>
      <c r="D99" s="7">
        <v>85.5999984741211</v>
      </c>
      <c r="E99" s="7">
        <v>0.0</v>
      </c>
      <c r="F99" s="7" t="s">
        <v>15</v>
      </c>
      <c r="G99" s="7">
        <v>23.29999923706055</v>
      </c>
      <c r="H99" s="7">
        <v>47.41999816894531</v>
      </c>
      <c r="I99" s="7" t="s">
        <v>15</v>
      </c>
      <c r="J99" s="7">
        <v>93.47000122070312</v>
      </c>
      <c r="K99" s="7" t="s">
        <v>13</v>
      </c>
      <c r="L99" s="7" t="s">
        <v>14</v>
      </c>
    </row>
    <row r="100" ht="15.75" customHeight="1">
      <c r="A100" s="6">
        <v>43.0</v>
      </c>
      <c r="B100" s="7">
        <v>337.0</v>
      </c>
      <c r="C100" s="7">
        <v>196.0</v>
      </c>
      <c r="D100" s="7">
        <v>53.20000076293945</v>
      </c>
      <c r="E100" s="7">
        <v>0.0</v>
      </c>
      <c r="F100" s="7" t="s">
        <v>15</v>
      </c>
      <c r="G100" s="7">
        <v>27.48999977111816</v>
      </c>
      <c r="H100" s="7">
        <v>47.27000045776367</v>
      </c>
      <c r="I100" s="7" t="s">
        <v>15</v>
      </c>
      <c r="J100" s="7">
        <v>93.37000274658203</v>
      </c>
      <c r="K100" s="7" t="s">
        <v>13</v>
      </c>
      <c r="L100" s="7" t="s">
        <v>14</v>
      </c>
    </row>
    <row r="101" ht="15.75" customHeight="1">
      <c r="A101" s="6">
        <v>5417.0</v>
      </c>
      <c r="B101" s="7">
        <v>106.0</v>
      </c>
      <c r="C101" s="7">
        <v>133.0</v>
      </c>
      <c r="D101" s="7">
        <v>60.0</v>
      </c>
      <c r="E101" s="7">
        <v>27.78000068664551</v>
      </c>
      <c r="F101" s="7" t="s">
        <v>15</v>
      </c>
      <c r="G101" s="7">
        <v>51.95000076293945</v>
      </c>
      <c r="H101" s="7">
        <v>41.40999984741211</v>
      </c>
      <c r="I101" s="7" t="s">
        <v>15</v>
      </c>
      <c r="J101" s="7">
        <v>93.16000366210938</v>
      </c>
      <c r="K101" s="7" t="s">
        <v>13</v>
      </c>
      <c r="L101" s="7" t="s">
        <v>14</v>
      </c>
    </row>
    <row r="102" ht="15.75" customHeight="1">
      <c r="A102" s="6">
        <v>4631.0</v>
      </c>
      <c r="B102" s="7">
        <v>61.0</v>
      </c>
      <c r="C102" s="7">
        <v>35.0</v>
      </c>
      <c r="D102" s="7">
        <v>66.4000015258789</v>
      </c>
      <c r="E102" s="7">
        <v>0.0</v>
      </c>
      <c r="F102" s="7" t="s">
        <v>15</v>
      </c>
      <c r="G102" s="7">
        <v>27.1299991607666</v>
      </c>
      <c r="H102" s="7">
        <v>47.29000091552734</v>
      </c>
      <c r="I102" s="7" t="s">
        <v>15</v>
      </c>
      <c r="J102" s="7">
        <v>93.05000305175781</v>
      </c>
      <c r="K102" s="7" t="s">
        <v>13</v>
      </c>
      <c r="L102" s="7" t="s">
        <v>14</v>
      </c>
    </row>
    <row r="103" ht="15.75" customHeight="1">
      <c r="A103" s="6">
        <v>634.0</v>
      </c>
      <c r="B103" s="7">
        <v>25.0</v>
      </c>
      <c r="C103" s="7">
        <v>17.0</v>
      </c>
      <c r="D103" s="7">
        <v>42.79999923706055</v>
      </c>
      <c r="E103" s="7">
        <v>0.0</v>
      </c>
      <c r="F103" s="7" t="s">
        <v>15</v>
      </c>
      <c r="G103" s="7">
        <v>30.90999984741211</v>
      </c>
      <c r="H103" s="7">
        <v>45.45000076293945</v>
      </c>
      <c r="I103" s="7" t="s">
        <v>15</v>
      </c>
      <c r="J103" s="7">
        <v>92.81999969482422</v>
      </c>
      <c r="K103" s="7" t="s">
        <v>13</v>
      </c>
      <c r="L103" s="7" t="s">
        <v>14</v>
      </c>
    </row>
    <row r="104" ht="15.75" customHeight="1">
      <c r="A104" s="6">
        <v>212.0</v>
      </c>
      <c r="B104" s="7">
        <v>166.0</v>
      </c>
      <c r="C104" s="7">
        <v>182.0</v>
      </c>
      <c r="D104" s="7">
        <v>95.69999694824219</v>
      </c>
      <c r="E104" s="7">
        <v>26.31999969482422</v>
      </c>
      <c r="F104" s="7" t="s">
        <v>15</v>
      </c>
      <c r="G104" s="7">
        <v>44.72000122070312</v>
      </c>
      <c r="H104" s="7">
        <v>40.79000091552734</v>
      </c>
      <c r="I104" s="7" t="s">
        <v>15</v>
      </c>
      <c r="J104" s="7">
        <v>91.80000305175781</v>
      </c>
      <c r="K104" s="7" t="s">
        <v>13</v>
      </c>
      <c r="L104" s="7" t="s">
        <v>14</v>
      </c>
    </row>
    <row r="105" ht="15.75" hidden="1" customHeight="1">
      <c r="A105" s="7">
        <v>76.0</v>
      </c>
      <c r="B105" s="7">
        <v>22.0</v>
      </c>
      <c r="C105" s="7">
        <v>1.0</v>
      </c>
      <c r="D105" s="7">
        <v>170.6000061035156</v>
      </c>
      <c r="E105" s="7">
        <v>0.0</v>
      </c>
      <c r="F105" s="7" t="str">
        <f t="shared" ref="F105:F106" si="7">IF(E105&gt;90,"bom",IF(E105&lt;60,"ruim","medio"))</f>
        <v>ruim</v>
      </c>
      <c r="G105" s="7">
        <v>1.320000052452087</v>
      </c>
      <c r="H105" s="7">
        <v>28.95000076293945</v>
      </c>
      <c r="I105" s="7" t="str">
        <f t="shared" ref="I105:I106" si="8">IF(H105&lt;10,"bom",IF(H105&lt;40,"medio","ruim"))</f>
        <v>medio</v>
      </c>
      <c r="J105" s="7">
        <v>90.54000091552734</v>
      </c>
      <c r="K105" s="7" t="str">
        <f t="shared" ref="K105:K106" si="9">IF(J105&gt;=96.5,"bom",IF(J105&lt;90,"ruim","medio"))</f>
        <v>medio</v>
      </c>
      <c r="L105" s="7" t="s">
        <v>16</v>
      </c>
    </row>
    <row r="106" ht="15.75" hidden="1" customHeight="1">
      <c r="A106" s="7">
        <v>427.0</v>
      </c>
      <c r="B106" s="7">
        <v>138.0</v>
      </c>
      <c r="C106" s="7">
        <v>151.0</v>
      </c>
      <c r="D106" s="7">
        <v>85.0</v>
      </c>
      <c r="E106" s="7">
        <v>50.0</v>
      </c>
      <c r="F106" s="7" t="str">
        <f t="shared" si="7"/>
        <v>ruim</v>
      </c>
      <c r="G106" s="7">
        <v>35.36000061035156</v>
      </c>
      <c r="H106" s="7">
        <v>32.31999969482422</v>
      </c>
      <c r="I106" s="7" t="str">
        <f t="shared" si="8"/>
        <v>medio</v>
      </c>
      <c r="J106" s="7">
        <v>88.73999786376953</v>
      </c>
      <c r="K106" s="7" t="str">
        <f t="shared" si="9"/>
        <v>ruim</v>
      </c>
      <c r="L106" s="7" t="s">
        <v>16</v>
      </c>
    </row>
    <row r="107" ht="15.75" customHeight="1">
      <c r="A107" s="6">
        <v>1287.0</v>
      </c>
      <c r="B107" s="7">
        <v>68.0</v>
      </c>
      <c r="C107" s="7">
        <v>63.0</v>
      </c>
      <c r="D107" s="7">
        <v>84.4000015258789</v>
      </c>
      <c r="E107" s="7">
        <v>100.0</v>
      </c>
      <c r="F107" s="7" t="s">
        <v>12</v>
      </c>
      <c r="G107" s="7">
        <v>31.97999954223633</v>
      </c>
      <c r="H107" s="7">
        <v>34.52000045776367</v>
      </c>
      <c r="I107" s="7" t="s">
        <v>13</v>
      </c>
      <c r="J107" s="7">
        <v>88.61000061035156</v>
      </c>
      <c r="K107" s="7" t="s">
        <v>15</v>
      </c>
      <c r="L107" s="7" t="s">
        <v>14</v>
      </c>
    </row>
    <row r="108" ht="15.75" customHeight="1">
      <c r="A108" s="6">
        <v>2286.0</v>
      </c>
      <c r="B108" s="7">
        <v>167.0</v>
      </c>
      <c r="C108" s="7">
        <v>144.0</v>
      </c>
      <c r="D108" s="7">
        <v>165.1999969482422</v>
      </c>
      <c r="E108" s="7">
        <v>15.38000011444092</v>
      </c>
      <c r="F108" s="7" t="s">
        <v>15</v>
      </c>
      <c r="G108" s="7">
        <v>15.55000019073486</v>
      </c>
      <c r="H108" s="7">
        <v>18.03000068664551</v>
      </c>
      <c r="I108" s="7" t="s">
        <v>13</v>
      </c>
      <c r="J108" s="7">
        <v>86.47000122070312</v>
      </c>
      <c r="K108" s="7" t="s">
        <v>15</v>
      </c>
      <c r="L108" s="7" t="s">
        <v>14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1000">
    <filterColumn colId="11">
      <filters blank="1">
        <filter val="Ativos"/>
      </filters>
    </filterColumn>
    <sortState ref="A1:L1000">
      <sortCondition ref="K1:K1000"/>
      <sortCondition ref="I1:I1000"/>
      <sortCondition ref="F1:F1000"/>
    </sortState>
  </autoFilter>
  <printOptions/>
  <pageMargins bottom="1.0" footer="0.0" header="0.0" left="0.75" right="0.75" top="1.0"/>
  <pageSetup orientation="landscape"/>
  <drawing r:id="rId1"/>
</worksheet>
</file>