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C6DA9835-D28C-4670-8D42-C57C35E07B35}"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ProjectSchedule!#REF!</definedName>
    <definedName name="_xlnm.Print_Titles" localSheetId="0">ProjectSchedule!$5:$6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c r="I5" i="11" l="1"/>
  <c r="H37" i="11" l="1"/>
  <c r="H36" i="11"/>
  <c r="H35" i="11"/>
  <c r="H34" i="11"/>
  <c r="H33" i="11"/>
  <c r="H32" i="11"/>
  <c r="H8" i="11"/>
  <c r="H26" i="11" l="1"/>
  <c r="H25" i="11"/>
  <c r="H9" i="11"/>
  <c r="I6" i="11"/>
  <c r="H31" i="11" l="1"/>
  <c r="H10" i="11"/>
  <c r="H27" i="11"/>
  <c r="J5" i="11"/>
  <c r="K5" i="11" s="1"/>
  <c r="L5" i="11" s="1"/>
  <c r="M5" i="11" s="1"/>
  <c r="N5" i="11" s="1"/>
  <c r="O5" i="11" s="1"/>
  <c r="P5" i="11" s="1"/>
  <c r="H15" i="11" l="1"/>
  <c r="H16" i="11"/>
  <c r="H11" i="11"/>
  <c r="H12" i="11"/>
  <c r="Q5" i="11"/>
  <c r="R5" i="11" s="1"/>
  <c r="S5" i="11" s="1"/>
  <c r="T5" i="11" s="1"/>
  <c r="U5" i="11" s="1"/>
  <c r="V5" i="11" s="1"/>
  <c r="W5" i="11" s="1"/>
  <c r="J6" i="11"/>
  <c r="H28" i="11" l="1"/>
  <c r="F29" i="11"/>
  <c r="H17" i="11"/>
  <c r="X5" i="11"/>
  <c r="Y5" i="11" s="1"/>
  <c r="Z5" i="11" s="1"/>
  <c r="AA5" i="11" s="1"/>
  <c r="AB5" i="11" s="1"/>
  <c r="AC5" i="11" s="1"/>
  <c r="AD5" i="11" s="1"/>
  <c r="K6" i="11"/>
  <c r="H29" i="11" l="1"/>
  <c r="H30" i="11"/>
  <c r="H18" i="11"/>
  <c r="AE5" i="11"/>
  <c r="AF5" i="11" s="1"/>
  <c r="AG5" i="11" s="1"/>
  <c r="AH5" i="11" s="1"/>
  <c r="AI5" i="11" s="1"/>
  <c r="AJ5" i="11" s="1"/>
  <c r="L6" i="11"/>
  <c r="AK5" i="11" l="1"/>
  <c r="AL5" i="11" s="1"/>
  <c r="AM5" i="11" s="1"/>
  <c r="AN5" i="11" s="1"/>
  <c r="AO5" i="11" s="1"/>
  <c r="AP5" i="11" s="1"/>
  <c r="AQ5" i="11" s="1"/>
  <c r="M6" i="11"/>
  <c r="AR5" i="11" l="1"/>
  <c r="AS5" i="11" s="1"/>
  <c r="N6" i="11"/>
  <c r="H19" i="11" l="1"/>
  <c r="H24" i="11"/>
  <c r="AT5" i="11"/>
  <c r="AS6" i="11"/>
  <c r="O6" i="11"/>
  <c r="H20" i="11" l="1"/>
  <c r="AU5" i="11"/>
  <c r="AT6" i="11"/>
  <c r="H23" i="11" l="1"/>
  <c r="AV5" i="1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<sst xmlns="http://schemas.openxmlformats.org/spreadsheetml/2006/main" count="88" uniqueCount="73">
  <si>
    <t>Task 5</t>
  </si>
  <si>
    <t>Insert new rows ABOVE this one</t>
  </si>
  <si>
    <t>Project Start:</t>
  </si>
  <si>
    <t>PROGRESS</t>
  </si>
  <si>
    <t>ASSIGNED
TO</t>
  </si>
  <si>
    <t>PROJECT TITLE</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</si>
  <si>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</si>
  <si>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</si>
  <si>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</si>
  <si>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</si>
  <si>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</si>
  <si>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</si>
  <si>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</si>
  <si>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</si>
  <si>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</si>
  <si>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</si>
  <si>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</si>
  <si>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</si>
  <si>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</si>
  <si>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</si>
  <si>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</si>
  <si>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</si>
  <si>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</si>
  <si>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</si>
  <si>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</si>
  <si>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</si>
  <si>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</si>
  <si>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</si>
  <si>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</si>
  <si>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</si>
  <si>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</si>
  <si>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</si>
  <si>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</si>
  <si>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</si>
  <si>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</si>
  <si>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</si>
  <si>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</si>
  <si>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</si>
  <si>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</si>
  <si>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</si>
  <si>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</si>
  <si>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</si>
  <si>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</si>
  <si>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Junho</t>
  </si>
  <si>
    <t>Julho</t>
  </si>
  <si>
    <t>Agosto</t>
  </si>
  <si>
    <t>Setembro</t>
  </si>
  <si>
    <t>Outubro</t>
  </si>
  <si>
    <t>Novembro</t>
  </si>
  <si>
    <t>Dezembro</t>
  </si>
  <si>
    <t>Fevereiro</t>
  </si>
  <si>
    <t>Revisão Bibliográfica</t>
  </si>
  <si>
    <t>Avaliações</t>
  </si>
  <si>
    <t>Relatorio</t>
  </si>
  <si>
    <t>Banca TCC I</t>
  </si>
  <si>
    <t>Oitava Semana TCC I</t>
  </si>
  <si>
    <t>Oitava Semana TCC II</t>
  </si>
  <si>
    <t>Banca e relatorio TCC II</t>
  </si>
  <si>
    <t>Inicio do Semestre I</t>
  </si>
  <si>
    <t>Fim do Semestre I</t>
  </si>
  <si>
    <t>Inicio do Semestre II</t>
  </si>
  <si>
    <t>Fim do Semestre II</t>
  </si>
  <si>
    <t>Janeiro</t>
  </si>
  <si>
    <t>Treinamento dos modelos</t>
  </si>
  <si>
    <t>Escrita do Relatório Parcial</t>
  </si>
  <si>
    <t>Apresentação</t>
  </si>
  <si>
    <t>TCC 1 - Problema inverso para a validação</t>
  </si>
  <si>
    <t>TCC 2 - Analise de bijetividade do PA</t>
  </si>
  <si>
    <t>Desenvolvimento das rotinas</t>
  </si>
  <si>
    <t>Escrita do Relatório Final</t>
  </si>
  <si>
    <t>.</t>
  </si>
  <si>
    <r>
      <rPr>
        <sz val="16"/>
        <color theme="1"/>
        <rFont val="Calibri"/>
        <family val="2"/>
        <scheme val="minor"/>
      </rPr>
      <t xml:space="preserve">Tarefas          </t>
    </r>
    <r>
      <rPr>
        <vertAlign val="superscript"/>
        <sz val="26"/>
        <color theme="1"/>
        <rFont val="Calibri"/>
        <family val="2"/>
        <scheme val="minor"/>
      </rPr>
      <t>Semanas</t>
    </r>
  </si>
  <si>
    <t>Simulações e Análises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</si>
</sst>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m/d/yy;@"/>
    <numFmt numFmtId="166" formatCode="ddd\,\ m/d/yyyy"/>
    <numFmt numFmtId="167" formatCode="mmm\ d\,\ 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
      <vertAlign val="superscript"/>
      <sz val="26"/>
      <color theme="1"/>
      <name val="Calibri"/>
      <family val="2"/>
      <scheme val="minor"/>
    </font>
    <font>
      <sz val="16"/>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
      <patternFill patternType="solid">
        <fgColor rgb="FFF5F5F5"/>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dotted">
        <color indexed="64"/>
      </left>
      <right style="thin">
        <color theme="0" tint="-0.14993743705557422"/>
      </right>
      <top style="dotted">
        <color indexed="64"/>
      </top>
      <bottom style="medium">
        <color theme="0" tint="-0.14996795556505021"/>
      </bottom>
      <diagonal/>
    </border>
    <border>
      <left style="thin">
        <color theme="0" tint="-0.14993743705557422"/>
      </left>
      <right style="thin">
        <color theme="0" tint="-0.14993743705557422"/>
      </right>
      <top style="dotted">
        <color indexed="64"/>
      </top>
      <bottom style="medium">
        <color theme="0" tint="-0.14996795556505021"/>
      </bottom>
      <diagonal/>
    </border>
    <border>
      <left style="thin">
        <color theme="0" tint="-0.14993743705557422"/>
      </left>
      <right style="dotted">
        <color indexed="64"/>
      </right>
      <top style="dotted">
        <color indexed="64"/>
      </top>
      <bottom style="medium">
        <color theme="0" tint="-0.14996795556505021"/>
      </bottom>
      <diagonal/>
    </border>
    <border>
      <left style="dotted">
        <color indexed="64"/>
      </left>
      <right style="thin">
        <color theme="0" tint="-0.14993743705557422"/>
      </right>
      <top style="medium">
        <color theme="0" tint="-0.14996795556505021"/>
      </top>
      <bottom style="medium">
        <color theme="0" tint="-0.14996795556505021"/>
      </bottom>
      <diagonal/>
    </border>
    <border>
      <left style="thin">
        <color theme="0" tint="-0.14993743705557422"/>
      </left>
      <right style="dotted">
        <color indexed="64"/>
      </right>
      <top style="medium">
        <color theme="0" tint="-0.14996795556505021"/>
      </top>
      <bottom style="medium">
        <color theme="0" tint="-0.14996795556505021"/>
      </bottom>
      <diagonal/>
    </border>
    <border>
      <left style="dotted">
        <color indexed="64"/>
      </left>
      <right style="thin">
        <color theme="0" tint="-0.14993743705557422"/>
      </right>
      <top style="medium">
        <color theme="0" tint="-0.14996795556505021"/>
      </top>
      <bottom style="dotted">
        <color indexed="64"/>
      </bottom>
      <diagonal/>
    </border>
    <border>
      <left style="thin">
        <color theme="0" tint="-0.14993743705557422"/>
      </left>
      <right style="thin">
        <color theme="0" tint="-0.14993743705557422"/>
      </right>
      <top style="medium">
        <color theme="0" tint="-0.14996795556505021"/>
      </top>
      <bottom style="dotted">
        <color indexed="64"/>
      </bottom>
      <diagonal/>
    </border>
    <border>
      <left style="thin">
        <color theme="0" tint="-0.14993743705557422"/>
      </left>
      <right style="dotted">
        <color indexed="64"/>
      </right>
      <top style="medium">
        <color theme="0" tint="-0.14996795556505021"/>
      </top>
      <bottom style="dotted">
        <color indexed="64"/>
      </bottom>
      <diagonal/>
    </border>
    <border>
      <left style="dotted">
        <color indexed="64"/>
      </left>
      <right style="thin">
        <color theme="0" tint="-0.14993743705557422"/>
      </right>
      <top/>
      <bottom style="medium">
        <color theme="0" tint="-0.14996795556505021"/>
      </bottom>
      <diagonal/>
    </border>
    <border>
      <left style="thin">
        <color theme="0" tint="-0.14993743705557422"/>
      </left>
      <right style="dotted">
        <color indexed="64"/>
      </right>
      <top/>
      <bottom style="medium">
        <color theme="0" tint="-0.14996795556505021"/>
      </bottom>
      <diagonal/>
    </border>
    <border diagonalDown="1">
      <left style="thin">
        <color theme="0" tint="-0.34998626667073579"/>
      </left>
      <right/>
      <top/>
      <bottom style="thin">
        <color theme="0" tint="-0.34998626667073579"/>
      </bottom>
      <diagonal style="thin">
        <color theme="0" tint="-0.34998626667073579"/>
      </diagonal>
    </border>
    <border diagonalDown="1">
      <left style="thin">
        <color theme="0" tint="-0.34998626667073579"/>
      </left>
      <right/>
      <top/>
      <bottom/>
      <diagonal style="thin">
        <color theme="0" tint="-0.34998626667073579"/>
      </diagonal>
    </border>
    <border>
      <left style="thin">
        <color theme="0" tint="-0.14993743705557422"/>
      </left>
      <right/>
      <top style="dotted">
        <color indexed="64"/>
      </top>
      <bottom style="medium">
        <color theme="0" tint="-0.14996795556505021"/>
      </bottom>
      <diagonal/>
    </border>
    <border>
      <left/>
      <right style="thin">
        <color theme="0" tint="-0.14993743705557422"/>
      </right>
      <top style="dotted">
        <color indexed="64"/>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7"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 fontId="9" fillId="3" borderId="2" xfId="10" applyNumberFormat="1" applyFill="1">
      <alignment horizontal="center" vertical="center"/>
    </xf>
    <xf numFmtId="1" fontId="0" fillId="9" borderId="2" xfId="0" applyNumberFormat="1" applyFill="1" applyBorder="1" applyAlignment="1">
      <alignment horizontal="center" vertical="center"/>
    </xf>
    <xf numFmtId="1" fontId="5" fillId="9" borderId="2" xfId="0" applyNumberFormat="1" applyFont="1" applyFill="1" applyBorder="1" applyAlignment="1">
      <alignment horizontal="center" vertical="center"/>
    </xf>
    <xf numFmtId="1" fontId="9" fillId="4" borderId="2" xfId="10" applyNumberFormat="1" applyFill="1">
      <alignment horizontal="center" vertical="center"/>
    </xf>
    <xf numFmtId="1" fontId="0" fillId="6" borderId="2" xfId="0" applyNumberFormat="1" applyFill="1" applyBorder="1" applyAlignment="1">
      <alignment horizontal="center" vertical="center"/>
    </xf>
    <xf numFmtId="1" fontId="5" fillId="6" borderId="2" xfId="0" applyNumberFormat="1" applyFont="1" applyFill="1" applyBorder="1" applyAlignment="1">
      <alignment horizontal="center" vertical="center"/>
    </xf>
    <xf numFmtId="1" fontId="9" fillId="11" borderId="2" xfId="10" applyNumberFormat="1" applyFill="1">
      <alignment horizontal="center" vertical="center"/>
    </xf>
    <xf numFmtId="1" fontId="0" fillId="5" borderId="2" xfId="0" applyNumberFormat="1" applyFill="1" applyBorder="1" applyAlignment="1">
      <alignment horizontal="center" vertical="center"/>
    </xf>
    <xf numFmtId="1" fontId="5" fillId="5" borderId="2" xfId="0" applyNumberFormat="1" applyFont="1" applyFill="1" applyBorder="1" applyAlignment="1">
      <alignment horizontal="center" vertical="center"/>
    </xf>
    <xf numFmtId="1" fontId="9" fillId="10" borderId="2" xfId="10" applyNumberFormat="1" applyFill="1">
      <alignment horizontal="center" vertical="center"/>
    </xf>
    <xf numFmtId="1" fontId="11" fillId="7" borderId="10" xfId="0" applyNumberFormat="1" applyFont="1" applyFill="1" applyBorder="1" applyAlignment="1">
      <alignment horizontal="center" vertical="center"/>
    </xf>
    <xf numFmtId="1" fontId="11" fillId="7" borderId="0" xfId="0" applyNumberFormat="1" applyFont="1" applyFill="1" applyBorder="1" applyAlignment="1">
      <alignment horizontal="center" vertical="center"/>
    </xf>
    <xf numFmtId="167" fontId="0" fillId="7" borderId="10" xfId="0" applyNumberFormat="1" applyFill="1" applyBorder="1" applyAlignment="1">
      <alignment vertical="center" wrapText="1"/>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14" borderId="6" xfId="0" applyFill="1" applyBorder="1" applyAlignment="1">
      <alignment vertical="center"/>
    </xf>
    <xf numFmtId="0" fontId="0" fillId="14" borderId="14" xfId="0" applyFill="1" applyBorder="1" applyAlignment="1">
      <alignment vertical="center"/>
    </xf>
    <xf numFmtId="0" fontId="0" fillId="0" borderId="19" xfId="0" applyBorder="1" applyAlignment="1">
      <alignment vertical="center"/>
    </xf>
    <xf numFmtId="0" fontId="0" fillId="2" borderId="17" xfId="0" applyFill="1" applyBorder="1" applyAlignment="1">
      <alignment vertical="center"/>
    </xf>
    <xf numFmtId="0" fontId="0" fillId="15" borderId="18" xfId="0" applyFill="1" applyBorder="1" applyAlignment="1">
      <alignment vertical="center"/>
    </xf>
    <xf numFmtId="0" fontId="0" fillId="15" borderId="19" xfId="0" applyFill="1" applyBorder="1" applyAlignment="1">
      <alignment vertical="center"/>
    </xf>
    <xf numFmtId="0" fontId="0" fillId="15" borderId="20" xfId="0" applyFill="1" applyBorder="1" applyAlignment="1">
      <alignment vertical="center"/>
    </xf>
    <xf numFmtId="0" fontId="0" fillId="15" borderId="21" xfId="0" applyFill="1" applyBorder="1" applyAlignment="1">
      <alignment vertical="center"/>
    </xf>
    <xf numFmtId="0" fontId="0" fillId="15" borderId="6" xfId="0" applyFill="1" applyBorder="1" applyAlignment="1">
      <alignment vertical="center"/>
    </xf>
    <xf numFmtId="0" fontId="0" fillId="15" borderId="22" xfId="0" applyFill="1" applyBorder="1" applyAlignment="1">
      <alignment vertical="center"/>
    </xf>
    <xf numFmtId="0" fontId="0" fillId="15" borderId="6" xfId="0" applyFill="1" applyBorder="1" applyAlignment="1">
      <alignment horizontal="right" vertical="center"/>
    </xf>
    <xf numFmtId="0" fontId="0" fillId="15" borderId="23" xfId="0" applyFill="1" applyBorder="1" applyAlignment="1">
      <alignment vertical="center"/>
    </xf>
    <xf numFmtId="0" fontId="0" fillId="15" borderId="24" xfId="0" applyFill="1" applyBorder="1" applyAlignment="1">
      <alignment vertical="center"/>
    </xf>
    <xf numFmtId="0" fontId="0" fillId="15" borderId="25" xfId="0" applyFill="1" applyBorder="1" applyAlignment="1">
      <alignment vertical="center"/>
    </xf>
    <xf numFmtId="0" fontId="0" fillId="15" borderId="26" xfId="0" applyFill="1" applyBorder="1" applyAlignment="1">
      <alignment vertical="center"/>
    </xf>
    <xf numFmtId="0" fontId="0" fillId="15" borderId="17" xfId="0" applyFill="1" applyBorder="1" applyAlignment="1">
      <alignment vertical="center"/>
    </xf>
    <xf numFmtId="0" fontId="0" fillId="15" borderId="27" xfId="0" applyFill="1" applyBorder="1" applyAlignment="1">
      <alignment vertical="center"/>
    </xf>
    <xf numFmtId="14" fontId="22" fillId="0" borderId="0" xfId="0" applyNumberFormat="1" applyFont="1"/>
    <xf numFmtId="0" fontId="0" fillId="0" borderId="30" xfId="0" applyBorder="1" applyAlignment="1">
      <alignment vertical="center"/>
    </xf>
    <xf numFmtId="0" fontId="0" fillId="0" borderId="31" xfId="0" applyBorder="1" applyAlignment="1">
      <alignment vertical="center"/>
    </xf>
    <xf numFmtId="0" fontId="9" fillId="3" borderId="2" xfId="12" applyFill="1" applyAlignment="1">
      <alignment horizontal="center" vertical="center"/>
    </xf>
    <xf numFmtId="0" fontId="9" fillId="4" borderId="2" xfId="12" applyFill="1" applyAlignment="1">
      <alignment horizontal="center" vertical="center"/>
    </xf>
    <xf numFmtId="0" fontId="0" fillId="0" borderId="29" xfId="0" applyFont="1" applyBorder="1" applyAlignment="1">
      <alignment horizontal="center" vertical="center"/>
    </xf>
    <xf numFmtId="0" fontId="0" fillId="0" borderId="28" xfId="0" applyFont="1" applyBorder="1" applyAlignment="1">
      <alignment horizontal="center" vertical="center"/>
    </xf>
    <xf numFmtId="167" fontId="0" fillId="7" borderId="8" xfId="0" applyNumberFormat="1" applyFill="1" applyBorder="1" applyAlignment="1">
      <alignment horizontal="center" vertical="center" wrapText="1"/>
    </xf>
    <xf numFmtId="167" fontId="0" fillId="7" borderId="9" xfId="0" applyNumberFormat="1" applyFill="1" applyBorder="1" applyAlignment="1">
      <alignment horizontal="center" vertical="center" wrapText="1"/>
    </xf>
    <xf numFmtId="167" fontId="0" fillId="7" borderId="10" xfId="0" applyNumberFormat="1" applyFill="1" applyBorder="1" applyAlignment="1">
      <alignment horizontal="center" vertical="center" wrapText="1"/>
    </xf>
    <xf numFmtId="167" fontId="0" fillId="7" borderId="11" xfId="0" applyNumberFormat="1" applyFill="1" applyBorder="1" applyAlignment="1">
      <alignment horizontal="center" vertical="center" wrapText="1"/>
    </xf>
    <xf numFmtId="167" fontId="0" fillId="7" borderId="12" xfId="0" applyNumberFormat="1" applyFill="1" applyBorder="1" applyAlignment="1">
      <alignment horizontal="center" vertical="center" wrapText="1"/>
    </xf>
    <xf numFmtId="167" fontId="0" fillId="7" borderId="13" xfId="0" applyNumberFormat="1" applyFill="1" applyBorder="1" applyAlignment="1">
      <alignment horizontal="center" vertical="center" wrapText="1"/>
    </xf>
    <xf numFmtId="166" fontId="9" fillId="0" borderId="3" xfId="9">
      <alignment horizontal="center" vertical="center"/>
    </xf>
    <xf numFmtId="0" fontId="9" fillId="0" borderId="0" xfId="8">
      <alignment horizontal="right" indent="1"/>
    </xf>
    <xf numFmtId="0" fontId="9" fillId="0" borderId="4"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rgb="FFECECEC"/>
        </patternFill>
      </fill>
    </dxf>
    <dxf>
      <fill>
        <patternFill>
          <bgColor rgb="FFECECEC"/>
        </patternFill>
      </fill>
      <border>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CECEC"/>
      <color rgb="FFF5F5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72"/>
  <sheetViews>
    <sheetView showGridLines="0" tabSelected="1" showRuler="0" topLeftCell="B4" zoomScaleNormal="100" zoomScalePageLayoutView="70" workbookViewId="0">
      <selection activeCell="B21" sqref="B21"/>
    </sheetView>
  </sheetViews>
  <sheetFormatPr defaultRowHeight="30" customHeight="1" x14ac:dyDescent="0.3"/>
  <cols>
    <col min="1" max="1" width="2.6640625" style="48" hidden="1" customWidth="1"/>
    <col min="2" max="2" width="38.109375" bestFit="1" customWidth="1"/>
    <col min="3" max="3" width="30.6640625" hidden="1" customWidth="1"/>
    <col min="4" max="4" width="8" hidden="1" customWidth="1"/>
    <col min="5" max="5" width="10.44140625" style="5" hidden="1" customWidth="1"/>
    <col min="6" max="6" width="10.44140625" hidden="1" customWidth="1"/>
    <col min="7" max="7" width="2.6640625" hidden="1" customWidth="1"/>
    <col min="8" max="8" width="6.109375" hidden="1" customWidth="1"/>
    <col min="9" max="43" width="3.33203125" customWidth="1"/>
    <col min="44" max="47" width="3.33203125" hidden="1" customWidth="1"/>
    <col min="48" max="48" width="3.77734375" hidden="1" customWidth="1"/>
    <col min="49" max="64" width="2.5546875" hidden="1" customWidth="1"/>
    <col min="69" max="70" width="10.33203125"/>
  </cols>
  <sheetData>
    <row r="1" spans="1:65" ht="30" hidden="1" customHeight="1" x14ac:dyDescent="0.55000000000000004">
      <c r="A1" s="49" t="s">
        <v>34</v>
      </c>
      <c r="B1" s="52" t="s">
        <v>5</v>
      </c>
      <c r="C1" s="1"/>
      <c r="D1" s="2"/>
      <c r="E1" s="4"/>
      <c r="F1" s="37"/>
      <c r="H1" s="2"/>
      <c r="I1" s="71" t="s">
        <v>14</v>
      </c>
    </row>
    <row r="2" spans="1:65" ht="30" hidden="1" customHeight="1" x14ac:dyDescent="0.35">
      <c r="A2" s="48" t="s">
        <v>29</v>
      </c>
      <c r="B2" s="53" t="s">
        <v>25</v>
      </c>
      <c r="I2" s="72" t="s">
        <v>19</v>
      </c>
    </row>
    <row r="3" spans="1:65" ht="30" hidden="1" customHeight="1" x14ac:dyDescent="0.3">
      <c r="A3" s="48" t="s">
        <v>40</v>
      </c>
      <c r="B3" s="54" t="s">
        <v>26</v>
      </c>
      <c r="C3" s="121" t="s">
        <v>2</v>
      </c>
      <c r="D3" s="122"/>
      <c r="E3" s="120">
        <f>BM4</f>
        <v>1</v>
      </c>
      <c r="F3" s="120"/>
    </row>
    <row r="4" spans="1:65" ht="30" customHeight="1" x14ac:dyDescent="0.3">
      <c r="B4" s="112" t="s">
        <v>71</v>
      </c>
      <c r="I4" s="116" t="s">
        <v>43</v>
      </c>
      <c r="J4" s="116"/>
      <c r="K4" s="116"/>
      <c r="L4" s="116"/>
      <c r="M4" s="116" t="s">
        <v>44</v>
      </c>
      <c r="N4" s="116"/>
      <c r="O4" s="116"/>
      <c r="P4" s="116"/>
      <c r="Q4" s="116"/>
      <c r="R4" s="116" t="s">
        <v>45</v>
      </c>
      <c r="S4" s="116"/>
      <c r="T4" s="116"/>
      <c r="U4" s="116"/>
      <c r="V4" s="116" t="s">
        <v>46</v>
      </c>
      <c r="W4" s="116"/>
      <c r="X4" s="116"/>
      <c r="Y4" s="116"/>
      <c r="Z4" s="116" t="s">
        <v>47</v>
      </c>
      <c r="AA4" s="116"/>
      <c r="AB4" s="116"/>
      <c r="AC4" s="116"/>
      <c r="AD4" s="116"/>
      <c r="AE4" s="116" t="s">
        <v>48</v>
      </c>
      <c r="AF4" s="116"/>
      <c r="AG4" s="116"/>
      <c r="AH4" s="116"/>
      <c r="AI4" s="116" t="s">
        <v>49</v>
      </c>
      <c r="AJ4" s="116"/>
      <c r="AK4" s="116"/>
      <c r="AL4" s="116"/>
      <c r="AM4" s="117" t="s">
        <v>62</v>
      </c>
      <c r="AN4" s="118"/>
      <c r="AO4" s="118"/>
      <c r="AP4" s="118"/>
      <c r="AQ4" s="119"/>
      <c r="AR4" s="117" t="s">
        <v>50</v>
      </c>
      <c r="AS4" s="118"/>
      <c r="AT4" s="118"/>
      <c r="AU4" s="119"/>
      <c r="AV4" s="86"/>
      <c r="AW4" s="114"/>
      <c r="AX4" s="114"/>
      <c r="AY4" s="114"/>
      <c r="AZ4" s="114"/>
      <c r="BA4" s="114"/>
      <c r="BB4" s="114"/>
      <c r="BC4" s="114"/>
      <c r="BD4" s="114"/>
      <c r="BE4" s="114"/>
      <c r="BF4" s="114"/>
      <c r="BG4" s="114"/>
      <c r="BH4" s="114"/>
      <c r="BI4" s="114"/>
      <c r="BJ4" s="114"/>
      <c r="BK4" s="114"/>
      <c r="BL4" s="115"/>
      <c r="BM4" s="107">
        <v>1</v>
      </c>
    </row>
    <row r="5" spans="1:65" ht="15" customHeight="1" thickBot="1" x14ac:dyDescent="0.35">
      <c r="A5" s="49" t="s">
        <v>35</v>
      </c>
      <c r="B5" s="113"/>
      <c r="C5" s="70"/>
      <c r="D5" s="70"/>
      <c r="E5" s="70"/>
      <c r="F5" s="70"/>
      <c r="G5" s="70"/>
      <c r="I5" s="84">
        <f>Project_Start</f>
        <v>1</v>
      </c>
      <c r="J5" s="84">
        <f>I5+1</f>
        <v>2</v>
      </c>
      <c r="K5" s="84">
        <f t="shared" ref="K5:AX5" si="0">J5+1</f>
        <v>3</v>
      </c>
      <c r="L5" s="84">
        <f t="shared" si="0"/>
        <v>4</v>
      </c>
      <c r="M5" s="84">
        <f t="shared" si="0"/>
        <v>5</v>
      </c>
      <c r="N5" s="84">
        <f t="shared" si="0"/>
        <v>6</v>
      </c>
      <c r="O5" s="84">
        <f t="shared" si="0"/>
        <v>7</v>
      </c>
      <c r="P5" s="84">
        <f>O5+1</f>
        <v>8</v>
      </c>
      <c r="Q5" s="84">
        <f>P5+1</f>
        <v>9</v>
      </c>
      <c r="R5" s="84">
        <f t="shared" si="0"/>
        <v>10</v>
      </c>
      <c r="S5" s="84">
        <f t="shared" si="0"/>
        <v>11</v>
      </c>
      <c r="T5" s="84">
        <f t="shared" si="0"/>
        <v>12</v>
      </c>
      <c r="U5" s="84">
        <f t="shared" si="0"/>
        <v>13</v>
      </c>
      <c r="V5" s="84">
        <f t="shared" si="0"/>
        <v>14</v>
      </c>
      <c r="W5" s="84">
        <f>V5+1</f>
        <v>15</v>
      </c>
      <c r="X5" s="84">
        <f>W5+1</f>
        <v>16</v>
      </c>
      <c r="Y5" s="84">
        <f t="shared" si="0"/>
        <v>17</v>
      </c>
      <c r="Z5" s="84">
        <f t="shared" si="0"/>
        <v>18</v>
      </c>
      <c r="AA5" s="84">
        <f t="shared" si="0"/>
        <v>19</v>
      </c>
      <c r="AB5" s="84">
        <f t="shared" si="0"/>
        <v>20</v>
      </c>
      <c r="AC5" s="84">
        <f t="shared" si="0"/>
        <v>21</v>
      </c>
      <c r="AD5" s="84">
        <f>AC5+1</f>
        <v>22</v>
      </c>
      <c r="AE5" s="84">
        <f>AD5+1</f>
        <v>23</v>
      </c>
      <c r="AF5" s="84">
        <f t="shared" si="0"/>
        <v>24</v>
      </c>
      <c r="AG5" s="84">
        <f t="shared" si="0"/>
        <v>25</v>
      </c>
      <c r="AH5" s="84">
        <f t="shared" si="0"/>
        <v>26</v>
      </c>
      <c r="AI5" s="84">
        <f t="shared" si="0"/>
        <v>27</v>
      </c>
      <c r="AJ5" s="84">
        <f t="shared" si="0"/>
        <v>28</v>
      </c>
      <c r="AK5" s="84">
        <f>AJ5+1</f>
        <v>29</v>
      </c>
      <c r="AL5" s="84">
        <f>AK5+1</f>
        <v>30</v>
      </c>
      <c r="AM5" s="84">
        <f>AL5+1</f>
        <v>31</v>
      </c>
      <c r="AN5" s="84">
        <f t="shared" si="0"/>
        <v>32</v>
      </c>
      <c r="AO5" s="84">
        <f t="shared" si="0"/>
        <v>33</v>
      </c>
      <c r="AP5" s="84">
        <f t="shared" si="0"/>
        <v>34</v>
      </c>
      <c r="AQ5" s="84">
        <f t="shared" si="0"/>
        <v>35</v>
      </c>
      <c r="AR5" s="84">
        <f>AQ5+1</f>
        <v>36</v>
      </c>
      <c r="AS5" s="84">
        <f>AR5+1</f>
        <v>37</v>
      </c>
      <c r="AT5" s="84">
        <f t="shared" si="0"/>
        <v>38</v>
      </c>
      <c r="AU5" s="84">
        <f t="shared" si="0"/>
        <v>39</v>
      </c>
      <c r="AV5" s="84">
        <f t="shared" si="0"/>
        <v>40</v>
      </c>
      <c r="AW5" s="85">
        <f t="shared" si="0"/>
        <v>41</v>
      </c>
      <c r="AX5" s="85">
        <f t="shared" si="0"/>
        <v>42</v>
      </c>
      <c r="AY5" s="85">
        <f>AX5+1</f>
        <v>43</v>
      </c>
      <c r="AZ5" s="85">
        <f>AY5+1</f>
        <v>44</v>
      </c>
      <c r="BA5" s="85">
        <f t="shared" ref="BA5:BE5" si="1">AZ5+1</f>
        <v>45</v>
      </c>
      <c r="BB5" s="85">
        <f t="shared" si="1"/>
        <v>46</v>
      </c>
      <c r="BC5" s="85">
        <f t="shared" si="1"/>
        <v>47</v>
      </c>
      <c r="BD5" s="85">
        <f t="shared" si="1"/>
        <v>48</v>
      </c>
      <c r="BE5" s="85">
        <f t="shared" si="1"/>
        <v>49</v>
      </c>
      <c r="BF5" s="85">
        <f>BE5+1</f>
        <v>50</v>
      </c>
      <c r="BG5" s="85">
        <f>BF5+1</f>
        <v>51</v>
      </c>
      <c r="BH5" s="85">
        <f t="shared" ref="BH5:BL5" si="2">BG5+1</f>
        <v>52</v>
      </c>
      <c r="BI5" s="85">
        <f t="shared" si="2"/>
        <v>53</v>
      </c>
      <c r="BJ5" s="85">
        <f t="shared" si="2"/>
        <v>54</v>
      </c>
      <c r="BK5" s="85">
        <f t="shared" si="2"/>
        <v>55</v>
      </c>
      <c r="BL5" s="85">
        <f t="shared" si="2"/>
        <v>56</v>
      </c>
    </row>
    <row r="6" spans="1:65" ht="30" hidden="1" customHeight="1" thickBot="1" x14ac:dyDescent="0.35">
      <c r="A6" s="49" t="s">
        <v>36</v>
      </c>
      <c r="B6" s="7" t="s">
        <v>10</v>
      </c>
      <c r="C6" s="8" t="s">
        <v>4</v>
      </c>
      <c r="D6" s="8" t="s">
        <v>3</v>
      </c>
      <c r="E6" s="8" t="s">
        <v>7</v>
      </c>
      <c r="F6" s="8" t="s">
        <v>8</v>
      </c>
      <c r="G6" s="8"/>
      <c r="H6" s="8" t="s">
        <v>9</v>
      </c>
      <c r="I6" s="9" t="str">
        <f t="shared" ref="I6" si="3">LEFT(TEXT(I5,"ddd"),1)</f>
        <v>d</v>
      </c>
      <c r="J6" s="9" t="str">
        <f t="shared" ref="J6:AR6" si="4">LEFT(TEXT(J5,"ddd"),1)</f>
        <v>s</v>
      </c>
      <c r="K6" s="9" t="str">
        <f t="shared" si="4"/>
        <v>t</v>
      </c>
      <c r="L6" s="9" t="str">
        <f t="shared" si="4"/>
        <v>q</v>
      </c>
      <c r="M6" s="9" t="str">
        <f t="shared" si="4"/>
        <v>q</v>
      </c>
      <c r="N6" s="9" t="str">
        <f t="shared" si="4"/>
        <v>s</v>
      </c>
      <c r="O6" s="9" t="str">
        <f t="shared" si="4"/>
        <v>s</v>
      </c>
      <c r="P6" s="9" t="str">
        <f t="shared" si="4"/>
        <v>d</v>
      </c>
      <c r="Q6" s="9" t="str">
        <f t="shared" si="4"/>
        <v>s</v>
      </c>
      <c r="R6" s="9" t="str">
        <f t="shared" si="4"/>
        <v>t</v>
      </c>
      <c r="S6" s="9" t="str">
        <f t="shared" si="4"/>
        <v>q</v>
      </c>
      <c r="T6" s="9" t="str">
        <f t="shared" si="4"/>
        <v>q</v>
      </c>
      <c r="U6" s="9" t="str">
        <f t="shared" si="4"/>
        <v>s</v>
      </c>
      <c r="V6" s="9" t="str">
        <f t="shared" si="4"/>
        <v>s</v>
      </c>
      <c r="W6" s="9" t="str">
        <f t="shared" si="4"/>
        <v>d</v>
      </c>
      <c r="X6" s="9" t="str">
        <f t="shared" si="4"/>
        <v>s</v>
      </c>
      <c r="Y6" s="9" t="str">
        <f t="shared" si="4"/>
        <v>t</v>
      </c>
      <c r="Z6" s="9" t="str">
        <f t="shared" si="4"/>
        <v>q</v>
      </c>
      <c r="AA6" s="9" t="str">
        <f t="shared" si="4"/>
        <v>q</v>
      </c>
      <c r="AB6" s="9" t="str">
        <f t="shared" si="4"/>
        <v>s</v>
      </c>
      <c r="AC6" s="9" t="str">
        <f t="shared" si="4"/>
        <v>s</v>
      </c>
      <c r="AD6" s="9" t="str">
        <f t="shared" si="4"/>
        <v>d</v>
      </c>
      <c r="AE6" s="9" t="str">
        <f t="shared" si="4"/>
        <v>s</v>
      </c>
      <c r="AF6" s="9" t="str">
        <f t="shared" si="4"/>
        <v>t</v>
      </c>
      <c r="AG6" s="9" t="str">
        <f t="shared" si="4"/>
        <v>q</v>
      </c>
      <c r="AH6" s="9" t="str">
        <f t="shared" si="4"/>
        <v>q</v>
      </c>
      <c r="AI6" s="9" t="str">
        <f t="shared" si="4"/>
        <v>s</v>
      </c>
      <c r="AJ6" s="9" t="str">
        <f t="shared" si="4"/>
        <v>s</v>
      </c>
      <c r="AK6" s="9" t="str">
        <f t="shared" si="4"/>
        <v>d</v>
      </c>
      <c r="AL6" s="9" t="str">
        <f t="shared" si="4"/>
        <v>s</v>
      </c>
      <c r="AM6" s="9" t="str">
        <f t="shared" si="4"/>
        <v>t</v>
      </c>
      <c r="AN6" s="9" t="str">
        <f t="shared" si="4"/>
        <v>q</v>
      </c>
      <c r="AO6" s="9" t="str">
        <f t="shared" si="4"/>
        <v>q</v>
      </c>
      <c r="AP6" s="9" t="str">
        <f t="shared" si="4"/>
        <v>s</v>
      </c>
      <c r="AQ6" s="9" t="str">
        <f t="shared" si="4"/>
        <v>s</v>
      </c>
      <c r="AR6" s="9" t="str">
        <f t="shared" si="4"/>
        <v>d</v>
      </c>
      <c r="AS6" s="9" t="str">
        <f t="shared" ref="AS6:BL6" si="5">LEFT(TEXT(AS5,"ddd"),1)</f>
        <v>s</v>
      </c>
      <c r="AT6" s="9" t="str">
        <f t="shared" si="5"/>
        <v>t</v>
      </c>
      <c r="AU6" s="9" t="str">
        <f t="shared" si="5"/>
        <v>q</v>
      </c>
      <c r="AV6" s="9" t="str">
        <f t="shared" si="5"/>
        <v>q</v>
      </c>
      <c r="AW6" s="9" t="str">
        <f t="shared" si="5"/>
        <v>s</v>
      </c>
      <c r="AX6" s="9" t="str">
        <f t="shared" si="5"/>
        <v>s</v>
      </c>
      <c r="AY6" s="9" t="str">
        <f t="shared" si="5"/>
        <v>d</v>
      </c>
      <c r="AZ6" s="9" t="str">
        <f t="shared" si="5"/>
        <v>s</v>
      </c>
      <c r="BA6" s="9" t="str">
        <f t="shared" si="5"/>
        <v>t</v>
      </c>
      <c r="BB6" s="9" t="str">
        <f t="shared" si="5"/>
        <v>q</v>
      </c>
      <c r="BC6" s="9" t="str">
        <f t="shared" si="5"/>
        <v>q</v>
      </c>
      <c r="BD6" s="9" t="str">
        <f t="shared" si="5"/>
        <v>s</v>
      </c>
      <c r="BE6" s="9" t="str">
        <f t="shared" si="5"/>
        <v>s</v>
      </c>
      <c r="BF6" s="9" t="str">
        <f t="shared" si="5"/>
        <v>d</v>
      </c>
      <c r="BG6" s="9" t="str">
        <f t="shared" si="5"/>
        <v>s</v>
      </c>
      <c r="BH6" s="9" t="str">
        <f t="shared" si="5"/>
        <v>t</v>
      </c>
      <c r="BI6" s="9" t="str">
        <f t="shared" si="5"/>
        <v>q</v>
      </c>
      <c r="BJ6" s="9" t="str">
        <f t="shared" si="5"/>
        <v>q</v>
      </c>
      <c r="BK6" s="9" t="str">
        <f t="shared" si="5"/>
        <v>s</v>
      </c>
      <c r="BL6" s="9" t="str">
        <f t="shared" si="5"/>
        <v>s</v>
      </c>
    </row>
    <row r="7" spans="1:65" ht="30" hidden="1" customHeight="1" thickBot="1" x14ac:dyDescent="0.35">
      <c r="A7" s="48" t="s">
        <v>41</v>
      </c>
      <c r="C7" s="51"/>
      <c r="E7"/>
      <c r="H7" t="str">
        <f>IF(OR(ISBLANK(task_start),ISBLANK(task_end)),"",task_end-task_start+1)</f>
        <v/>
      </c>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34"/>
      <c r="AW7" s="34"/>
      <c r="AX7" s="34"/>
      <c r="AY7" s="34"/>
      <c r="AZ7" s="34"/>
      <c r="BA7" s="34"/>
      <c r="BB7" s="34"/>
      <c r="BC7" s="34"/>
      <c r="BD7" s="34"/>
      <c r="BE7" s="34"/>
      <c r="BF7" s="34"/>
      <c r="BG7" s="34"/>
      <c r="BH7" s="34"/>
      <c r="BI7" s="34"/>
      <c r="BJ7" s="34"/>
      <c r="BK7" s="34"/>
      <c r="BL7" s="34"/>
    </row>
    <row r="8" spans="1:65" s="3" customFormat="1" ht="15" customHeight="1" thickBot="1" x14ac:dyDescent="0.35">
      <c r="A8" s="49" t="s">
        <v>37</v>
      </c>
      <c r="B8" s="14" t="s">
        <v>66</v>
      </c>
      <c r="C8" s="56"/>
      <c r="D8" s="15"/>
      <c r="E8" s="16"/>
      <c r="F8" s="17"/>
      <c r="G8" s="13"/>
      <c r="H8" s="13" t="str">
        <f t="shared" ref="H8:H37" si="6">IF(OR(ISBLANK(task_start),ISBLANK(task_end)),"",task_end-task_start+1)</f>
        <v/>
      </c>
      <c r="I8" s="92"/>
      <c r="J8" s="92"/>
      <c r="K8" s="92"/>
      <c r="L8" s="92"/>
      <c r="M8" s="92"/>
      <c r="N8" s="92"/>
      <c r="O8" s="92"/>
      <c r="P8" s="92"/>
      <c r="Q8" s="92"/>
      <c r="R8" s="92"/>
      <c r="S8" s="92"/>
      <c r="T8" s="92"/>
      <c r="U8" s="92"/>
      <c r="V8" s="92"/>
      <c r="W8" s="108"/>
      <c r="X8" s="94"/>
      <c r="Y8" s="95"/>
      <c r="Z8" s="95"/>
      <c r="AA8" s="96"/>
      <c r="AB8" s="109"/>
      <c r="AC8" s="92"/>
      <c r="AD8" s="92"/>
      <c r="AE8" s="92"/>
      <c r="AF8" s="92"/>
      <c r="AG8" s="92"/>
      <c r="AH8" s="92"/>
      <c r="AI8" s="92"/>
      <c r="AJ8" s="92"/>
      <c r="AK8" s="108"/>
      <c r="AL8" s="94"/>
      <c r="AM8" s="95"/>
      <c r="AN8" s="96"/>
      <c r="AO8" s="109"/>
      <c r="AP8" s="92"/>
      <c r="AQ8" s="92"/>
      <c r="AR8" s="92"/>
      <c r="AS8" s="92"/>
      <c r="AT8" s="92"/>
      <c r="AU8" s="92"/>
      <c r="AV8" s="34"/>
      <c r="AW8" s="34"/>
      <c r="AX8" s="34"/>
      <c r="AY8" s="34"/>
      <c r="AZ8" s="34"/>
      <c r="BA8" s="34"/>
      <c r="BB8" s="34"/>
      <c r="BC8" s="34"/>
      <c r="BD8" s="34"/>
      <c r="BE8" s="34"/>
      <c r="BF8" s="34"/>
      <c r="BG8" s="34"/>
      <c r="BH8" s="34"/>
      <c r="BI8" s="34"/>
      <c r="BJ8" s="34"/>
      <c r="BK8" s="34"/>
      <c r="BL8" s="34"/>
    </row>
    <row r="9" spans="1:65" s="3" customFormat="1" ht="19.95" customHeight="1" thickBot="1" x14ac:dyDescent="0.35">
      <c r="A9" s="49" t="s">
        <v>42</v>
      </c>
      <c r="B9" s="65" t="s">
        <v>51</v>
      </c>
      <c r="C9" s="57" t="s">
        <v>30</v>
      </c>
      <c r="D9" s="18">
        <v>0</v>
      </c>
      <c r="E9" s="74">
        <v>1</v>
      </c>
      <c r="F9" s="74">
        <v>5</v>
      </c>
      <c r="G9" s="13"/>
      <c r="H9" s="13">
        <f t="shared" si="6"/>
        <v>5</v>
      </c>
      <c r="I9" s="34"/>
      <c r="J9" s="34"/>
      <c r="K9" s="34"/>
      <c r="L9" s="34"/>
      <c r="M9" s="34"/>
      <c r="N9" s="34"/>
      <c r="O9" s="34"/>
      <c r="P9" s="34"/>
      <c r="Q9" s="34"/>
      <c r="R9" s="34"/>
      <c r="S9" s="34"/>
      <c r="T9" s="34"/>
      <c r="U9" s="34"/>
      <c r="V9" s="34"/>
      <c r="W9" s="87"/>
      <c r="X9" s="97"/>
      <c r="Y9" s="98"/>
      <c r="Z9" s="98"/>
      <c r="AA9" s="99"/>
      <c r="AB9" s="88"/>
      <c r="AC9" s="34"/>
      <c r="AD9" s="34"/>
      <c r="AE9" s="34"/>
      <c r="AF9" s="34"/>
      <c r="AG9" s="34"/>
      <c r="AH9" s="34"/>
      <c r="AI9" s="34"/>
      <c r="AJ9" s="34"/>
      <c r="AK9" s="87"/>
      <c r="AL9" s="97"/>
      <c r="AM9" s="98"/>
      <c r="AN9" s="99"/>
      <c r="AO9" s="88"/>
      <c r="AP9" s="34"/>
      <c r="AQ9" s="34"/>
      <c r="AR9" s="34"/>
      <c r="AS9" s="34"/>
      <c r="AT9" s="34"/>
      <c r="AU9" s="34"/>
      <c r="AV9" s="34"/>
      <c r="AW9" s="34"/>
      <c r="AX9" s="34"/>
      <c r="AY9" s="34"/>
      <c r="AZ9" s="34"/>
      <c r="BA9" s="34"/>
      <c r="BB9" s="34"/>
      <c r="BC9" s="34"/>
      <c r="BD9" s="34"/>
      <c r="BE9" s="34"/>
      <c r="BF9" s="34"/>
      <c r="BG9" s="34"/>
      <c r="BH9" s="34"/>
      <c r="BI9" s="34"/>
      <c r="BJ9" s="34"/>
      <c r="BK9" s="34"/>
      <c r="BL9" s="34"/>
    </row>
    <row r="10" spans="1:65" s="3" customFormat="1" ht="19.95" customHeight="1" thickBot="1" x14ac:dyDescent="0.35">
      <c r="A10" s="49" t="s">
        <v>38</v>
      </c>
      <c r="B10" s="65" t="s">
        <v>68</v>
      </c>
      <c r="C10" s="57"/>
      <c r="D10" s="18">
        <v>0</v>
      </c>
      <c r="E10" s="74">
        <v>2</v>
      </c>
      <c r="F10" s="74">
        <v>7</v>
      </c>
      <c r="G10" s="13"/>
      <c r="H10" s="13">
        <f t="shared" si="6"/>
        <v>6</v>
      </c>
      <c r="I10" s="34"/>
      <c r="J10" s="34"/>
      <c r="K10" s="34"/>
      <c r="L10" s="34"/>
      <c r="M10" s="34"/>
      <c r="N10" s="34"/>
      <c r="O10" s="34"/>
      <c r="P10" s="34"/>
      <c r="Q10" s="34"/>
      <c r="R10" s="34"/>
      <c r="S10" s="34"/>
      <c r="T10" s="34"/>
      <c r="U10" s="35"/>
      <c r="V10" s="35"/>
      <c r="W10" s="87"/>
      <c r="X10" s="97"/>
      <c r="Y10" s="98"/>
      <c r="Z10" s="98"/>
      <c r="AA10" s="99"/>
      <c r="AB10" s="88"/>
      <c r="AC10" s="34"/>
      <c r="AD10" s="34"/>
      <c r="AE10" s="34"/>
      <c r="AF10" s="34"/>
      <c r="AG10" s="34"/>
      <c r="AH10" s="34"/>
      <c r="AI10" s="34"/>
      <c r="AJ10" s="34"/>
      <c r="AK10" s="87"/>
      <c r="AL10" s="97"/>
      <c r="AM10" s="98"/>
      <c r="AN10" s="99"/>
      <c r="AO10" s="88"/>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5" s="3" customFormat="1" ht="19.95" customHeight="1" thickBot="1" x14ac:dyDescent="0.35">
      <c r="A11" s="48"/>
      <c r="B11" s="65" t="s">
        <v>63</v>
      </c>
      <c r="C11" s="57"/>
      <c r="D11" s="18">
        <v>0</v>
      </c>
      <c r="E11" s="74">
        <v>5</v>
      </c>
      <c r="F11" s="74">
        <v>9</v>
      </c>
      <c r="G11" s="13"/>
      <c r="H11" s="13">
        <f t="shared" si="6"/>
        <v>5</v>
      </c>
      <c r="I11" s="34"/>
      <c r="J11" s="34"/>
      <c r="K11" s="34"/>
      <c r="L11" s="34"/>
      <c r="M11" s="34"/>
      <c r="N11" s="34"/>
      <c r="O11" s="34"/>
      <c r="P11" s="90"/>
      <c r="Q11" s="34"/>
      <c r="R11" s="34"/>
      <c r="S11" s="34"/>
      <c r="T11" s="34"/>
      <c r="U11" s="34"/>
      <c r="V11" s="34"/>
      <c r="W11" s="87"/>
      <c r="X11" s="97"/>
      <c r="Y11" s="98"/>
      <c r="Z11" s="98"/>
      <c r="AA11" s="99"/>
      <c r="AB11" s="88"/>
      <c r="AC11" s="34"/>
      <c r="AD11" s="34"/>
      <c r="AE11" s="34"/>
      <c r="AF11" s="34"/>
      <c r="AG11" s="34"/>
      <c r="AH11" s="34"/>
      <c r="AI11" s="34"/>
      <c r="AJ11" s="34"/>
      <c r="AK11" s="87"/>
      <c r="AL11" s="97"/>
      <c r="AM11" s="98"/>
      <c r="AN11" s="99"/>
      <c r="AO11" s="88"/>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5" s="3" customFormat="1" ht="19.95" customHeight="1" thickBot="1" x14ac:dyDescent="0.35">
      <c r="A12" s="48"/>
      <c r="B12" s="65" t="s">
        <v>72</v>
      </c>
      <c r="C12" s="57"/>
      <c r="D12" s="18">
        <v>0</v>
      </c>
      <c r="E12" s="74">
        <v>8</v>
      </c>
      <c r="F12" s="74">
        <v>12</v>
      </c>
      <c r="G12" s="13"/>
      <c r="H12" s="13">
        <f t="shared" si="6"/>
        <v>5</v>
      </c>
      <c r="I12" s="34"/>
      <c r="J12" s="34"/>
      <c r="K12" s="34"/>
      <c r="L12" s="34"/>
      <c r="M12" s="34"/>
      <c r="N12" s="34"/>
      <c r="O12" s="34"/>
      <c r="P12" s="34"/>
      <c r="Q12" s="34"/>
      <c r="R12" s="34"/>
      <c r="S12" s="34"/>
      <c r="T12" s="34"/>
      <c r="U12" s="34"/>
      <c r="V12" s="34"/>
      <c r="W12" s="87"/>
      <c r="X12" s="97"/>
      <c r="Y12" s="100"/>
      <c r="Z12" s="98"/>
      <c r="AA12" s="99"/>
      <c r="AB12" s="88"/>
      <c r="AC12" s="34"/>
      <c r="AD12" s="34"/>
      <c r="AE12" s="34"/>
      <c r="AF12" s="34"/>
      <c r="AG12" s="34"/>
      <c r="AH12" s="34"/>
      <c r="AI12" s="34"/>
      <c r="AJ12" s="34"/>
      <c r="AK12" s="87"/>
      <c r="AL12" s="97"/>
      <c r="AM12" s="98"/>
      <c r="AN12" s="99"/>
      <c r="AO12" s="88"/>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5" s="3" customFormat="1" ht="19.95" customHeight="1" thickBot="1" x14ac:dyDescent="0.35">
      <c r="A13" s="48"/>
      <c r="B13" s="65" t="s">
        <v>64</v>
      </c>
      <c r="C13" s="57"/>
      <c r="D13" s="18"/>
      <c r="E13" s="74">
        <v>10</v>
      </c>
      <c r="F13" s="74">
        <v>15</v>
      </c>
      <c r="G13" s="13"/>
      <c r="H13" s="13"/>
      <c r="I13" s="34"/>
      <c r="J13" s="34"/>
      <c r="K13" s="34"/>
      <c r="L13" s="34"/>
      <c r="M13" s="34"/>
      <c r="N13" s="34"/>
      <c r="O13" s="34"/>
      <c r="P13" s="34"/>
      <c r="Q13" s="34"/>
      <c r="R13" s="34"/>
      <c r="S13" s="34"/>
      <c r="T13" s="34"/>
      <c r="U13" s="34"/>
      <c r="V13" s="34"/>
      <c r="W13" s="87"/>
      <c r="X13" s="97"/>
      <c r="Y13" s="100"/>
      <c r="Z13" s="98"/>
      <c r="AA13" s="99"/>
      <c r="AB13" s="88"/>
      <c r="AC13" s="34"/>
      <c r="AD13" s="34"/>
      <c r="AE13" s="34"/>
      <c r="AF13" s="34"/>
      <c r="AG13" s="34"/>
      <c r="AH13" s="34"/>
      <c r="AI13" s="34"/>
      <c r="AJ13" s="34"/>
      <c r="AK13" s="87"/>
      <c r="AL13" s="97"/>
      <c r="AM13" s="98"/>
      <c r="AN13" s="99"/>
      <c r="AO13" s="88"/>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5" s="3" customFormat="1" ht="19.95" customHeight="1" thickBot="1" x14ac:dyDescent="0.35">
      <c r="A14" s="48"/>
      <c r="B14" s="65" t="s">
        <v>65</v>
      </c>
      <c r="C14" s="57"/>
      <c r="D14" s="18">
        <v>0</v>
      </c>
      <c r="E14" s="74">
        <v>13</v>
      </c>
      <c r="F14" s="74">
        <v>15</v>
      </c>
      <c r="G14" s="13"/>
      <c r="H14" s="13"/>
      <c r="I14" s="34"/>
      <c r="J14" s="34"/>
      <c r="K14" s="34"/>
      <c r="L14" s="34"/>
      <c r="M14" s="34"/>
      <c r="N14" s="34"/>
      <c r="O14" s="34"/>
      <c r="P14" s="34"/>
      <c r="Q14" s="34"/>
      <c r="R14" s="34"/>
      <c r="S14" s="34"/>
      <c r="T14" s="34"/>
      <c r="U14" s="34"/>
      <c r="V14" s="34"/>
      <c r="W14" s="87"/>
      <c r="X14" s="97"/>
      <c r="Y14" s="100"/>
      <c r="Z14" s="98"/>
      <c r="AA14" s="99"/>
      <c r="AB14" s="88"/>
      <c r="AC14" s="34"/>
      <c r="AD14" s="34"/>
      <c r="AE14" s="34"/>
      <c r="AF14" s="34"/>
      <c r="AG14" s="34"/>
      <c r="AH14" s="34"/>
      <c r="AI14" s="34"/>
      <c r="AJ14" s="34"/>
      <c r="AK14" s="87"/>
      <c r="AL14" s="97"/>
      <c r="AM14" s="98"/>
      <c r="AN14" s="99"/>
      <c r="AO14" s="88"/>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5" s="3" customFormat="1" ht="19.95" customHeight="1" thickBot="1" x14ac:dyDescent="0.35">
      <c r="A15" s="48"/>
      <c r="B15" s="110" t="s">
        <v>52</v>
      </c>
      <c r="C15" s="110"/>
      <c r="D15" s="110"/>
      <c r="E15" s="110"/>
      <c r="F15" s="110"/>
      <c r="G15" s="13"/>
      <c r="H15" s="13" t="str">
        <f t="shared" si="6"/>
        <v/>
      </c>
      <c r="I15" s="34"/>
      <c r="J15" s="34"/>
      <c r="K15" s="34"/>
      <c r="L15" s="34"/>
      <c r="M15" s="34"/>
      <c r="N15" s="34"/>
      <c r="O15" s="34"/>
      <c r="P15" s="90"/>
      <c r="Q15" s="34"/>
      <c r="R15" s="34"/>
      <c r="S15" s="34"/>
      <c r="T15" s="34"/>
      <c r="U15" s="34"/>
      <c r="V15" s="34"/>
      <c r="W15" s="91"/>
      <c r="X15" s="97"/>
      <c r="Y15" s="98"/>
      <c r="Z15" s="98"/>
      <c r="AA15" s="99"/>
      <c r="AB15" s="88"/>
      <c r="AC15" s="34"/>
      <c r="AD15" s="34"/>
      <c r="AE15" s="34"/>
      <c r="AF15" s="34"/>
      <c r="AG15" s="34"/>
      <c r="AH15" s="34"/>
      <c r="AI15" s="34"/>
      <c r="AJ15" s="34"/>
      <c r="AK15" s="87"/>
      <c r="AL15" s="97"/>
      <c r="AM15" s="98"/>
      <c r="AN15" s="99"/>
      <c r="AO15" s="88"/>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5" s="3" customFormat="1" ht="15" customHeight="1" thickBot="1" x14ac:dyDescent="0.35">
      <c r="A16" s="49" t="s">
        <v>39</v>
      </c>
      <c r="B16" s="19" t="s">
        <v>67</v>
      </c>
      <c r="C16" s="58"/>
      <c r="D16" s="20"/>
      <c r="E16" s="75"/>
      <c r="F16" s="76"/>
      <c r="G16" s="13"/>
      <c r="H16" s="13" t="str">
        <f t="shared" si="6"/>
        <v/>
      </c>
      <c r="I16" s="34"/>
      <c r="J16" s="34"/>
      <c r="K16" s="34"/>
      <c r="L16" s="34"/>
      <c r="M16" s="34"/>
      <c r="N16" s="34"/>
      <c r="O16" s="34"/>
      <c r="P16" s="34"/>
      <c r="Q16" s="34"/>
      <c r="R16" s="34"/>
      <c r="S16" s="34"/>
      <c r="T16" s="34"/>
      <c r="U16" s="34"/>
      <c r="V16" s="34"/>
      <c r="W16" s="87"/>
      <c r="X16" s="97"/>
      <c r="Y16" s="98"/>
      <c r="Z16" s="98"/>
      <c r="AA16" s="99"/>
      <c r="AB16" s="88"/>
      <c r="AC16" s="34"/>
      <c r="AD16" s="34"/>
      <c r="AE16" s="34"/>
      <c r="AF16" s="34"/>
      <c r="AG16" s="34"/>
      <c r="AH16" s="34"/>
      <c r="AI16" s="34"/>
      <c r="AJ16" s="34"/>
      <c r="AK16" s="87"/>
      <c r="AL16" s="97"/>
      <c r="AM16" s="98"/>
      <c r="AN16" s="99"/>
      <c r="AO16" s="88"/>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19.95" customHeight="1" thickBot="1" x14ac:dyDescent="0.35">
      <c r="A17" s="49"/>
      <c r="B17" s="66" t="s">
        <v>51</v>
      </c>
      <c r="C17" s="59"/>
      <c r="D17" s="21">
        <v>0</v>
      </c>
      <c r="E17" s="77">
        <v>20</v>
      </c>
      <c r="F17" s="77">
        <v>22</v>
      </c>
      <c r="G17" s="13"/>
      <c r="H17" s="13">
        <f t="shared" si="6"/>
        <v>3</v>
      </c>
      <c r="I17" s="34"/>
      <c r="J17" s="34"/>
      <c r="K17" s="34"/>
      <c r="L17" s="34"/>
      <c r="M17" s="34"/>
      <c r="N17" s="34"/>
      <c r="O17" s="34"/>
      <c r="P17" s="34"/>
      <c r="Q17" s="34"/>
      <c r="R17" s="34"/>
      <c r="S17" s="34"/>
      <c r="T17" s="34"/>
      <c r="U17" s="34"/>
      <c r="V17" s="34"/>
      <c r="W17" s="87"/>
      <c r="X17" s="97"/>
      <c r="Y17" s="98"/>
      <c r="Z17" s="98"/>
      <c r="AA17" s="99"/>
      <c r="AB17" s="88"/>
      <c r="AC17" s="34"/>
      <c r="AD17" s="34"/>
      <c r="AE17" s="34"/>
      <c r="AF17" s="34"/>
      <c r="AG17" s="34"/>
      <c r="AH17" s="34"/>
      <c r="AI17" s="34"/>
      <c r="AJ17" s="34"/>
      <c r="AK17" s="87"/>
      <c r="AL17" s="97"/>
      <c r="AM17" s="98"/>
      <c r="AN17" s="99"/>
      <c r="AO17" s="88"/>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19.95" customHeight="1" thickBot="1" x14ac:dyDescent="0.35">
      <c r="A18" s="48"/>
      <c r="B18" s="66" t="s">
        <v>68</v>
      </c>
      <c r="C18" s="59"/>
      <c r="D18" s="21">
        <v>0</v>
      </c>
      <c r="E18" s="77">
        <v>21</v>
      </c>
      <c r="F18" s="77">
        <v>24</v>
      </c>
      <c r="G18" s="13"/>
      <c r="H18" s="13">
        <f t="shared" si="6"/>
        <v>4</v>
      </c>
      <c r="I18" s="34"/>
      <c r="J18" s="34"/>
      <c r="K18" s="34"/>
      <c r="L18" s="34"/>
      <c r="M18" s="34"/>
      <c r="N18" s="34"/>
      <c r="O18" s="34"/>
      <c r="P18" s="34"/>
      <c r="Q18" s="34"/>
      <c r="R18" s="34"/>
      <c r="S18" s="34"/>
      <c r="T18" s="34"/>
      <c r="U18" s="35"/>
      <c r="V18" s="35"/>
      <c r="W18" s="87"/>
      <c r="X18" s="97"/>
      <c r="Y18" s="98"/>
      <c r="Z18" s="98"/>
      <c r="AA18" s="99"/>
      <c r="AB18" s="88"/>
      <c r="AC18" s="34"/>
      <c r="AD18" s="34"/>
      <c r="AE18" s="34"/>
      <c r="AF18" s="34"/>
      <c r="AG18" s="34"/>
      <c r="AH18" s="34"/>
      <c r="AI18" s="34"/>
      <c r="AJ18" s="34"/>
      <c r="AK18" s="87"/>
      <c r="AL18" s="97"/>
      <c r="AM18" s="98"/>
      <c r="AN18" s="99"/>
      <c r="AO18" s="88"/>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19.95" customHeight="1" thickBot="1" x14ac:dyDescent="0.35">
      <c r="A19" s="48"/>
      <c r="B19" s="66" t="s">
        <v>63</v>
      </c>
      <c r="C19" s="59"/>
      <c r="D19" s="21">
        <v>0</v>
      </c>
      <c r="E19" s="77">
        <v>23</v>
      </c>
      <c r="F19" s="77">
        <v>26</v>
      </c>
      <c r="G19" s="13"/>
      <c r="H19" s="13">
        <f t="shared" si="6"/>
        <v>4</v>
      </c>
      <c r="I19" s="34"/>
      <c r="J19" s="34"/>
      <c r="K19" s="34"/>
      <c r="L19" s="34"/>
      <c r="M19" s="34"/>
      <c r="N19" s="34"/>
      <c r="O19" s="34"/>
      <c r="P19" s="34"/>
      <c r="Q19" s="34"/>
      <c r="R19" s="34"/>
      <c r="S19" s="34"/>
      <c r="T19" s="34"/>
      <c r="U19" s="34"/>
      <c r="V19" s="34"/>
      <c r="W19" s="87"/>
      <c r="X19" s="97"/>
      <c r="Y19" s="98"/>
      <c r="Z19" s="98"/>
      <c r="AA19" s="99"/>
      <c r="AB19" s="88"/>
      <c r="AC19" s="34"/>
      <c r="AD19" s="34"/>
      <c r="AE19" s="34"/>
      <c r="AF19" s="34"/>
      <c r="AG19" s="34"/>
      <c r="AH19" s="34"/>
      <c r="AI19" s="34"/>
      <c r="AJ19" s="34"/>
      <c r="AK19" s="87"/>
      <c r="AL19" s="97"/>
      <c r="AM19" s="98"/>
      <c r="AN19" s="99"/>
      <c r="AO19" s="88"/>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19.95" customHeight="1" thickBot="1" x14ac:dyDescent="0.35">
      <c r="A20" s="48"/>
      <c r="B20" s="66" t="s">
        <v>72</v>
      </c>
      <c r="C20" s="59"/>
      <c r="D20" s="21">
        <v>0</v>
      </c>
      <c r="E20" s="77">
        <v>25</v>
      </c>
      <c r="F20" s="77">
        <v>29</v>
      </c>
      <c r="G20" s="13"/>
      <c r="H20" s="13">
        <f t="shared" si="6"/>
        <v>5</v>
      </c>
      <c r="I20" s="34"/>
      <c r="J20" s="34"/>
      <c r="K20" s="34"/>
      <c r="L20" s="34"/>
      <c r="M20" s="34"/>
      <c r="N20" s="34"/>
      <c r="O20" s="34"/>
      <c r="P20" s="34"/>
      <c r="Q20" s="34"/>
      <c r="R20" s="34"/>
      <c r="S20" s="34"/>
      <c r="T20" s="34"/>
      <c r="U20" s="34"/>
      <c r="V20" s="34"/>
      <c r="W20" s="87"/>
      <c r="X20" s="97"/>
      <c r="Y20" s="100"/>
      <c r="Z20" s="98"/>
      <c r="AA20" s="99"/>
      <c r="AB20" s="88"/>
      <c r="AC20" s="34"/>
      <c r="AD20" s="34"/>
      <c r="AE20" s="34"/>
      <c r="AF20" s="34"/>
      <c r="AG20" s="34"/>
      <c r="AH20" s="34"/>
      <c r="AI20" s="34"/>
      <c r="AJ20" s="34"/>
      <c r="AK20" s="87"/>
      <c r="AL20" s="97"/>
      <c r="AM20" s="98"/>
      <c r="AN20" s="99"/>
      <c r="AO20" s="88"/>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19.95" customHeight="1" thickBot="1" x14ac:dyDescent="0.35">
      <c r="A21" s="48"/>
      <c r="B21" s="66" t="s">
        <v>69</v>
      </c>
      <c r="C21" s="59"/>
      <c r="D21" s="21"/>
      <c r="E21" s="77">
        <v>26</v>
      </c>
      <c r="F21" s="77">
        <v>34</v>
      </c>
      <c r="G21" s="13"/>
      <c r="H21" s="13"/>
      <c r="I21" s="34"/>
      <c r="J21" s="34"/>
      <c r="K21" s="34"/>
      <c r="L21" s="34"/>
      <c r="M21" s="34"/>
      <c r="N21" s="34"/>
      <c r="O21" s="34"/>
      <c r="P21" s="34"/>
      <c r="Q21" s="34"/>
      <c r="R21" s="34"/>
      <c r="S21" s="34"/>
      <c r="T21" s="34"/>
      <c r="U21" s="34"/>
      <c r="V21" s="34"/>
      <c r="W21" s="87"/>
      <c r="X21" s="97"/>
      <c r="Y21" s="100"/>
      <c r="Z21" s="98"/>
      <c r="AA21" s="99"/>
      <c r="AB21" s="88"/>
      <c r="AC21" s="34"/>
      <c r="AD21" s="34"/>
      <c r="AE21" s="34"/>
      <c r="AF21" s="34"/>
      <c r="AG21" s="34"/>
      <c r="AH21" s="34"/>
      <c r="AI21" s="34"/>
      <c r="AJ21" s="34"/>
      <c r="AK21" s="87"/>
      <c r="AL21" s="97"/>
      <c r="AM21" s="98"/>
      <c r="AN21" s="99"/>
      <c r="AO21" s="88"/>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19.95" customHeight="1" thickBot="1" x14ac:dyDescent="0.35">
      <c r="A22" s="48"/>
      <c r="B22" s="66" t="s">
        <v>65</v>
      </c>
      <c r="C22" s="59"/>
      <c r="D22" s="21"/>
      <c r="E22" s="77">
        <v>28</v>
      </c>
      <c r="F22" s="77">
        <v>34</v>
      </c>
      <c r="G22" s="13"/>
      <c r="H22" s="13"/>
      <c r="I22" s="34"/>
      <c r="J22" s="34"/>
      <c r="K22" s="34"/>
      <c r="L22" s="34"/>
      <c r="M22" s="34"/>
      <c r="N22" s="34"/>
      <c r="O22" s="34"/>
      <c r="P22" s="34"/>
      <c r="Q22" s="34"/>
      <c r="R22" s="34"/>
      <c r="S22" s="34"/>
      <c r="T22" s="34"/>
      <c r="U22" s="34"/>
      <c r="V22" s="34"/>
      <c r="W22" s="87"/>
      <c r="X22" s="97"/>
      <c r="Y22" s="100"/>
      <c r="Z22" s="98"/>
      <c r="AA22" s="99"/>
      <c r="AB22" s="88"/>
      <c r="AC22" s="34"/>
      <c r="AD22" s="34"/>
      <c r="AE22" s="34"/>
      <c r="AF22" s="34"/>
      <c r="AG22" s="34"/>
      <c r="AH22" s="34"/>
      <c r="AI22" s="34"/>
      <c r="AJ22" s="34"/>
      <c r="AK22" s="87"/>
      <c r="AL22" s="97"/>
      <c r="AM22" s="98"/>
      <c r="AN22" s="99"/>
      <c r="AO22" s="88"/>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19.95" customHeight="1" thickBot="1" x14ac:dyDescent="0.35">
      <c r="A23" s="48"/>
      <c r="B23" s="111" t="s">
        <v>52</v>
      </c>
      <c r="C23" s="111"/>
      <c r="D23" s="111"/>
      <c r="E23" s="111"/>
      <c r="F23" s="111"/>
      <c r="G23" s="13"/>
      <c r="H23" s="13" t="str">
        <f t="shared" si="6"/>
        <v/>
      </c>
      <c r="I23" s="34"/>
      <c r="J23" s="34"/>
      <c r="K23" s="34"/>
      <c r="L23" s="34"/>
      <c r="M23" s="34"/>
      <c r="N23" s="34"/>
      <c r="O23" s="34"/>
      <c r="P23" s="34"/>
      <c r="Q23" s="34"/>
      <c r="R23" s="34"/>
      <c r="S23" s="34"/>
      <c r="T23" s="34"/>
      <c r="U23" s="34"/>
      <c r="V23" s="34"/>
      <c r="W23" s="87"/>
      <c r="X23" s="97"/>
      <c r="Y23" s="98"/>
      <c r="Z23" s="98"/>
      <c r="AA23" s="99"/>
      <c r="AB23" s="88"/>
      <c r="AC23" s="34"/>
      <c r="AD23" s="34"/>
      <c r="AE23" s="34"/>
      <c r="AF23" s="34"/>
      <c r="AG23" s="34"/>
      <c r="AH23" s="34"/>
      <c r="AI23" s="90"/>
      <c r="AJ23" s="34"/>
      <c r="AK23" s="87"/>
      <c r="AL23" s="97"/>
      <c r="AM23" s="98"/>
      <c r="AN23" s="99"/>
      <c r="AO23" s="88"/>
      <c r="AP23" s="90"/>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hidden="1" customHeight="1" thickBot="1" x14ac:dyDescent="0.35">
      <c r="A24" s="48" t="s">
        <v>31</v>
      </c>
      <c r="B24" s="22" t="s">
        <v>11</v>
      </c>
      <c r="C24" s="60"/>
      <c r="D24" s="23"/>
      <c r="E24" s="78"/>
      <c r="F24" s="79"/>
      <c r="G24" s="13"/>
      <c r="H24" s="13" t="str">
        <f t="shared" si="6"/>
        <v/>
      </c>
      <c r="I24" s="34"/>
      <c r="J24" s="34"/>
      <c r="K24" s="34"/>
      <c r="L24" s="34"/>
      <c r="M24" s="34"/>
      <c r="N24" s="34"/>
      <c r="O24" s="34"/>
      <c r="P24" s="34"/>
      <c r="Q24" s="34"/>
      <c r="R24" s="34"/>
      <c r="S24" s="34"/>
      <c r="T24" s="34"/>
      <c r="U24" s="34"/>
      <c r="V24" s="34"/>
      <c r="W24" s="87"/>
      <c r="X24" s="97"/>
      <c r="Y24" s="98"/>
      <c r="Z24" s="98"/>
      <c r="AA24" s="99"/>
      <c r="AB24" s="88"/>
      <c r="AC24" s="34"/>
      <c r="AD24" s="34"/>
      <c r="AE24" s="34"/>
      <c r="AF24" s="34"/>
      <c r="AG24" s="34"/>
      <c r="AH24" s="34"/>
      <c r="AI24" s="34"/>
      <c r="AJ24" s="34"/>
      <c r="AK24" s="87"/>
      <c r="AL24" s="97"/>
      <c r="AM24" s="98"/>
      <c r="AN24" s="99"/>
      <c r="AO24" s="88"/>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hidden="1" customHeight="1" thickBot="1" x14ac:dyDescent="0.35">
      <c r="A25" s="48"/>
      <c r="B25" s="67" t="s">
        <v>58</v>
      </c>
      <c r="C25" s="61"/>
      <c r="D25" s="24">
        <v>0</v>
      </c>
      <c r="E25" s="80">
        <v>1</v>
      </c>
      <c r="F25" s="80">
        <v>1</v>
      </c>
      <c r="G25" s="13"/>
      <c r="H25" s="13">
        <f t="shared" si="6"/>
        <v>1</v>
      </c>
      <c r="I25" s="34"/>
      <c r="J25" s="34"/>
      <c r="K25" s="34"/>
      <c r="L25" s="34"/>
      <c r="M25" s="34"/>
      <c r="N25" s="34"/>
      <c r="O25" s="34"/>
      <c r="P25" s="34"/>
      <c r="Q25" s="34"/>
      <c r="R25" s="34"/>
      <c r="S25" s="34"/>
      <c r="T25" s="34"/>
      <c r="U25" s="34"/>
      <c r="V25" s="34"/>
      <c r="W25" s="87"/>
      <c r="X25" s="97"/>
      <c r="Y25" s="98"/>
      <c r="Z25" s="98"/>
      <c r="AA25" s="99"/>
      <c r="AB25" s="88"/>
      <c r="AC25" s="34"/>
      <c r="AD25" s="34"/>
      <c r="AE25" s="34"/>
      <c r="AF25" s="34"/>
      <c r="AG25" s="34"/>
      <c r="AH25" s="34"/>
      <c r="AI25" s="34"/>
      <c r="AJ25" s="34"/>
      <c r="AK25" s="87"/>
      <c r="AL25" s="97"/>
      <c r="AM25" s="98"/>
      <c r="AN25" s="99"/>
      <c r="AO25" s="88"/>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hidden="1" customHeight="1" thickBot="1" x14ac:dyDescent="0.35">
      <c r="A26" s="48"/>
      <c r="B26" s="67" t="s">
        <v>59</v>
      </c>
      <c r="C26" s="61"/>
      <c r="D26" s="24">
        <v>0</v>
      </c>
      <c r="E26" s="80">
        <v>15</v>
      </c>
      <c r="F26" s="80">
        <v>15</v>
      </c>
      <c r="G26" s="13"/>
      <c r="H26" s="13">
        <f t="shared" si="6"/>
        <v>1</v>
      </c>
      <c r="I26" s="34"/>
      <c r="J26" s="34"/>
      <c r="K26" s="34"/>
      <c r="L26" s="34"/>
      <c r="M26" s="34"/>
      <c r="N26" s="34"/>
      <c r="O26" s="34"/>
      <c r="P26" s="34"/>
      <c r="Q26" s="34"/>
      <c r="R26" s="34"/>
      <c r="S26" s="34"/>
      <c r="T26" s="34"/>
      <c r="U26" s="34"/>
      <c r="V26" s="34"/>
      <c r="W26" s="87"/>
      <c r="X26" s="97"/>
      <c r="Y26" s="98"/>
      <c r="Z26" s="98"/>
      <c r="AA26" s="99"/>
      <c r="AB26" s="88"/>
      <c r="AC26" s="34"/>
      <c r="AD26" s="34"/>
      <c r="AE26" s="34"/>
      <c r="AF26" s="34"/>
      <c r="AG26" s="34"/>
      <c r="AH26" s="34"/>
      <c r="AI26" s="34"/>
      <c r="AJ26" s="34"/>
      <c r="AK26" s="87"/>
      <c r="AL26" s="97"/>
      <c r="AM26" s="98"/>
      <c r="AN26" s="99"/>
      <c r="AO26" s="88"/>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hidden="1" customHeight="1" thickBot="1" x14ac:dyDescent="0.35">
      <c r="A27" s="48"/>
      <c r="B27" s="67" t="s">
        <v>60</v>
      </c>
      <c r="C27" s="61"/>
      <c r="D27" s="24">
        <v>0</v>
      </c>
      <c r="E27" s="80">
        <v>20</v>
      </c>
      <c r="F27" s="80">
        <v>20</v>
      </c>
      <c r="G27" s="13"/>
      <c r="H27" s="13">
        <f t="shared" si="6"/>
        <v>1</v>
      </c>
      <c r="I27" s="34"/>
      <c r="J27" s="34"/>
      <c r="K27" s="34"/>
      <c r="L27" s="34"/>
      <c r="M27" s="34"/>
      <c r="N27" s="34"/>
      <c r="O27" s="34"/>
      <c r="P27" s="34"/>
      <c r="Q27" s="34"/>
      <c r="R27" s="34"/>
      <c r="S27" s="34"/>
      <c r="T27" s="34"/>
      <c r="U27" s="34"/>
      <c r="V27" s="34"/>
      <c r="W27" s="87"/>
      <c r="X27" s="101"/>
      <c r="Y27" s="102"/>
      <c r="Z27" s="102"/>
      <c r="AA27" s="103"/>
      <c r="AB27" s="88"/>
      <c r="AC27" s="34"/>
      <c r="AD27" s="34"/>
      <c r="AE27" s="34"/>
      <c r="AF27" s="34"/>
      <c r="AG27" s="34"/>
      <c r="AH27" s="34"/>
      <c r="AI27" s="34"/>
      <c r="AJ27" s="34"/>
      <c r="AK27" s="87"/>
      <c r="AL27" s="97"/>
      <c r="AM27" s="98"/>
      <c r="AN27" s="99"/>
      <c r="AO27" s="88"/>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hidden="1" customHeight="1" thickBot="1" x14ac:dyDescent="0.35">
      <c r="A28" s="48"/>
      <c r="B28" s="67" t="s">
        <v>61</v>
      </c>
      <c r="C28" s="61"/>
      <c r="D28" s="24">
        <v>0</v>
      </c>
      <c r="E28" s="80">
        <v>34</v>
      </c>
      <c r="F28" s="80">
        <v>34</v>
      </c>
      <c r="G28" s="13"/>
      <c r="H28" s="13">
        <f t="shared" si="6"/>
        <v>1</v>
      </c>
      <c r="I28" s="34"/>
      <c r="J28" s="34"/>
      <c r="K28" s="34"/>
      <c r="L28" s="34"/>
      <c r="M28" s="34"/>
      <c r="N28" s="34"/>
      <c r="O28" s="34"/>
      <c r="P28" s="34"/>
      <c r="Q28" s="34"/>
      <c r="R28" s="34"/>
      <c r="S28" s="34"/>
      <c r="T28" s="34"/>
      <c r="U28" s="34"/>
      <c r="V28" s="34"/>
      <c r="W28" s="87"/>
      <c r="X28" s="104"/>
      <c r="Y28" s="105"/>
      <c r="Z28" s="105"/>
      <c r="AA28" s="106"/>
      <c r="AB28" s="88"/>
      <c r="AC28" s="34"/>
      <c r="AD28" s="34"/>
      <c r="AE28" s="34"/>
      <c r="AF28" s="34"/>
      <c r="AG28" s="34"/>
      <c r="AH28" s="34"/>
      <c r="AI28" s="34"/>
      <c r="AJ28" s="34"/>
      <c r="AK28" s="87"/>
      <c r="AL28" s="97"/>
      <c r="AM28" s="98"/>
      <c r="AN28" s="99"/>
      <c r="AO28" s="88"/>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hidden="1" customHeight="1" thickBot="1" x14ac:dyDescent="0.35">
      <c r="A29" s="48"/>
      <c r="B29" s="67" t="s">
        <v>0</v>
      </c>
      <c r="C29" s="61"/>
      <c r="D29" s="24">
        <v>0</v>
      </c>
      <c r="E29" s="80">
        <v>60</v>
      </c>
      <c r="F29" s="80">
        <f>E29+4</f>
        <v>64</v>
      </c>
      <c r="G29" s="13"/>
      <c r="H29" s="13">
        <f t="shared" si="6"/>
        <v>5</v>
      </c>
      <c r="I29" s="34"/>
      <c r="J29" s="34"/>
      <c r="K29" s="34"/>
      <c r="L29" s="34"/>
      <c r="M29" s="34"/>
      <c r="N29" s="34"/>
      <c r="O29" s="34"/>
      <c r="P29" s="34"/>
      <c r="Q29" s="34"/>
      <c r="R29" s="34"/>
      <c r="S29" s="34"/>
      <c r="T29" s="34"/>
      <c r="U29" s="34"/>
      <c r="V29" s="34"/>
      <c r="W29" s="87"/>
      <c r="X29" s="97"/>
      <c r="Y29" s="98"/>
      <c r="Z29" s="98"/>
      <c r="AA29" s="99"/>
      <c r="AB29" s="88"/>
      <c r="AC29" s="34"/>
      <c r="AD29" s="34"/>
      <c r="AE29" s="34"/>
      <c r="AF29" s="34"/>
      <c r="AG29" s="34"/>
      <c r="AH29" s="34"/>
      <c r="AI29" s="34"/>
      <c r="AJ29" s="34"/>
      <c r="AK29" s="87"/>
      <c r="AL29" s="97"/>
      <c r="AM29" s="98"/>
      <c r="AN29" s="99"/>
      <c r="AO29" s="88"/>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hidden="1" customHeight="1" thickBot="1" x14ac:dyDescent="0.35">
      <c r="A30" s="48" t="s">
        <v>31</v>
      </c>
      <c r="B30" s="25" t="s">
        <v>23</v>
      </c>
      <c r="C30" s="62"/>
      <c r="D30" s="26"/>
      <c r="E30" s="81"/>
      <c r="F30" s="82"/>
      <c r="G30" s="13"/>
      <c r="H30" s="13" t="str">
        <f t="shared" si="6"/>
        <v/>
      </c>
      <c r="I30" s="34"/>
      <c r="J30" s="34"/>
      <c r="K30" s="34"/>
      <c r="L30" s="34"/>
      <c r="M30" s="34"/>
      <c r="N30" s="34"/>
      <c r="O30" s="34"/>
      <c r="P30" s="34"/>
      <c r="Q30" s="34"/>
      <c r="R30" s="34"/>
      <c r="S30" s="34"/>
      <c r="T30" s="34"/>
      <c r="U30" s="34"/>
      <c r="V30" s="34"/>
      <c r="W30" s="87"/>
      <c r="X30" s="97"/>
      <c r="Y30" s="98"/>
      <c r="Z30" s="98"/>
      <c r="AA30" s="99"/>
      <c r="AB30" s="88"/>
      <c r="AC30" s="34"/>
      <c r="AD30" s="34"/>
      <c r="AE30" s="34"/>
      <c r="AF30" s="34"/>
      <c r="AG30" s="34"/>
      <c r="AH30" s="34"/>
      <c r="AI30" s="34"/>
      <c r="AJ30" s="34"/>
      <c r="AK30" s="87"/>
      <c r="AL30" s="97"/>
      <c r="AM30" s="98"/>
      <c r="AN30" s="99"/>
      <c r="AO30" s="88"/>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hidden="1" customHeight="1" thickBot="1" x14ac:dyDescent="0.35">
      <c r="A31" s="48"/>
      <c r="B31" s="68" t="s">
        <v>55</v>
      </c>
      <c r="C31" s="63"/>
      <c r="D31" s="27">
        <v>0</v>
      </c>
      <c r="E31" s="83">
        <v>8</v>
      </c>
      <c r="F31" s="83">
        <v>8</v>
      </c>
      <c r="G31" s="13"/>
      <c r="H31" s="13">
        <f t="shared" si="6"/>
        <v>1</v>
      </c>
      <c r="I31" s="34"/>
      <c r="J31" s="34"/>
      <c r="K31" s="34"/>
      <c r="L31" s="34"/>
      <c r="M31" s="34"/>
      <c r="N31" s="34"/>
      <c r="O31" s="34"/>
      <c r="P31" s="34"/>
      <c r="Q31" s="34"/>
      <c r="R31" s="34"/>
      <c r="S31" s="34"/>
      <c r="T31" s="34"/>
      <c r="U31" s="34"/>
      <c r="V31" s="34"/>
      <c r="W31" s="87"/>
      <c r="X31" s="97"/>
      <c r="Y31" s="98"/>
      <c r="Z31" s="98"/>
      <c r="AA31" s="99"/>
      <c r="AB31" s="88"/>
      <c r="AC31" s="34"/>
      <c r="AD31" s="34"/>
      <c r="AE31" s="34"/>
      <c r="AF31" s="34"/>
      <c r="AG31" s="34"/>
      <c r="AH31" s="34"/>
      <c r="AI31" s="34"/>
      <c r="AJ31" s="34"/>
      <c r="AK31" s="87"/>
      <c r="AL31" s="97"/>
      <c r="AM31" s="98"/>
      <c r="AN31" s="99"/>
      <c r="AO31" s="88"/>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30" hidden="1" customHeight="1" thickBot="1" x14ac:dyDescent="0.35">
      <c r="A32" s="48"/>
      <c r="B32" s="68" t="s">
        <v>53</v>
      </c>
      <c r="C32" s="63"/>
      <c r="D32" s="27">
        <v>0</v>
      </c>
      <c r="E32" s="83">
        <v>15</v>
      </c>
      <c r="F32" s="83">
        <v>15</v>
      </c>
      <c r="G32" s="13"/>
      <c r="H32" s="13">
        <f t="shared" si="6"/>
        <v>1</v>
      </c>
      <c r="I32" s="34"/>
      <c r="J32" s="34"/>
      <c r="K32" s="34"/>
      <c r="L32" s="34"/>
      <c r="M32" s="34"/>
      <c r="N32" s="34"/>
      <c r="O32" s="34"/>
      <c r="P32" s="34"/>
      <c r="Q32" s="34"/>
      <c r="R32" s="34"/>
      <c r="S32" s="34"/>
      <c r="T32" s="34"/>
      <c r="U32" s="34"/>
      <c r="V32" s="34"/>
      <c r="W32" s="87"/>
      <c r="X32" s="97"/>
      <c r="Y32" s="98"/>
      <c r="Z32" s="98"/>
      <c r="AA32" s="99"/>
      <c r="AB32" s="88"/>
      <c r="AC32" s="34"/>
      <c r="AD32" s="34"/>
      <c r="AE32" s="34"/>
      <c r="AF32" s="34"/>
      <c r="AG32" s="34"/>
      <c r="AH32" s="34"/>
      <c r="AI32" s="34"/>
      <c r="AJ32" s="34"/>
      <c r="AK32" s="87"/>
      <c r="AL32" s="97"/>
      <c r="AM32" s="98"/>
      <c r="AN32" s="99"/>
      <c r="AO32" s="88"/>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hidden="1" customHeight="1" thickBot="1" x14ac:dyDescent="0.35">
      <c r="A33" s="48"/>
      <c r="B33" s="68" t="s">
        <v>54</v>
      </c>
      <c r="C33" s="63"/>
      <c r="D33" s="27">
        <v>0</v>
      </c>
      <c r="E33" s="83">
        <v>15</v>
      </c>
      <c r="F33" s="83">
        <v>15</v>
      </c>
      <c r="G33" s="13"/>
      <c r="H33" s="13">
        <f t="shared" si="6"/>
        <v>1</v>
      </c>
      <c r="I33" s="34"/>
      <c r="J33" s="34"/>
      <c r="K33" s="34"/>
      <c r="L33" s="34"/>
      <c r="M33" s="34"/>
      <c r="N33" s="34"/>
      <c r="O33" s="34"/>
      <c r="P33" s="34"/>
      <c r="Q33" s="34"/>
      <c r="R33" s="34"/>
      <c r="S33" s="34"/>
      <c r="T33" s="34"/>
      <c r="U33" s="34"/>
      <c r="V33" s="34"/>
      <c r="W33" s="87"/>
      <c r="X33" s="97"/>
      <c r="Y33" s="98"/>
      <c r="Z33" s="98"/>
      <c r="AA33" s="99"/>
      <c r="AB33" s="88"/>
      <c r="AC33" s="34"/>
      <c r="AD33" s="34"/>
      <c r="AE33" s="34"/>
      <c r="AF33" s="34"/>
      <c r="AG33" s="34"/>
      <c r="AH33" s="34"/>
      <c r="AI33" s="34"/>
      <c r="AJ33" s="34"/>
      <c r="AK33" s="87"/>
      <c r="AL33" s="97"/>
      <c r="AM33" s="98"/>
      <c r="AN33" s="99"/>
      <c r="AO33" s="88"/>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s="3" customFormat="1" ht="30" hidden="1" customHeight="1" thickBot="1" x14ac:dyDescent="0.35">
      <c r="A34" s="48"/>
      <c r="B34" s="68" t="s">
        <v>56</v>
      </c>
      <c r="C34" s="63"/>
      <c r="D34" s="27">
        <v>0</v>
      </c>
      <c r="E34" s="83">
        <v>27</v>
      </c>
      <c r="F34" s="83">
        <v>27</v>
      </c>
      <c r="G34" s="13"/>
      <c r="H34" s="13">
        <f t="shared" si="6"/>
        <v>1</v>
      </c>
      <c r="I34" s="34"/>
      <c r="J34" s="34"/>
      <c r="K34" s="34"/>
      <c r="L34" s="34"/>
      <c r="M34" s="34"/>
      <c r="N34" s="34"/>
      <c r="O34" s="34"/>
      <c r="P34" s="34"/>
      <c r="Q34" s="34"/>
      <c r="R34" s="34"/>
      <c r="S34" s="34"/>
      <c r="T34" s="34"/>
      <c r="U34" s="34"/>
      <c r="V34" s="34"/>
      <c r="W34" s="87"/>
      <c r="X34" s="97"/>
      <c r="Y34" s="98"/>
      <c r="Z34" s="98"/>
      <c r="AA34" s="99"/>
      <c r="AB34" s="88"/>
      <c r="AC34" s="34"/>
      <c r="AD34" s="34"/>
      <c r="AE34" s="34"/>
      <c r="AF34" s="34"/>
      <c r="AG34" s="34"/>
      <c r="AH34" s="34"/>
      <c r="AI34" s="34"/>
      <c r="AJ34" s="34"/>
      <c r="AK34" s="87"/>
      <c r="AL34" s="97"/>
      <c r="AM34" s="98"/>
      <c r="AN34" s="99"/>
      <c r="AO34" s="88"/>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3" customFormat="1" ht="30" hidden="1" customHeight="1" thickBot="1" x14ac:dyDescent="0.35">
      <c r="A35" s="48"/>
      <c r="B35" s="68" t="s">
        <v>57</v>
      </c>
      <c r="C35" s="63"/>
      <c r="D35" s="27">
        <v>0</v>
      </c>
      <c r="E35" s="83">
        <v>34</v>
      </c>
      <c r="F35" s="83">
        <v>34</v>
      </c>
      <c r="G35" s="13"/>
      <c r="H35" s="13">
        <f t="shared" si="6"/>
        <v>1</v>
      </c>
      <c r="I35" s="34"/>
      <c r="J35" s="34"/>
      <c r="K35" s="34"/>
      <c r="L35" s="34"/>
      <c r="M35" s="34"/>
      <c r="N35" s="34"/>
      <c r="O35" s="34"/>
      <c r="P35" s="34"/>
      <c r="Q35" s="34"/>
      <c r="R35" s="34"/>
      <c r="S35" s="34"/>
      <c r="T35" s="34"/>
      <c r="U35" s="34"/>
      <c r="V35" s="34"/>
      <c r="W35" s="87"/>
      <c r="X35" s="97"/>
      <c r="Y35" s="98"/>
      <c r="Z35" s="98"/>
      <c r="AA35" s="99"/>
      <c r="AB35" s="88"/>
      <c r="AC35" s="34"/>
      <c r="AD35" s="34"/>
      <c r="AE35" s="34"/>
      <c r="AF35" s="34"/>
      <c r="AG35" s="34"/>
      <c r="AH35" s="34"/>
      <c r="AI35" s="34"/>
      <c r="AJ35" s="34"/>
      <c r="AK35" s="87"/>
      <c r="AL35" s="97"/>
      <c r="AM35" s="98"/>
      <c r="AN35" s="99"/>
      <c r="AO35" s="88"/>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s="3" customFormat="1" ht="30" hidden="1" customHeight="1" thickBot="1" x14ac:dyDescent="0.35">
      <c r="A36" s="48" t="s">
        <v>33</v>
      </c>
      <c r="B36" s="69"/>
      <c r="C36" s="64"/>
      <c r="D36" s="12"/>
      <c r="E36" s="55"/>
      <c r="F36" s="55"/>
      <c r="G36" s="13"/>
      <c r="H36" s="13" t="str">
        <f t="shared" si="6"/>
        <v/>
      </c>
      <c r="I36" s="34"/>
      <c r="J36" s="34"/>
      <c r="K36" s="34"/>
      <c r="L36" s="34"/>
      <c r="M36" s="34"/>
      <c r="N36" s="34"/>
      <c r="O36" s="34"/>
      <c r="P36" s="34"/>
      <c r="Q36" s="34"/>
      <c r="R36" s="34"/>
      <c r="S36" s="34"/>
      <c r="T36" s="34"/>
      <c r="U36" s="34"/>
      <c r="V36" s="34"/>
      <c r="W36" s="87"/>
      <c r="X36" s="101"/>
      <c r="Y36" s="102"/>
      <c r="Z36" s="102"/>
      <c r="AA36" s="103"/>
      <c r="AB36" s="88"/>
      <c r="AC36" s="34"/>
      <c r="AD36" s="34"/>
      <c r="AE36" s="34"/>
      <c r="AF36" s="34"/>
      <c r="AG36" s="34"/>
      <c r="AH36" s="34"/>
      <c r="AI36" s="34"/>
      <c r="AJ36" s="34"/>
      <c r="AK36" s="87"/>
      <c r="AL36" s="101"/>
      <c r="AM36" s="102"/>
      <c r="AN36" s="103"/>
      <c r="AO36" s="88"/>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s="3" customFormat="1" ht="30" hidden="1" customHeight="1" thickBot="1" x14ac:dyDescent="0.35">
      <c r="A37" s="49" t="s">
        <v>32</v>
      </c>
      <c r="B37" s="28" t="s">
        <v>1</v>
      </c>
      <c r="C37" s="29"/>
      <c r="D37" s="30"/>
      <c r="E37" s="31"/>
      <c r="F37" s="32"/>
      <c r="G37" s="33"/>
      <c r="H37" s="33" t="str">
        <f t="shared" si="6"/>
        <v/>
      </c>
      <c r="I37" s="36"/>
      <c r="J37" s="36"/>
      <c r="K37" s="36"/>
      <c r="L37" s="36"/>
      <c r="M37" s="36"/>
      <c r="N37" s="36"/>
      <c r="O37" s="36"/>
      <c r="P37" s="36"/>
      <c r="Q37" s="36"/>
      <c r="R37" s="36"/>
      <c r="S37" s="36"/>
      <c r="T37" s="36"/>
      <c r="U37" s="36"/>
      <c r="V37" s="36"/>
      <c r="W37" s="36"/>
      <c r="X37" s="93" t="s">
        <v>70</v>
      </c>
      <c r="Y37" s="93" t="s">
        <v>70</v>
      </c>
      <c r="Z37" s="93" t="s">
        <v>70</v>
      </c>
      <c r="AA37" s="93" t="s">
        <v>70</v>
      </c>
      <c r="AB37" s="36"/>
      <c r="AC37" s="36"/>
      <c r="AD37" s="36"/>
      <c r="AE37" s="36"/>
      <c r="AF37" s="36"/>
      <c r="AG37" s="36"/>
      <c r="AH37" s="36"/>
      <c r="AI37" s="36"/>
      <c r="AJ37" s="36"/>
      <c r="AK37" s="36"/>
      <c r="AL37" s="93" t="s">
        <v>70</v>
      </c>
      <c r="AM37" s="93" t="s">
        <v>70</v>
      </c>
      <c r="AN37" s="93" t="s">
        <v>70</v>
      </c>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ht="30" hidden="1" customHeight="1" x14ac:dyDescent="0.3">
      <c r="G38" s="6"/>
    </row>
    <row r="39" spans="1:64" ht="30" hidden="1" customHeight="1" x14ac:dyDescent="0.3">
      <c r="C39" s="10"/>
      <c r="F39" s="50"/>
    </row>
    <row r="40" spans="1:64" ht="30" hidden="1" customHeight="1" x14ac:dyDescent="0.3">
      <c r="C40" s="11"/>
    </row>
    <row r="41" spans="1:64" ht="30" hidden="1" customHeight="1" x14ac:dyDescent="0.3"/>
    <row r="42" spans="1:64" ht="30" hidden="1" customHeight="1" x14ac:dyDescent="0.3"/>
    <row r="43" spans="1:64" ht="30" hidden="1" customHeight="1" x14ac:dyDescent="0.3"/>
    <row r="44" spans="1:64" ht="30" hidden="1" customHeight="1" x14ac:dyDescent="0.3"/>
    <row r="45" spans="1:64" ht="30" hidden="1" customHeight="1" x14ac:dyDescent="0.3"/>
    <row r="46" spans="1:64" ht="30" hidden="1" customHeight="1" x14ac:dyDescent="0.3"/>
    <row r="47" spans="1:64" ht="30" hidden="1" customHeight="1" x14ac:dyDescent="0.3"/>
    <row r="48" spans="1:64" ht="30" hidden="1" customHeight="1" x14ac:dyDescent="0.3"/>
    <row r="49" ht="30" hidden="1" customHeight="1" x14ac:dyDescent="0.3"/>
    <row r="50" ht="30" hidden="1" customHeight="1" x14ac:dyDescent="0.3"/>
    <row r="51" ht="30" hidden="1" customHeight="1" x14ac:dyDescent="0.3"/>
    <row r="52" ht="30" hidden="1" customHeight="1" x14ac:dyDescent="0.3"/>
    <row r="53" ht="30" hidden="1" customHeight="1" x14ac:dyDescent="0.3"/>
    <row r="54" ht="30" hidden="1" customHeight="1" x14ac:dyDescent="0.3"/>
    <row r="55" ht="30" hidden="1" customHeight="1" x14ac:dyDescent="0.3"/>
    <row r="56" ht="30" hidden="1" customHeight="1" x14ac:dyDescent="0.3"/>
    <row r="57" ht="30" hidden="1" customHeight="1" x14ac:dyDescent="0.3"/>
    <row r="58" ht="30" hidden="1" customHeight="1" x14ac:dyDescent="0.3"/>
    <row r="59" ht="30" hidden="1" customHeight="1" x14ac:dyDescent="0.3"/>
    <row r="60" ht="30" hidden="1" customHeight="1" x14ac:dyDescent="0.3"/>
    <row r="61" ht="30" hidden="1" customHeight="1" x14ac:dyDescent="0.3"/>
    <row r="62" ht="30" hidden="1" customHeight="1" x14ac:dyDescent="0.3"/>
    <row r="63" ht="30" hidden="1" customHeight="1" x14ac:dyDescent="0.3"/>
    <row r="64" ht="30" hidden="1" customHeight="1" x14ac:dyDescent="0.3"/>
    <row r="65" ht="30" hidden="1" customHeight="1" x14ac:dyDescent="0.3"/>
    <row r="66" ht="30" hidden="1" customHeight="1" x14ac:dyDescent="0.3"/>
    <row r="67" ht="30" hidden="1" customHeight="1" x14ac:dyDescent="0.3"/>
    <row r="68" ht="30" hidden="1" customHeight="1" x14ac:dyDescent="0.3"/>
    <row r="69" ht="30" hidden="1" customHeight="1" x14ac:dyDescent="0.3"/>
    <row r="70" ht="30" hidden="1" customHeight="1" x14ac:dyDescent="0.3"/>
    <row r="71" ht="30" hidden="1" customHeight="1" x14ac:dyDescent="0.3"/>
    <row r="72" ht="30" hidden="1" customHeight="1" x14ac:dyDescent="0.3"/>
  </sheetData>
  <mergeCells count="18">
    <mergeCell ref="E3:F3"/>
    <mergeCell ref="I4:L4"/>
    <mergeCell ref="C3:D3"/>
    <mergeCell ref="AW4:AZ4"/>
    <mergeCell ref="BI4:BL4"/>
    <mergeCell ref="M4:Q4"/>
    <mergeCell ref="R4:U4"/>
    <mergeCell ref="V4:Y4"/>
    <mergeCell ref="Z4:AD4"/>
    <mergeCell ref="AE4:AH4"/>
    <mergeCell ref="AI4:AL4"/>
    <mergeCell ref="AM4:AQ4"/>
    <mergeCell ref="AR4:AU4"/>
    <mergeCell ref="B15:F15"/>
    <mergeCell ref="B23:F23"/>
    <mergeCell ref="B4:B5"/>
    <mergeCell ref="BA4:BD4"/>
    <mergeCell ref="BE4:BH4"/>
  </mergeCells>
  <phoneticPr fontId="25" type="noConversion"/>
  <conditionalFormatting sqref="D7:D13 D16:D22 D24:D37">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4" priority="36">
      <formula>AND(TODAY()&gt;=I$5,TODAY()&lt;J$5)</formula>
    </cfRule>
  </conditionalFormatting>
  <conditionalFormatting sqref="I7:BL37">
    <cfRule type="expression" dxfId="3" priority="30">
      <formula>AND(task_start&lt;=I$5,ROUNDDOWN((task_end-task_start+1)*task_progress,0)+task_start-1&gt;=I$5)</formula>
    </cfRule>
    <cfRule type="expression" dxfId="2" priority="31" stopIfTrue="1">
      <formula>AND(task_end&gt;=I$5,task_start&lt;J$5)</formula>
    </cfRule>
  </conditionalFormatting>
  <conditionalFormatting sqref="D14">
    <cfRule type="dataBar" priority="3">
      <dataBar>
        <cfvo type="num" val="0"/>
        <cfvo type="num" val="1"/>
        <color theme="0" tint="-0.249977111117893"/>
      </dataBar>
      <extLst>
        <ext xmlns:x14="http://schemas.microsoft.com/office/spreadsheetml/2009/9/main" uri="{B025F937-C7B1-47D3-B67F-A62EFF666E3E}">
          <x14:id>{C942E64E-08C1-4919-A655-95485B27D701}</x14:id>
        </ext>
      </extLst>
    </cfRule>
  </conditionalFormatting>
  <conditionalFormatting sqref="X8:AA36">
    <cfRule type="expression" dxfId="1" priority="2">
      <formula>TRUE</formula>
    </cfRule>
  </conditionalFormatting>
  <conditionalFormatting sqref="AL8:AN36">
    <cfRule type="expression" dxfId="0" priority="1">
      <formula>TRUE</formula>
    </cfRule>
  </conditionalFormatting>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D16:D22 D24:D37</xm:sqref>
        </x14:conditionalFormatting>
        <x14:conditionalFormatting xmlns:xm="http://schemas.microsoft.com/office/excel/2006/main">
          <x14:cfRule type="dataBar" id="{C942E64E-08C1-4919-A655-95485B27D701}">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14</v>
      </c>
      <c r="B2" s="39"/>
    </row>
    <row r="3" spans="1:2" s="44" customFormat="1" ht="27" customHeight="1" x14ac:dyDescent="0.3">
      <c r="A3" s="73" t="s">
        <v>19</v>
      </c>
      <c r="B3" s="45"/>
    </row>
    <row r="4" spans="1:2" s="41" customFormat="1" ht="25.8" x14ac:dyDescent="0.5">
      <c r="A4" s="42" t="s">
        <v>13</v>
      </c>
    </row>
    <row r="5" spans="1:2" ht="74.099999999999994" customHeight="1" x14ac:dyDescent="0.3">
      <c r="A5" s="43" t="s">
        <v>22</v>
      </c>
    </row>
    <row r="6" spans="1:2" ht="26.25" customHeight="1" x14ac:dyDescent="0.3">
      <c r="A6" s="42" t="s">
        <v>28</v>
      </c>
    </row>
    <row r="7" spans="1:2" s="38" customFormat="1" ht="204.9" customHeight="1" x14ac:dyDescent="0.3">
      <c r="A7" s="47" t="s">
        <v>27</v>
      </c>
    </row>
    <row r="8" spans="1:2" s="41" customFormat="1" ht="25.8" x14ac:dyDescent="0.5">
      <c r="A8" s="42" t="s">
        <v>15</v>
      </c>
    </row>
    <row r="9" spans="1:2" ht="57.6" x14ac:dyDescent="0.3">
      <c r="A9" s="43" t="s">
        <v>24</v>
      </c>
    </row>
    <row r="10" spans="1:2" s="38" customFormat="1" ht="27.9" customHeight="1" x14ac:dyDescent="0.3">
      <c r="A10" s="46" t="s">
        <v>21</v>
      </c>
    </row>
    <row r="11" spans="1:2" s="41" customFormat="1" ht="25.8" x14ac:dyDescent="0.5">
      <c r="A11" s="42" t="s">
        <v>12</v>
      </c>
    </row>
    <row r="12" spans="1:2" ht="28.8" x14ac:dyDescent="0.3">
      <c r="A12" s="43" t="s">
        <v>20</v>
      </c>
    </row>
    <row r="13" spans="1:2" s="38" customFormat="1" ht="27.9" customHeight="1" x14ac:dyDescent="0.3">
      <c r="A13" s="46" t="s">
        <v>6</v>
      </c>
    </row>
    <row r="14" spans="1:2" s="41" customFormat="1" ht="25.8" x14ac:dyDescent="0.5">
      <c r="A14" s="42" t="s">
        <v>16</v>
      </c>
    </row>
    <row r="15" spans="1:2" ht="75" customHeight="1" x14ac:dyDescent="0.3">
      <c r="A15" s="43" t="s">
        <v>17</v>
      </c>
    </row>
    <row r="16" spans="1:2" ht="72" x14ac:dyDescent="0.3">
      <c r="A16" s="4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2022-05-24T22:55:09Z</dcterms:modified>
</cp:coreProperties>
</file>